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<sst xmlns="http://schemas.openxmlformats.org/spreadsheetml/2006/main" count="1034" uniqueCount="191">
  <si>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</si>
  <si>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</si>
  <si>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</si>
  <si>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</si>
  <si>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</si>
  <si>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</si>
  <si>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</si>
  <si>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</si>
  <si>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</si>
  <si>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</si>
  <si>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</si>
  <si>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</si>
  <si>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</si>
  <si>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</si>
  <si>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</si>
  <si>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</si>
  <si>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</si>
  <si>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</si>
  <si>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</si>
  <si>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</si>
  <si>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</si>
  <si>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</si>
  <si>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</si>
  <si>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</si>
  <si>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</si>
  <si>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</si>
  <si>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</si>
  <si>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</si>
  <si>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</si>
  <si>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</si>
  <si>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</si>
  <si>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</si>
  <si>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</si>
  <si>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</si>
  <si>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</si>
  <si>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</si>
  <si>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</si>
  <si>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</si>
  <si>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</si>
  <si>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</si>
  <si>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</si>
  <si>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</si>
  <si>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</si>
  <si>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</si>
  <si>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</si>
  <si>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</si>
  <si>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</si>
  <si>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</si>
  <si>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</si>
  <si>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</si>
  <si>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</si>
  <si>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</si>
  <si>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</si>
  <si>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</si>
  <si>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</si>
  <si>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</si>
  <si>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</si>
  <si>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</si>
  <si>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</si>
  <si>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</si>
  <si>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</si>
  <si>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</si>
  <si>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</si>
  <si>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</si>
  <si>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</si>
  <si>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</si>
  <si>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</si>
  <si>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</si>
  <si>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</si>
  <si>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</si>
  <si>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</si>
  <si>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</si>
  <si>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</si>
  <si>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</si>
  <si>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</si>
  <si>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</si>
  <si>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</si>
  <si>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</si>
  <si>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</si>
  <si>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</si>
  <si>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</si>
  <si>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</si>
  <si>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</si>
  <si>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</si>
  <si>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</si>
  <si>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</si>
  <si>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</si>
  <si>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</si>
  <si>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</si>
  <si>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</si>
  <si>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</si>
  <si>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</si>
  <si>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</si>
  <si>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</si>
  <si>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</si>
  <si>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</si>
  <si>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</si>
  <si>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</si>
  <si>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</si>
  <si>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</si>
  <si>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</si>
  <si>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</si>
  <si>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</si>
  <si>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</si>
  <si>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</si>
  <si>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</si>
  <si>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</si>
  <si>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</si>
  <si>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</si>
  <si>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</si>
  <si>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</si>
  <si>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</si>
  <si>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</si>
  <si>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</si>
  <si>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</si>
  <si>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</si>
  <si>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</si>
  <si>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</si>
  <si>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</si>
  <si>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</si>
  <si>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</si>
  <si>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</si>
  <si>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</si>
  <si>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</si>
  <si>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</si>
  <si>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</si>
  <si>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</si>
  <si>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</si>
  <si>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</si>
  <si>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</si>
  <si>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</si>
  <si>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</si>
  <si>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</si>
  <si>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</si>
  <si>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</si>
  <si>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</si>
  <si>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</si>
  <si>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</si>
  <si>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</si>
  <si>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</si>
  <si>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</si>
  <si>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</si>
  <si>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</si>
  <si>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</si>
  <si>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</si>
  <si>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</si>
  <si>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</si>
  <si>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</si>
  <si>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</si>
  <si>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</si>
  <si>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</si>
  <si>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</si>
  <si>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</si>
  <si>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</si>
  <si>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</si>
  <si>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</si>
  <si>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</si>
  <si>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</si>
  <si>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t>
  </si>
  <si>
    <t>2149,82</t>
  </si>
  <si>
    <t>ноябрь 2024 года</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</si>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</sst>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4" sqref="M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158</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5664.6291017499998</v>
      </c>
      <c r="D7" s="4">
        <f>$F$12+'СЕТ СН'!G5+СВЦЭМ!$D$10+'СЕТ СН'!G11-'СЕТ СН'!G$18</f>
        <v>6254.3291017499996</v>
      </c>
      <c r="E7" s="4">
        <f>$F$12+'СЕТ СН'!H5+СВЦЭМ!$D$10+'СЕТ СН'!H11-'СЕТ СН'!H$18</f>
        <v>6880.7791017499994</v>
      </c>
      <c r="F7" s="4">
        <f>$F$12+'СЕТ СН'!I5+СВЦЭМ!$D$10+'СЕТ СН'!I11-'СЕТ СН'!I$18</f>
        <v>7162.7891017499996</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2387.5781016699998</v>
      </c>
      <c r="H12" s="2" t="s">
        <v>41</v>
      </c>
    </row>
    <row r="13" spans="1:8" ht="31.5" x14ac:dyDescent="0.25">
      <c r="A13" s="12">
        <v>2</v>
      </c>
      <c r="B13" s="108" t="s">
        <v>48</v>
      </c>
      <c r="C13" s="108"/>
      <c r="D13" s="108"/>
      <c r="E13" s="13" t="s">
        <v>22</v>
      </c>
      <c r="F13" s="11">
        <f>СВЦЭМ!$D$11</f>
        <v>2387.5781016699998</v>
      </c>
    </row>
    <row r="14" spans="1:8" ht="36" customHeight="1" x14ac:dyDescent="0.25">
      <c r="A14" s="12">
        <v>3</v>
      </c>
      <c r="B14" s="108" t="s">
        <v>49</v>
      </c>
      <c r="C14" s="108"/>
      <c r="D14" s="108"/>
      <c r="E14" s="13" t="s">
        <v>23</v>
      </c>
      <c r="F14" s="11">
        <f>СВЦЭМ!$D$12</f>
        <v>650603.71343961707</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СВЦЭМ!$D$27</f>
        <v>24.651</v>
      </c>
    </row>
    <row r="17" spans="1:6" ht="33" customHeight="1" x14ac:dyDescent="0.25">
      <c r="A17" s="12">
        <v>6</v>
      </c>
      <c r="B17" s="108" t="s">
        <v>53</v>
      </c>
      <c r="C17" s="108" t="s">
        <v>25</v>
      </c>
      <c r="D17" s="108" t="s">
        <v>6</v>
      </c>
      <c r="E17" s="13" t="s">
        <v>6</v>
      </c>
      <c r="F17" s="16">
        <f>SUM(F19:F23)</f>
        <v>24.651</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24.651</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СВЦЭМ!$D$26</f>
        <v>17559.203000000001</v>
      </c>
    </row>
    <row r="26" spans="1:6" ht="30.75" customHeight="1" x14ac:dyDescent="0.25">
      <c r="A26" s="12">
        <v>9</v>
      </c>
      <c r="B26" s="108" t="s">
        <v>62</v>
      </c>
      <c r="C26" s="108" t="s">
        <v>27</v>
      </c>
      <c r="D26" s="108" t="s">
        <v>28</v>
      </c>
      <c r="E26" s="13" t="s">
        <v>61</v>
      </c>
      <c r="F26" s="16">
        <f>SUM(F28:F32)</f>
        <v>17559.203000000001</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17559.203000000001</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5775.1232594399999</v>
      </c>
      <c r="C9" s="4">
        <f>СВЦЭМ!$D$14+'СЕТ СН'!G5+СВЦЭМ!$D$10+'СЕТ СН'!G11-'СЕТ СН'!G$19</f>
        <v>6364.8232594399997</v>
      </c>
      <c r="D9" s="4">
        <f>СВЦЭМ!$D$14+'СЕТ СН'!H5+СВЦЭМ!$D$10+'СЕТ СН'!H11-'СЕТ СН'!H$19</f>
        <v>6991.2732594399995</v>
      </c>
      <c r="E9" s="4">
        <f>СВЦЭМ!$D$14+'СЕТ СН'!I5+СВЦЭМ!$D$10+'СЕТ СН'!I11-'СЕТ СН'!I$19</f>
        <v>7273.2832594399997</v>
      </c>
    </row>
    <row r="10" spans="1:6" x14ac:dyDescent="0.25">
      <c r="A10" s="26" t="s">
        <v>35</v>
      </c>
      <c r="B10" s="4">
        <f>СВЦЭМ!$D$15+'СЕТ СН'!F5+СВЦЭМ!$D$10+'СЕТ СН'!F11-'СЕТ СН'!F$19</f>
        <v>6533.2349350300001</v>
      </c>
      <c r="C10" s="4">
        <f>СВЦЭМ!$D$15+'СЕТ СН'!G5+СВЦЭМ!$D$10+'СЕТ СН'!G11-'СЕТ СН'!G$19</f>
        <v>7122.9349350299999</v>
      </c>
      <c r="D10" s="4">
        <f>СВЦЭМ!$D$15+'СЕТ СН'!H5+СВЦЭМ!$D$10+'СЕТ СН'!H11-'СЕТ СН'!H$19</f>
        <v>7749.3849350299997</v>
      </c>
      <c r="E10" s="4">
        <f>СВЦЭМ!$D$15+'СЕТ СН'!I5+СВЦЭМ!$D$10+'СЕТ СН'!I11-'СЕТ СН'!I$19</f>
        <v>8031.3949350299999</v>
      </c>
    </row>
    <row r="11" spans="1:6" x14ac:dyDescent="0.25">
      <c r="A11" s="26" t="s">
        <v>36</v>
      </c>
      <c r="B11" s="4">
        <f>СВЦЭМ!$D$16+'СЕТ СН'!F5+СВЦЭМ!$D$10+'СЕТ СН'!F11-'СЕТ СН'!F$19</f>
        <v>7770.2386981599993</v>
      </c>
      <c r="C11" s="4">
        <f>СВЦЭМ!$D$16+'СЕТ СН'!G5+СВЦЭМ!$D$10+'СЕТ СН'!G11-'СЕТ СН'!G$19</f>
        <v>8359.9386981600001</v>
      </c>
      <c r="D11" s="4">
        <f>СВЦЭМ!$D$16+'СЕТ СН'!H5+СВЦЭМ!$D$10+'СЕТ СН'!H11-'СЕТ СН'!H$19</f>
        <v>8986.3886981600008</v>
      </c>
      <c r="E11" s="4">
        <f>СВЦЭМ!$D$16+'СЕТ СН'!I5+СВЦЭМ!$D$10+'СЕТ СН'!I11-'СЕТ СН'!I$19</f>
        <v>9268.3986981599992</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5775.1232594399999</v>
      </c>
      <c r="C16" s="28">
        <f>СВЦЭМ!$D$14+'СЕТ СН'!G5+СВЦЭМ!$D$10+'СЕТ СН'!G11-'СЕТ СН'!G$19</f>
        <v>6364.8232594399997</v>
      </c>
      <c r="D16" s="28">
        <f>СВЦЭМ!$D$14+'СЕТ СН'!H5+СВЦЭМ!$D$10+'СЕТ СН'!H11-'СЕТ СН'!H$19</f>
        <v>6991.2732594399995</v>
      </c>
      <c r="E16" s="28">
        <f>СВЦЭМ!$D$14+'СЕТ СН'!I5+СВЦЭМ!$D$10+'СЕТ СН'!I11-'СЕТ СН'!I$19</f>
        <v>7273.2832594399997</v>
      </c>
    </row>
    <row r="17" spans="1:5" x14ac:dyDescent="0.25">
      <c r="A17" s="26" t="s">
        <v>37</v>
      </c>
      <c r="B17" s="28">
        <f>СВЦЭМ!$D$17+'СЕТ СН'!F5+СВЦЭМ!$D$10+'СЕТ СН'!F11-'СЕТ СН'!F$19</f>
        <v>7000.9302293800001</v>
      </c>
      <c r="C17" s="28">
        <f>СВЦЭМ!$D$17+'СЕТ СН'!G5+СВЦЭМ!$D$10+'СЕТ СН'!G11-'СЕТ СН'!G$19</f>
        <v>7590.6302293799999</v>
      </c>
      <c r="D17" s="28">
        <f>СВЦЭМ!$D$17+'СЕТ СН'!H5+СВЦЭМ!$D$10+'СЕТ СН'!H11-'СЕТ СН'!H$19</f>
        <v>8217.0802293800007</v>
      </c>
      <c r="E17" s="28">
        <f>СВЦЭМ!$D$17+'СЕТ СН'!I5+СВЦЭМ!$D$10+'СЕТ СН'!I11-'СЕТ СН'!I$19</f>
        <v>8499.0902293800009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1" zoomScale="70" zoomScaleNormal="70" zoomScaleSheetLayoutView="80" workbookViewId="0">
      <selection activeCell="A150" sqref="A150:Y150"/>
    </sheetView>
  </sheetViews>
  <sheetFormatPr defaultColWidth="10.75" defaultRowHeight="15" x14ac:dyDescent="0.25"/>
  <cols>
    <col min="1"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СН'!$F$12+СВЦЭМ!$D$10+'СЕТ СН'!$F$5-'СЕТ СН'!$F$20</f>
        <v>5860.6488738200005</v>
      </c>
      <c r="C12" s="36">
        <f>SUMIFS(СВЦЭМ!$C$39:$C$758,СВЦЭМ!$A$39:$A$758,$A12,СВЦЭМ!$B$39:$B$758,C$11)+'СЕТ СН'!$F$12+СВЦЭМ!$D$10+'СЕТ СН'!$F$5-'СЕТ СН'!$F$20</f>
        <v>5969.6163415600004</v>
      </c>
      <c r="D12" s="36">
        <f>SUMIFS(СВЦЭМ!$C$39:$C$758,СВЦЭМ!$A$39:$A$758,$A12,СВЦЭМ!$B$39:$B$758,D$11)+'СЕТ СН'!$F$12+СВЦЭМ!$D$10+'СЕТ СН'!$F$5-'СЕТ СН'!$F$20</f>
        <v>6012.60739466</v>
      </c>
      <c r="E12" s="36">
        <f>SUMIFS(СВЦЭМ!$C$39:$C$758,СВЦЭМ!$A$39:$A$758,$A12,СВЦЭМ!$B$39:$B$758,E$11)+'СЕТ СН'!$F$12+СВЦЭМ!$D$10+'СЕТ СН'!$F$5-'СЕТ СН'!$F$20</f>
        <v>6059.0306598699999</v>
      </c>
      <c r="F12" s="36">
        <f>SUMIFS(СВЦЭМ!$C$39:$C$758,СВЦЭМ!$A$39:$A$758,$A12,СВЦЭМ!$B$39:$B$758,F$11)+'СЕТ СН'!$F$12+СВЦЭМ!$D$10+'СЕТ СН'!$F$5-'СЕТ СН'!$F$20</f>
        <v>6039.59609568</v>
      </c>
      <c r="G12" s="36">
        <f>SUMIFS(СВЦЭМ!$C$39:$C$758,СВЦЭМ!$A$39:$A$758,$A12,СВЦЭМ!$B$39:$B$758,G$11)+'СЕТ СН'!$F$12+СВЦЭМ!$D$10+'СЕТ СН'!$F$5-'СЕТ СН'!$F$20</f>
        <v>6020.6746800999999</v>
      </c>
      <c r="H12" s="36">
        <f>SUMIFS(СВЦЭМ!$C$39:$C$758,СВЦЭМ!$A$39:$A$758,$A12,СВЦЭМ!$B$39:$B$758,H$11)+'СЕТ СН'!$F$12+СВЦЭМ!$D$10+'СЕТ СН'!$F$5-'СЕТ СН'!$F$20</f>
        <v>5968.7981618600006</v>
      </c>
      <c r="I12" s="36">
        <f>SUMIFS(СВЦЭМ!$C$39:$C$758,СВЦЭМ!$A$39:$A$758,$A12,СВЦЭМ!$B$39:$B$758,I$11)+'СЕТ СН'!$F$12+СВЦЭМ!$D$10+'СЕТ СН'!$F$5-'СЕТ СН'!$F$20</f>
        <v>5857.3386259600002</v>
      </c>
      <c r="J12" s="36">
        <f>SUMIFS(СВЦЭМ!$C$39:$C$758,СВЦЭМ!$A$39:$A$758,$A12,СВЦЭМ!$B$39:$B$758,J$11)+'СЕТ СН'!$F$12+СВЦЭМ!$D$10+'СЕТ СН'!$F$5-'СЕТ СН'!$F$20</f>
        <v>5798.0801226000003</v>
      </c>
      <c r="K12" s="36">
        <f>SUMIFS(СВЦЭМ!$C$39:$C$758,СВЦЭМ!$A$39:$A$758,$A12,СВЦЭМ!$B$39:$B$758,K$11)+'СЕТ СН'!$F$12+СВЦЭМ!$D$10+'СЕТ СН'!$F$5-'СЕТ СН'!$F$20</f>
        <v>5748.36233111</v>
      </c>
      <c r="L12" s="36">
        <f>SUMIFS(СВЦЭМ!$C$39:$C$758,СВЦЭМ!$A$39:$A$758,$A12,СВЦЭМ!$B$39:$B$758,L$11)+'СЕТ СН'!$F$12+СВЦЭМ!$D$10+'СЕТ СН'!$F$5-'СЕТ СН'!$F$20</f>
        <v>5741.0380994900006</v>
      </c>
      <c r="M12" s="36">
        <f>SUMIFS(СВЦЭМ!$C$39:$C$758,СВЦЭМ!$A$39:$A$758,$A12,СВЦЭМ!$B$39:$B$758,M$11)+'СЕТ СН'!$F$12+СВЦЭМ!$D$10+'СЕТ СН'!$F$5-'СЕТ СН'!$F$20</f>
        <v>5807.7330339800001</v>
      </c>
      <c r="N12" s="36">
        <f>SUMIFS(СВЦЭМ!$C$39:$C$758,СВЦЭМ!$A$39:$A$758,$A12,СВЦЭМ!$B$39:$B$758,N$11)+'СЕТ СН'!$F$12+СВЦЭМ!$D$10+'СЕТ СН'!$F$5-'СЕТ СН'!$F$20</f>
        <v>5829.0352387799994</v>
      </c>
      <c r="O12" s="36">
        <f>SUMIFS(СВЦЭМ!$C$39:$C$758,СВЦЭМ!$A$39:$A$758,$A12,СВЦЭМ!$B$39:$B$758,O$11)+'СЕТ СН'!$F$12+СВЦЭМ!$D$10+'СЕТ СН'!$F$5-'СЕТ СН'!$F$20</f>
        <v>5822.3208927400001</v>
      </c>
      <c r="P12" s="36">
        <f>SUMIFS(СВЦЭМ!$C$39:$C$758,СВЦЭМ!$A$39:$A$758,$A12,СВЦЭМ!$B$39:$B$758,P$11)+'СЕТ СН'!$F$12+СВЦЭМ!$D$10+'СЕТ СН'!$F$5-'СЕТ СН'!$F$20</f>
        <v>5829.5909345999999</v>
      </c>
      <c r="Q12" s="36">
        <f>SUMIFS(СВЦЭМ!$C$39:$C$758,СВЦЭМ!$A$39:$A$758,$A12,СВЦЭМ!$B$39:$B$758,Q$11)+'СЕТ СН'!$F$12+СВЦЭМ!$D$10+'СЕТ СН'!$F$5-'СЕТ СН'!$F$20</f>
        <v>5829.3069469000002</v>
      </c>
      <c r="R12" s="36">
        <f>SUMIFS(СВЦЭМ!$C$39:$C$758,СВЦЭМ!$A$39:$A$758,$A12,СВЦЭМ!$B$39:$B$758,R$11)+'СЕТ СН'!$F$12+СВЦЭМ!$D$10+'СЕТ СН'!$F$5-'СЕТ СН'!$F$20</f>
        <v>5843.3996476399998</v>
      </c>
      <c r="S12" s="36">
        <f>SUMIFS(СВЦЭМ!$C$39:$C$758,СВЦЭМ!$A$39:$A$758,$A12,СВЦЭМ!$B$39:$B$758,S$11)+'СЕТ СН'!$F$12+СВЦЭМ!$D$10+'СЕТ СН'!$F$5-'СЕТ СН'!$F$20</f>
        <v>5837.6614876099993</v>
      </c>
      <c r="T12" s="36">
        <f>SUMIFS(СВЦЭМ!$C$39:$C$758,СВЦЭМ!$A$39:$A$758,$A12,СВЦЭМ!$B$39:$B$758,T$11)+'СЕТ СН'!$F$12+СВЦЭМ!$D$10+'СЕТ СН'!$F$5-'СЕТ СН'!$F$20</f>
        <v>5740.2811809499999</v>
      </c>
      <c r="U12" s="36">
        <f>SUMIFS(СВЦЭМ!$C$39:$C$758,СВЦЭМ!$A$39:$A$758,$A12,СВЦЭМ!$B$39:$B$758,U$11)+'СЕТ СН'!$F$12+СВЦЭМ!$D$10+'СЕТ СН'!$F$5-'СЕТ СН'!$F$20</f>
        <v>5730.9818205299998</v>
      </c>
      <c r="V12" s="36">
        <f>SUMIFS(СВЦЭМ!$C$39:$C$758,СВЦЭМ!$A$39:$A$758,$A12,СВЦЭМ!$B$39:$B$758,V$11)+'СЕТ СН'!$F$12+СВЦЭМ!$D$10+'СЕТ СН'!$F$5-'СЕТ СН'!$F$20</f>
        <v>5779.0042399800004</v>
      </c>
      <c r="W12" s="36">
        <f>SUMIFS(СВЦЭМ!$C$39:$C$758,СВЦЭМ!$A$39:$A$758,$A12,СВЦЭМ!$B$39:$B$758,W$11)+'СЕТ СН'!$F$12+СВЦЭМ!$D$10+'СЕТ СН'!$F$5-'СЕТ СН'!$F$20</f>
        <v>5818.5502737900006</v>
      </c>
      <c r="X12" s="36">
        <f>SUMIFS(СВЦЭМ!$C$39:$C$758,СВЦЭМ!$A$39:$A$758,$A12,СВЦЭМ!$B$39:$B$758,X$11)+'СЕТ СН'!$F$12+СВЦЭМ!$D$10+'СЕТ СН'!$F$5-'СЕТ СН'!$F$20</f>
        <v>5822.7024586299995</v>
      </c>
      <c r="Y12" s="36">
        <f>SUMIFS(СВЦЭМ!$C$39:$C$758,СВЦЭМ!$A$39:$A$758,$A12,СВЦЭМ!$B$39:$B$758,Y$11)+'СЕТ СН'!$F$12+СВЦЭМ!$D$10+'СЕТ СН'!$F$5-'СЕТ СН'!$F$20</f>
        <v>5839.6400479000004</v>
      </c>
      <c r="AA12" s="37"/>
    </row>
    <row r="13" spans="1:27" ht="15.75" x14ac:dyDescent="0.2">
      <c r="A13" s="35">
        <f>A12+1</f>
        <v>45598</v>
      </c>
      <c r="B13" s="36">
        <f>SUMIFS(СВЦЭМ!$C$39:$C$758,СВЦЭМ!$A$39:$A$758,$A13,СВЦЭМ!$B$39:$B$758,B$11)+'СЕТ СН'!$F$12+СВЦЭМ!$D$10+'СЕТ СН'!$F$5-'СЕТ СН'!$F$20</f>
        <v>5811.5736179400001</v>
      </c>
      <c r="C13" s="36">
        <f>SUMIFS(СВЦЭМ!$C$39:$C$758,СВЦЭМ!$A$39:$A$758,$A13,СВЦЭМ!$B$39:$B$758,C$11)+'СЕТ СН'!$F$12+СВЦЭМ!$D$10+'СЕТ СН'!$F$5-'СЕТ СН'!$F$20</f>
        <v>5809.0160649499994</v>
      </c>
      <c r="D13" s="36">
        <f>SUMIFS(СВЦЭМ!$C$39:$C$758,СВЦЭМ!$A$39:$A$758,$A13,СВЦЭМ!$B$39:$B$758,D$11)+'СЕТ СН'!$F$12+СВЦЭМ!$D$10+'СЕТ СН'!$F$5-'СЕТ СН'!$F$20</f>
        <v>5828.3596428999999</v>
      </c>
      <c r="E13" s="36">
        <f>SUMIFS(СВЦЭМ!$C$39:$C$758,СВЦЭМ!$A$39:$A$758,$A13,СВЦЭМ!$B$39:$B$758,E$11)+'СЕТ СН'!$F$12+СВЦЭМ!$D$10+'СЕТ СН'!$F$5-'СЕТ СН'!$F$20</f>
        <v>5838.4250232699997</v>
      </c>
      <c r="F13" s="36">
        <f>SUMIFS(СВЦЭМ!$C$39:$C$758,СВЦЭМ!$A$39:$A$758,$A13,СВЦЭМ!$B$39:$B$758,F$11)+'СЕТ СН'!$F$12+СВЦЭМ!$D$10+'СЕТ СН'!$F$5-'СЕТ СН'!$F$20</f>
        <v>5831.7184329199999</v>
      </c>
      <c r="G13" s="36">
        <f>SUMIFS(СВЦЭМ!$C$39:$C$758,СВЦЭМ!$A$39:$A$758,$A13,СВЦЭМ!$B$39:$B$758,G$11)+'СЕТ СН'!$F$12+СВЦЭМ!$D$10+'СЕТ СН'!$F$5-'СЕТ СН'!$F$20</f>
        <v>5815.7519573999998</v>
      </c>
      <c r="H13" s="36">
        <f>SUMIFS(СВЦЭМ!$C$39:$C$758,СВЦЭМ!$A$39:$A$758,$A13,СВЦЭМ!$B$39:$B$758,H$11)+'СЕТ СН'!$F$12+СВЦЭМ!$D$10+'СЕТ СН'!$F$5-'СЕТ СН'!$F$20</f>
        <v>5826.5791693600004</v>
      </c>
      <c r="I13" s="36">
        <f>SUMIFS(СВЦЭМ!$C$39:$C$758,СВЦЭМ!$A$39:$A$758,$A13,СВЦЭМ!$B$39:$B$758,I$11)+'СЕТ СН'!$F$12+СВЦЭМ!$D$10+'СЕТ СН'!$F$5-'СЕТ СН'!$F$20</f>
        <v>5798.6989973300006</v>
      </c>
      <c r="J13" s="36">
        <f>SUMIFS(СВЦЭМ!$C$39:$C$758,СВЦЭМ!$A$39:$A$758,$A13,СВЦЭМ!$B$39:$B$758,J$11)+'СЕТ СН'!$F$12+СВЦЭМ!$D$10+'СЕТ СН'!$F$5-'СЕТ СН'!$F$20</f>
        <v>5733.2860300699995</v>
      </c>
      <c r="K13" s="36">
        <f>SUMIFS(СВЦЭМ!$C$39:$C$758,СВЦЭМ!$A$39:$A$758,$A13,СВЦЭМ!$B$39:$B$758,K$11)+'СЕТ СН'!$F$12+СВЦЭМ!$D$10+'СЕТ СН'!$F$5-'СЕТ СН'!$F$20</f>
        <v>5671.7697938199999</v>
      </c>
      <c r="L13" s="36">
        <f>SUMIFS(СВЦЭМ!$C$39:$C$758,СВЦЭМ!$A$39:$A$758,$A13,СВЦЭМ!$B$39:$B$758,L$11)+'СЕТ СН'!$F$12+СВЦЭМ!$D$10+'СЕТ СН'!$F$5-'СЕТ СН'!$F$20</f>
        <v>5643.4811751100005</v>
      </c>
      <c r="M13" s="36">
        <f>SUMIFS(СВЦЭМ!$C$39:$C$758,СВЦЭМ!$A$39:$A$758,$A13,СВЦЭМ!$B$39:$B$758,M$11)+'СЕТ СН'!$F$12+СВЦЭМ!$D$10+'СЕТ СН'!$F$5-'СЕТ СН'!$F$20</f>
        <v>5647.1257563399995</v>
      </c>
      <c r="N13" s="36">
        <f>SUMIFS(СВЦЭМ!$C$39:$C$758,СВЦЭМ!$A$39:$A$758,$A13,СВЦЭМ!$B$39:$B$758,N$11)+'СЕТ СН'!$F$12+СВЦЭМ!$D$10+'СЕТ СН'!$F$5-'СЕТ СН'!$F$20</f>
        <v>5679.4852697599999</v>
      </c>
      <c r="O13" s="36">
        <f>SUMIFS(СВЦЭМ!$C$39:$C$758,СВЦЭМ!$A$39:$A$758,$A13,СВЦЭМ!$B$39:$B$758,O$11)+'СЕТ СН'!$F$12+СВЦЭМ!$D$10+'СЕТ СН'!$F$5-'СЕТ СН'!$F$20</f>
        <v>5657.7882812900007</v>
      </c>
      <c r="P13" s="36">
        <f>SUMIFS(СВЦЭМ!$C$39:$C$758,СВЦЭМ!$A$39:$A$758,$A13,СВЦЭМ!$B$39:$B$758,P$11)+'СЕТ СН'!$F$12+СВЦЭМ!$D$10+'СЕТ СН'!$F$5-'СЕТ СН'!$F$20</f>
        <v>5701.3142724099998</v>
      </c>
      <c r="Q13" s="36">
        <f>SUMIFS(СВЦЭМ!$C$39:$C$758,СВЦЭМ!$A$39:$A$758,$A13,СВЦЭМ!$B$39:$B$758,Q$11)+'СЕТ СН'!$F$12+СВЦЭМ!$D$10+'СЕТ СН'!$F$5-'СЕТ СН'!$F$20</f>
        <v>5700.9151387000002</v>
      </c>
      <c r="R13" s="36">
        <f>SUMIFS(СВЦЭМ!$C$39:$C$758,СВЦЭМ!$A$39:$A$758,$A13,СВЦЭМ!$B$39:$B$758,R$11)+'СЕТ СН'!$F$12+СВЦЭМ!$D$10+'СЕТ СН'!$F$5-'СЕТ СН'!$F$20</f>
        <v>5704.8625147100001</v>
      </c>
      <c r="S13" s="36">
        <f>SUMIFS(СВЦЭМ!$C$39:$C$758,СВЦЭМ!$A$39:$A$758,$A13,СВЦЭМ!$B$39:$B$758,S$11)+'СЕТ СН'!$F$12+СВЦЭМ!$D$10+'СЕТ СН'!$F$5-'СЕТ СН'!$F$20</f>
        <v>5700.3344252299994</v>
      </c>
      <c r="T13" s="36">
        <f>SUMIFS(СВЦЭМ!$C$39:$C$758,СВЦЭМ!$A$39:$A$758,$A13,СВЦЭМ!$B$39:$B$758,T$11)+'СЕТ СН'!$F$12+СВЦЭМ!$D$10+'СЕТ СН'!$F$5-'СЕТ СН'!$F$20</f>
        <v>5608.2107672799993</v>
      </c>
      <c r="U13" s="36">
        <f>SUMIFS(СВЦЭМ!$C$39:$C$758,СВЦЭМ!$A$39:$A$758,$A13,СВЦЭМ!$B$39:$B$758,U$11)+'СЕТ СН'!$F$12+СВЦЭМ!$D$10+'СЕТ СН'!$F$5-'СЕТ СН'!$F$20</f>
        <v>5608.42076516</v>
      </c>
      <c r="V13" s="36">
        <f>SUMIFS(СВЦЭМ!$C$39:$C$758,СВЦЭМ!$A$39:$A$758,$A13,СВЦЭМ!$B$39:$B$758,V$11)+'СЕТ СН'!$F$12+СВЦЭМ!$D$10+'СЕТ СН'!$F$5-'СЕТ СН'!$F$20</f>
        <v>5671.2756933300006</v>
      </c>
      <c r="W13" s="36">
        <f>SUMIFS(СВЦЭМ!$C$39:$C$758,СВЦЭМ!$A$39:$A$758,$A13,СВЦЭМ!$B$39:$B$758,W$11)+'СЕТ СН'!$F$12+СВЦЭМ!$D$10+'СЕТ СН'!$F$5-'СЕТ СН'!$F$20</f>
        <v>5704.1655879</v>
      </c>
      <c r="X13" s="36">
        <f>SUMIFS(СВЦЭМ!$C$39:$C$758,СВЦЭМ!$A$39:$A$758,$A13,СВЦЭМ!$B$39:$B$758,X$11)+'СЕТ СН'!$F$12+СВЦЭМ!$D$10+'СЕТ СН'!$F$5-'СЕТ СН'!$F$20</f>
        <v>5749.3693351000002</v>
      </c>
      <c r="Y13" s="36">
        <f>SUMIFS(СВЦЭМ!$C$39:$C$758,СВЦЭМ!$A$39:$A$758,$A13,СВЦЭМ!$B$39:$B$758,Y$11)+'СЕТ СН'!$F$12+СВЦЭМ!$D$10+'СЕТ СН'!$F$5-'СЕТ СН'!$F$20</f>
        <v>5830.5478504700004</v>
      </c>
    </row>
    <row r="14" spans="1:27" ht="15.75" x14ac:dyDescent="0.2">
      <c r="A14" s="35">
        <f t="shared" ref="A14:A41" si="0">A13+1</f>
        <v>45599</v>
      </c>
      <c r="B14" s="36">
        <f>SUMIFS(СВЦЭМ!$C$39:$C$758,СВЦЭМ!$A$39:$A$758,$A14,СВЦЭМ!$B$39:$B$758,B$11)+'СЕТ СН'!$F$12+СВЦЭМ!$D$10+'СЕТ СН'!$F$5-'СЕТ СН'!$F$20</f>
        <v>5771.7569736400001</v>
      </c>
      <c r="C14" s="36">
        <f>SUMIFS(СВЦЭМ!$C$39:$C$758,СВЦЭМ!$A$39:$A$758,$A14,СВЦЭМ!$B$39:$B$758,C$11)+'СЕТ СН'!$F$12+СВЦЭМ!$D$10+'СЕТ СН'!$F$5-'СЕТ СН'!$F$20</f>
        <v>5840.5183034599995</v>
      </c>
      <c r="D14" s="36">
        <f>SUMIFS(СВЦЭМ!$C$39:$C$758,СВЦЭМ!$A$39:$A$758,$A14,СВЦЭМ!$B$39:$B$758,D$11)+'СЕТ СН'!$F$12+СВЦЭМ!$D$10+'СЕТ СН'!$F$5-'СЕТ СН'!$F$20</f>
        <v>5870.7315418799999</v>
      </c>
      <c r="E14" s="36">
        <f>SUMIFS(СВЦЭМ!$C$39:$C$758,СВЦЭМ!$A$39:$A$758,$A14,СВЦЭМ!$B$39:$B$758,E$11)+'СЕТ СН'!$F$12+СВЦЭМ!$D$10+'СЕТ СН'!$F$5-'СЕТ СН'!$F$20</f>
        <v>5910.6739363500001</v>
      </c>
      <c r="F14" s="36">
        <f>SUMIFS(СВЦЭМ!$C$39:$C$758,СВЦЭМ!$A$39:$A$758,$A14,СВЦЭМ!$B$39:$B$758,F$11)+'СЕТ СН'!$F$12+СВЦЭМ!$D$10+'СЕТ СН'!$F$5-'СЕТ СН'!$F$20</f>
        <v>5902.98301816</v>
      </c>
      <c r="G14" s="36">
        <f>SUMIFS(СВЦЭМ!$C$39:$C$758,СВЦЭМ!$A$39:$A$758,$A14,СВЦЭМ!$B$39:$B$758,G$11)+'СЕТ СН'!$F$12+СВЦЭМ!$D$10+'СЕТ СН'!$F$5-'СЕТ СН'!$F$20</f>
        <v>5868.7193470399998</v>
      </c>
      <c r="H14" s="36">
        <f>SUMIFS(СВЦЭМ!$C$39:$C$758,СВЦЭМ!$A$39:$A$758,$A14,СВЦЭМ!$B$39:$B$758,H$11)+'СЕТ СН'!$F$12+СВЦЭМ!$D$10+'СЕТ СН'!$F$5-'СЕТ СН'!$F$20</f>
        <v>5829.41953689</v>
      </c>
      <c r="I14" s="36">
        <f>SUMIFS(СВЦЭМ!$C$39:$C$758,СВЦЭМ!$A$39:$A$758,$A14,СВЦЭМ!$B$39:$B$758,I$11)+'СЕТ СН'!$F$12+СВЦЭМ!$D$10+'СЕТ СН'!$F$5-'СЕТ СН'!$F$20</f>
        <v>5788.5943518799995</v>
      </c>
      <c r="J14" s="36">
        <f>SUMIFS(СВЦЭМ!$C$39:$C$758,СВЦЭМ!$A$39:$A$758,$A14,СВЦЭМ!$B$39:$B$758,J$11)+'СЕТ СН'!$F$12+СВЦЭМ!$D$10+'СЕТ СН'!$F$5-'СЕТ СН'!$F$20</f>
        <v>5653.8637182500006</v>
      </c>
      <c r="K14" s="36">
        <f>SUMIFS(СВЦЭМ!$C$39:$C$758,СВЦЭМ!$A$39:$A$758,$A14,СВЦЭМ!$B$39:$B$758,K$11)+'СЕТ СН'!$F$12+СВЦЭМ!$D$10+'СЕТ СН'!$F$5-'СЕТ СН'!$F$20</f>
        <v>5539.2449791700001</v>
      </c>
      <c r="L14" s="36">
        <f>SUMIFS(СВЦЭМ!$C$39:$C$758,СВЦЭМ!$A$39:$A$758,$A14,СВЦЭМ!$B$39:$B$758,L$11)+'СЕТ СН'!$F$12+СВЦЭМ!$D$10+'СЕТ СН'!$F$5-'СЕТ СН'!$F$20</f>
        <v>5505.0301570499996</v>
      </c>
      <c r="M14" s="36">
        <f>SUMIFS(СВЦЭМ!$C$39:$C$758,СВЦЭМ!$A$39:$A$758,$A14,СВЦЭМ!$B$39:$B$758,M$11)+'СЕТ СН'!$F$12+СВЦЭМ!$D$10+'СЕТ СН'!$F$5-'СЕТ СН'!$F$20</f>
        <v>5518.5903305400007</v>
      </c>
      <c r="N14" s="36">
        <f>SUMIFS(СВЦЭМ!$C$39:$C$758,СВЦЭМ!$A$39:$A$758,$A14,СВЦЭМ!$B$39:$B$758,N$11)+'СЕТ СН'!$F$12+СВЦЭМ!$D$10+'СЕТ СН'!$F$5-'СЕТ СН'!$F$20</f>
        <v>5554.2931816300006</v>
      </c>
      <c r="O14" s="36">
        <f>SUMIFS(СВЦЭМ!$C$39:$C$758,СВЦЭМ!$A$39:$A$758,$A14,СВЦЭМ!$B$39:$B$758,O$11)+'СЕТ СН'!$F$12+СВЦЭМ!$D$10+'СЕТ СН'!$F$5-'СЕТ СН'!$F$20</f>
        <v>5599.8151451899994</v>
      </c>
      <c r="P14" s="36">
        <f>SUMIFS(СВЦЭМ!$C$39:$C$758,СВЦЭМ!$A$39:$A$758,$A14,СВЦЭМ!$B$39:$B$758,P$11)+'СЕТ СН'!$F$12+СВЦЭМ!$D$10+'СЕТ СН'!$F$5-'СЕТ СН'!$F$20</f>
        <v>5624.7101119300005</v>
      </c>
      <c r="Q14" s="36">
        <f>SUMIFS(СВЦЭМ!$C$39:$C$758,СВЦЭМ!$A$39:$A$758,$A14,СВЦЭМ!$B$39:$B$758,Q$11)+'СЕТ СН'!$F$12+СВЦЭМ!$D$10+'СЕТ СН'!$F$5-'СЕТ СН'!$F$20</f>
        <v>5640.7754815499993</v>
      </c>
      <c r="R14" s="36">
        <f>SUMIFS(СВЦЭМ!$C$39:$C$758,СВЦЭМ!$A$39:$A$758,$A14,СВЦЭМ!$B$39:$B$758,R$11)+'СЕТ СН'!$F$12+СВЦЭМ!$D$10+'СЕТ СН'!$F$5-'СЕТ СН'!$F$20</f>
        <v>5638.6234126399995</v>
      </c>
      <c r="S14" s="36">
        <f>SUMIFS(СВЦЭМ!$C$39:$C$758,СВЦЭМ!$A$39:$A$758,$A14,СВЦЭМ!$B$39:$B$758,S$11)+'СЕТ СН'!$F$12+СВЦЭМ!$D$10+'СЕТ СН'!$F$5-'СЕТ СН'!$F$20</f>
        <v>5627.4757425299995</v>
      </c>
      <c r="T14" s="36">
        <f>SUMIFS(СВЦЭМ!$C$39:$C$758,СВЦЭМ!$A$39:$A$758,$A14,СВЦЭМ!$B$39:$B$758,T$11)+'СЕТ СН'!$F$12+СВЦЭМ!$D$10+'СЕТ СН'!$F$5-'СЕТ СН'!$F$20</f>
        <v>5522.8692390199994</v>
      </c>
      <c r="U14" s="36">
        <f>SUMIFS(СВЦЭМ!$C$39:$C$758,СВЦЭМ!$A$39:$A$758,$A14,СВЦЭМ!$B$39:$B$758,U$11)+'СЕТ СН'!$F$12+СВЦЭМ!$D$10+'СЕТ СН'!$F$5-'СЕТ СН'!$F$20</f>
        <v>5499.9122832200001</v>
      </c>
      <c r="V14" s="36">
        <f>SUMIFS(СВЦЭМ!$C$39:$C$758,СВЦЭМ!$A$39:$A$758,$A14,СВЦЭМ!$B$39:$B$758,V$11)+'СЕТ СН'!$F$12+СВЦЭМ!$D$10+'СЕТ СН'!$F$5-'СЕТ СН'!$F$20</f>
        <v>5554.1557779200002</v>
      </c>
      <c r="W14" s="36">
        <f>SUMIFS(СВЦЭМ!$C$39:$C$758,СВЦЭМ!$A$39:$A$758,$A14,СВЦЭМ!$B$39:$B$758,W$11)+'СЕТ СН'!$F$12+СВЦЭМ!$D$10+'СЕТ СН'!$F$5-'СЕТ СН'!$F$20</f>
        <v>5574.1794016399999</v>
      </c>
      <c r="X14" s="36">
        <f>SUMIFS(СВЦЭМ!$C$39:$C$758,СВЦЭМ!$A$39:$A$758,$A14,СВЦЭМ!$B$39:$B$758,X$11)+'СЕТ СН'!$F$12+СВЦЭМ!$D$10+'СЕТ СН'!$F$5-'СЕТ СН'!$F$20</f>
        <v>5635.4598411699999</v>
      </c>
      <c r="Y14" s="36">
        <f>SUMIFS(СВЦЭМ!$C$39:$C$758,СВЦЭМ!$A$39:$A$758,$A14,СВЦЭМ!$B$39:$B$758,Y$11)+'СЕТ СН'!$F$12+СВЦЭМ!$D$10+'СЕТ СН'!$F$5-'СЕТ СН'!$F$20</f>
        <v>5700.4010014599999</v>
      </c>
    </row>
    <row r="15" spans="1:27" ht="15.75" x14ac:dyDescent="0.2">
      <c r="A15" s="35">
        <f t="shared" si="0"/>
        <v>45600</v>
      </c>
      <c r="B15" s="36">
        <f>SUMIFS(СВЦЭМ!$C$39:$C$758,СВЦЭМ!$A$39:$A$758,$A15,СВЦЭМ!$B$39:$B$758,B$11)+'СЕТ СН'!$F$12+СВЦЭМ!$D$10+'СЕТ СН'!$F$5-'СЕТ СН'!$F$20</f>
        <v>5667.0700485699999</v>
      </c>
      <c r="C15" s="36">
        <f>SUMIFS(СВЦЭМ!$C$39:$C$758,СВЦЭМ!$A$39:$A$758,$A15,СВЦЭМ!$B$39:$B$758,C$11)+'СЕТ СН'!$F$12+СВЦЭМ!$D$10+'СЕТ СН'!$F$5-'СЕТ СН'!$F$20</f>
        <v>5739.3949042499999</v>
      </c>
      <c r="D15" s="36">
        <f>SUMIFS(СВЦЭМ!$C$39:$C$758,СВЦЭМ!$A$39:$A$758,$A15,СВЦЭМ!$B$39:$B$758,D$11)+'СЕТ СН'!$F$12+СВЦЭМ!$D$10+'СЕТ СН'!$F$5-'СЕТ СН'!$F$20</f>
        <v>5757.2893338100002</v>
      </c>
      <c r="E15" s="36">
        <f>SUMIFS(СВЦЭМ!$C$39:$C$758,СВЦЭМ!$A$39:$A$758,$A15,СВЦЭМ!$B$39:$B$758,E$11)+'СЕТ СН'!$F$12+СВЦЭМ!$D$10+'СЕТ СН'!$F$5-'СЕТ СН'!$F$20</f>
        <v>5778.5536330300001</v>
      </c>
      <c r="F15" s="36">
        <f>SUMIFS(СВЦЭМ!$C$39:$C$758,СВЦЭМ!$A$39:$A$758,$A15,СВЦЭМ!$B$39:$B$758,F$11)+'СЕТ СН'!$F$12+СВЦЭМ!$D$10+'СЕТ СН'!$F$5-'СЕТ СН'!$F$20</f>
        <v>5777.1886239400001</v>
      </c>
      <c r="G15" s="36">
        <f>SUMIFS(СВЦЭМ!$C$39:$C$758,СВЦЭМ!$A$39:$A$758,$A15,СВЦЭМ!$B$39:$B$758,G$11)+'СЕТ СН'!$F$12+СВЦЭМ!$D$10+'СЕТ СН'!$F$5-'СЕТ СН'!$F$20</f>
        <v>5752.4025893199996</v>
      </c>
      <c r="H15" s="36">
        <f>SUMIFS(СВЦЭМ!$C$39:$C$758,СВЦЭМ!$A$39:$A$758,$A15,СВЦЭМ!$B$39:$B$758,H$11)+'СЕТ СН'!$F$12+СВЦЭМ!$D$10+'СЕТ СН'!$F$5-'СЕТ СН'!$F$20</f>
        <v>5825.4728154499999</v>
      </c>
      <c r="I15" s="36">
        <f>SUMIFS(СВЦЭМ!$C$39:$C$758,СВЦЭМ!$A$39:$A$758,$A15,СВЦЭМ!$B$39:$B$758,I$11)+'СЕТ СН'!$F$12+СВЦЭМ!$D$10+'СЕТ СН'!$F$5-'СЕТ СН'!$F$20</f>
        <v>5855.6600272199994</v>
      </c>
      <c r="J15" s="36">
        <f>SUMIFS(СВЦЭМ!$C$39:$C$758,СВЦЭМ!$A$39:$A$758,$A15,СВЦЭМ!$B$39:$B$758,J$11)+'СЕТ СН'!$F$12+СВЦЭМ!$D$10+'СЕТ СН'!$F$5-'СЕТ СН'!$F$20</f>
        <v>5860.1503992399994</v>
      </c>
      <c r="K15" s="36">
        <f>SUMIFS(СВЦЭМ!$C$39:$C$758,СВЦЭМ!$A$39:$A$758,$A15,СВЦЭМ!$B$39:$B$758,K$11)+'СЕТ СН'!$F$12+СВЦЭМ!$D$10+'СЕТ СН'!$F$5-'СЕТ СН'!$F$20</f>
        <v>5754.2593172300003</v>
      </c>
      <c r="L15" s="36">
        <f>SUMIFS(СВЦЭМ!$C$39:$C$758,СВЦЭМ!$A$39:$A$758,$A15,СВЦЭМ!$B$39:$B$758,L$11)+'СЕТ СН'!$F$12+СВЦЭМ!$D$10+'СЕТ СН'!$F$5-'СЕТ СН'!$F$20</f>
        <v>5660.1959102000001</v>
      </c>
      <c r="M15" s="36">
        <f>SUMIFS(СВЦЭМ!$C$39:$C$758,СВЦЭМ!$A$39:$A$758,$A15,СВЦЭМ!$B$39:$B$758,M$11)+'СЕТ СН'!$F$12+СВЦЭМ!$D$10+'СЕТ СН'!$F$5-'СЕТ СН'!$F$20</f>
        <v>5670.1384566199995</v>
      </c>
      <c r="N15" s="36">
        <f>SUMIFS(СВЦЭМ!$C$39:$C$758,СВЦЭМ!$A$39:$A$758,$A15,СВЦЭМ!$B$39:$B$758,N$11)+'СЕТ СН'!$F$12+СВЦЭМ!$D$10+'СЕТ СН'!$F$5-'СЕТ СН'!$F$20</f>
        <v>5731.1545293300005</v>
      </c>
      <c r="O15" s="36">
        <f>SUMIFS(СВЦЭМ!$C$39:$C$758,СВЦЭМ!$A$39:$A$758,$A15,СВЦЭМ!$B$39:$B$758,O$11)+'СЕТ СН'!$F$12+СВЦЭМ!$D$10+'СЕТ СН'!$F$5-'СЕТ СН'!$F$20</f>
        <v>5737.9844872600006</v>
      </c>
      <c r="P15" s="36">
        <f>SUMIFS(СВЦЭМ!$C$39:$C$758,СВЦЭМ!$A$39:$A$758,$A15,СВЦЭМ!$B$39:$B$758,P$11)+'СЕТ СН'!$F$12+СВЦЭМ!$D$10+'СЕТ СН'!$F$5-'СЕТ СН'!$F$20</f>
        <v>5747.61821022</v>
      </c>
      <c r="Q15" s="36">
        <f>SUMIFS(СВЦЭМ!$C$39:$C$758,СВЦЭМ!$A$39:$A$758,$A15,СВЦЭМ!$B$39:$B$758,Q$11)+'СЕТ СН'!$F$12+СВЦЭМ!$D$10+'СЕТ СН'!$F$5-'СЕТ СН'!$F$20</f>
        <v>5756.7050559399995</v>
      </c>
      <c r="R15" s="36">
        <f>SUMIFS(СВЦЭМ!$C$39:$C$758,СВЦЭМ!$A$39:$A$758,$A15,СВЦЭМ!$B$39:$B$758,R$11)+'СЕТ СН'!$F$12+СВЦЭМ!$D$10+'СЕТ СН'!$F$5-'СЕТ СН'!$F$20</f>
        <v>5751.8020623000002</v>
      </c>
      <c r="S15" s="36">
        <f>SUMIFS(СВЦЭМ!$C$39:$C$758,СВЦЭМ!$A$39:$A$758,$A15,СВЦЭМ!$B$39:$B$758,S$11)+'СЕТ СН'!$F$12+СВЦЭМ!$D$10+'СЕТ СН'!$F$5-'СЕТ СН'!$F$20</f>
        <v>5703.1699978400002</v>
      </c>
      <c r="T15" s="36">
        <f>SUMIFS(СВЦЭМ!$C$39:$C$758,СВЦЭМ!$A$39:$A$758,$A15,СВЦЭМ!$B$39:$B$758,T$11)+'СЕТ СН'!$F$12+СВЦЭМ!$D$10+'СЕТ СН'!$F$5-'СЕТ СН'!$F$20</f>
        <v>5583.3969629900002</v>
      </c>
      <c r="U15" s="36">
        <f>SUMIFS(СВЦЭМ!$C$39:$C$758,СВЦЭМ!$A$39:$A$758,$A15,СВЦЭМ!$B$39:$B$758,U$11)+'СЕТ СН'!$F$12+СВЦЭМ!$D$10+'СЕТ СН'!$F$5-'СЕТ СН'!$F$20</f>
        <v>5566.2435550199998</v>
      </c>
      <c r="V15" s="36">
        <f>SUMIFS(СВЦЭМ!$C$39:$C$758,СВЦЭМ!$A$39:$A$758,$A15,СВЦЭМ!$B$39:$B$758,V$11)+'СЕТ СН'!$F$12+СВЦЭМ!$D$10+'СЕТ СН'!$F$5-'СЕТ СН'!$F$20</f>
        <v>5599.4254261699998</v>
      </c>
      <c r="W15" s="36">
        <f>SUMIFS(СВЦЭМ!$C$39:$C$758,СВЦЭМ!$A$39:$A$758,$A15,СВЦЭМ!$B$39:$B$758,W$11)+'СЕТ СН'!$F$12+СВЦЭМ!$D$10+'СЕТ СН'!$F$5-'СЕТ СН'!$F$20</f>
        <v>5643.7295347399995</v>
      </c>
      <c r="X15" s="36">
        <f>SUMIFS(СВЦЭМ!$C$39:$C$758,СВЦЭМ!$A$39:$A$758,$A15,СВЦЭМ!$B$39:$B$758,X$11)+'СЕТ СН'!$F$12+СВЦЭМ!$D$10+'СЕТ СН'!$F$5-'СЕТ СН'!$F$20</f>
        <v>5718.4525966700003</v>
      </c>
      <c r="Y15" s="36">
        <f>SUMIFS(СВЦЭМ!$C$39:$C$758,СВЦЭМ!$A$39:$A$758,$A15,СВЦЭМ!$B$39:$B$758,Y$11)+'СЕТ СН'!$F$12+СВЦЭМ!$D$10+'СЕТ СН'!$F$5-'СЕТ СН'!$F$20</f>
        <v>5784.3889633600002</v>
      </c>
    </row>
    <row r="16" spans="1:27" ht="15.75" x14ac:dyDescent="0.2">
      <c r="A16" s="35">
        <f t="shared" si="0"/>
        <v>45601</v>
      </c>
      <c r="B16" s="36">
        <f>SUMIFS(СВЦЭМ!$C$39:$C$758,СВЦЭМ!$A$39:$A$758,$A16,СВЦЭМ!$B$39:$B$758,B$11)+'СЕТ СН'!$F$12+СВЦЭМ!$D$10+'СЕТ СН'!$F$5-'СЕТ СН'!$F$20</f>
        <v>5807.0697589499996</v>
      </c>
      <c r="C16" s="36">
        <f>SUMIFS(СВЦЭМ!$C$39:$C$758,СВЦЭМ!$A$39:$A$758,$A16,СВЦЭМ!$B$39:$B$758,C$11)+'СЕТ СН'!$F$12+СВЦЭМ!$D$10+'СЕТ СН'!$F$5-'СЕТ СН'!$F$20</f>
        <v>5879.54880323</v>
      </c>
      <c r="D16" s="36">
        <f>SUMIFS(СВЦЭМ!$C$39:$C$758,СВЦЭМ!$A$39:$A$758,$A16,СВЦЭМ!$B$39:$B$758,D$11)+'СЕТ СН'!$F$12+СВЦЭМ!$D$10+'СЕТ СН'!$F$5-'СЕТ СН'!$F$20</f>
        <v>5932.9152852799998</v>
      </c>
      <c r="E16" s="36">
        <f>SUMIFS(СВЦЭМ!$C$39:$C$758,СВЦЭМ!$A$39:$A$758,$A16,СВЦЭМ!$B$39:$B$758,E$11)+'СЕТ СН'!$F$12+СВЦЭМ!$D$10+'СЕТ СН'!$F$5-'СЕТ СН'!$F$20</f>
        <v>5918.5563960099998</v>
      </c>
      <c r="F16" s="36">
        <f>SUMIFS(СВЦЭМ!$C$39:$C$758,СВЦЭМ!$A$39:$A$758,$A16,СВЦЭМ!$B$39:$B$758,F$11)+'СЕТ СН'!$F$12+СВЦЭМ!$D$10+'СЕТ СН'!$F$5-'СЕТ СН'!$F$20</f>
        <v>5907.68474436</v>
      </c>
      <c r="G16" s="36">
        <f>SUMIFS(СВЦЭМ!$C$39:$C$758,СВЦЭМ!$A$39:$A$758,$A16,СВЦЭМ!$B$39:$B$758,G$11)+'СЕТ СН'!$F$12+СВЦЭМ!$D$10+'СЕТ СН'!$F$5-'СЕТ СН'!$F$20</f>
        <v>5863.8794050300003</v>
      </c>
      <c r="H16" s="36">
        <f>SUMIFS(СВЦЭМ!$C$39:$C$758,СВЦЭМ!$A$39:$A$758,$A16,СВЦЭМ!$B$39:$B$758,H$11)+'СЕТ СН'!$F$12+СВЦЭМ!$D$10+'СЕТ СН'!$F$5-'СЕТ СН'!$F$20</f>
        <v>5818.5819277999999</v>
      </c>
      <c r="I16" s="36">
        <f>SUMIFS(СВЦЭМ!$C$39:$C$758,СВЦЭМ!$A$39:$A$758,$A16,СВЦЭМ!$B$39:$B$758,I$11)+'СЕТ СН'!$F$12+СВЦЭМ!$D$10+'СЕТ СН'!$F$5-'СЕТ СН'!$F$20</f>
        <v>5728.4053183599999</v>
      </c>
      <c r="J16" s="36">
        <f>SUMIFS(СВЦЭМ!$C$39:$C$758,СВЦЭМ!$A$39:$A$758,$A16,СВЦЭМ!$B$39:$B$758,J$11)+'СЕТ СН'!$F$12+СВЦЭМ!$D$10+'СЕТ СН'!$F$5-'СЕТ СН'!$F$20</f>
        <v>5669.3835634999996</v>
      </c>
      <c r="K16" s="36">
        <f>SUMIFS(СВЦЭМ!$C$39:$C$758,СВЦЭМ!$A$39:$A$758,$A16,СВЦЭМ!$B$39:$B$758,K$11)+'СЕТ СН'!$F$12+СВЦЭМ!$D$10+'СЕТ СН'!$F$5-'СЕТ СН'!$F$20</f>
        <v>5645.4273834199994</v>
      </c>
      <c r="L16" s="36">
        <f>SUMIFS(СВЦЭМ!$C$39:$C$758,СВЦЭМ!$A$39:$A$758,$A16,СВЦЭМ!$B$39:$B$758,L$11)+'СЕТ СН'!$F$12+СВЦЭМ!$D$10+'СЕТ СН'!$F$5-'СЕТ СН'!$F$20</f>
        <v>5623.78171466</v>
      </c>
      <c r="M16" s="36">
        <f>SUMIFS(СВЦЭМ!$C$39:$C$758,СВЦЭМ!$A$39:$A$758,$A16,СВЦЭМ!$B$39:$B$758,M$11)+'СЕТ СН'!$F$12+СВЦЭМ!$D$10+'СЕТ СН'!$F$5-'СЕТ СН'!$F$20</f>
        <v>5623.0952735000001</v>
      </c>
      <c r="N16" s="36">
        <f>SUMIFS(СВЦЭМ!$C$39:$C$758,СВЦЭМ!$A$39:$A$758,$A16,СВЦЭМ!$B$39:$B$758,N$11)+'СЕТ СН'!$F$12+СВЦЭМ!$D$10+'СЕТ СН'!$F$5-'СЕТ СН'!$F$20</f>
        <v>5662.5028280099996</v>
      </c>
      <c r="O16" s="36">
        <f>SUMIFS(СВЦЭМ!$C$39:$C$758,СВЦЭМ!$A$39:$A$758,$A16,СВЦЭМ!$B$39:$B$758,O$11)+'СЕТ СН'!$F$12+СВЦЭМ!$D$10+'СЕТ СН'!$F$5-'СЕТ СН'!$F$20</f>
        <v>5649.3227594500004</v>
      </c>
      <c r="P16" s="36">
        <f>SUMIFS(СВЦЭМ!$C$39:$C$758,СВЦЭМ!$A$39:$A$758,$A16,СВЦЭМ!$B$39:$B$758,P$11)+'СЕТ СН'!$F$12+СВЦЭМ!$D$10+'СЕТ СН'!$F$5-'СЕТ СН'!$F$20</f>
        <v>5650.1148893600002</v>
      </c>
      <c r="Q16" s="36">
        <f>SUMIFS(СВЦЭМ!$C$39:$C$758,СВЦЭМ!$A$39:$A$758,$A16,СВЦЭМ!$B$39:$B$758,Q$11)+'СЕТ СН'!$F$12+СВЦЭМ!$D$10+'СЕТ СН'!$F$5-'СЕТ СН'!$F$20</f>
        <v>5672.4653027200002</v>
      </c>
      <c r="R16" s="36">
        <f>SUMIFS(СВЦЭМ!$C$39:$C$758,СВЦЭМ!$A$39:$A$758,$A16,СВЦЭМ!$B$39:$B$758,R$11)+'СЕТ СН'!$F$12+СВЦЭМ!$D$10+'СЕТ СН'!$F$5-'СЕТ СН'!$F$20</f>
        <v>5675.8708573499998</v>
      </c>
      <c r="S16" s="36">
        <f>SUMIFS(СВЦЭМ!$C$39:$C$758,СВЦЭМ!$A$39:$A$758,$A16,СВЦЭМ!$B$39:$B$758,S$11)+'СЕТ СН'!$F$12+СВЦЭМ!$D$10+'СЕТ СН'!$F$5-'СЕТ СН'!$F$20</f>
        <v>5661.2871425100002</v>
      </c>
      <c r="T16" s="36">
        <f>SUMIFS(СВЦЭМ!$C$39:$C$758,СВЦЭМ!$A$39:$A$758,$A16,СВЦЭМ!$B$39:$B$758,T$11)+'СЕТ СН'!$F$12+СВЦЭМ!$D$10+'СЕТ СН'!$F$5-'СЕТ СН'!$F$20</f>
        <v>5551.1757345799997</v>
      </c>
      <c r="U16" s="36">
        <f>SUMIFS(СВЦЭМ!$C$39:$C$758,СВЦЭМ!$A$39:$A$758,$A16,СВЦЭМ!$B$39:$B$758,U$11)+'СЕТ СН'!$F$12+СВЦЭМ!$D$10+'СЕТ СН'!$F$5-'СЕТ СН'!$F$20</f>
        <v>5582.4920417699996</v>
      </c>
      <c r="V16" s="36">
        <f>SUMIFS(СВЦЭМ!$C$39:$C$758,СВЦЭМ!$A$39:$A$758,$A16,СВЦЭМ!$B$39:$B$758,V$11)+'СЕТ СН'!$F$12+СВЦЭМ!$D$10+'СЕТ СН'!$F$5-'СЕТ СН'!$F$20</f>
        <v>5582.1356975099998</v>
      </c>
      <c r="W16" s="36">
        <f>SUMIFS(СВЦЭМ!$C$39:$C$758,СВЦЭМ!$A$39:$A$758,$A16,СВЦЭМ!$B$39:$B$758,W$11)+'СЕТ СН'!$F$12+СВЦЭМ!$D$10+'СЕТ СН'!$F$5-'СЕТ СН'!$F$20</f>
        <v>5603.8060401700004</v>
      </c>
      <c r="X16" s="36">
        <f>SUMIFS(СВЦЭМ!$C$39:$C$758,СВЦЭМ!$A$39:$A$758,$A16,СВЦЭМ!$B$39:$B$758,X$11)+'СЕТ СН'!$F$12+СВЦЭМ!$D$10+'СЕТ СН'!$F$5-'СЕТ СН'!$F$20</f>
        <v>5646.1646058000006</v>
      </c>
      <c r="Y16" s="36">
        <f>SUMIFS(СВЦЭМ!$C$39:$C$758,СВЦЭМ!$A$39:$A$758,$A16,СВЦЭМ!$B$39:$B$758,Y$11)+'СЕТ СН'!$F$12+СВЦЭМ!$D$10+'СЕТ СН'!$F$5-'СЕТ СН'!$F$20</f>
        <v>5718.5235773499999</v>
      </c>
    </row>
    <row r="17" spans="1:25" ht="15.75" x14ac:dyDescent="0.2">
      <c r="A17" s="35">
        <f t="shared" si="0"/>
        <v>45602</v>
      </c>
      <c r="B17" s="36">
        <f>SUMIFS(СВЦЭМ!$C$39:$C$758,СВЦЭМ!$A$39:$A$758,$A17,СВЦЭМ!$B$39:$B$758,B$11)+'СЕТ СН'!$F$12+СВЦЭМ!$D$10+'СЕТ СН'!$F$5-'СЕТ СН'!$F$20</f>
        <v>5643.2652215100006</v>
      </c>
      <c r="C17" s="36">
        <f>SUMIFS(СВЦЭМ!$C$39:$C$758,СВЦЭМ!$A$39:$A$758,$A17,СВЦЭМ!$B$39:$B$758,C$11)+'СЕТ СН'!$F$12+СВЦЭМ!$D$10+'СЕТ СН'!$F$5-'СЕТ СН'!$F$20</f>
        <v>5694.2077827600006</v>
      </c>
      <c r="D17" s="36">
        <f>SUMIFS(СВЦЭМ!$C$39:$C$758,СВЦЭМ!$A$39:$A$758,$A17,СВЦЭМ!$B$39:$B$758,D$11)+'СЕТ СН'!$F$12+СВЦЭМ!$D$10+'СЕТ СН'!$F$5-'СЕТ СН'!$F$20</f>
        <v>5734.6667701799997</v>
      </c>
      <c r="E17" s="36">
        <f>SUMIFS(СВЦЭМ!$C$39:$C$758,СВЦЭМ!$A$39:$A$758,$A17,СВЦЭМ!$B$39:$B$758,E$11)+'СЕТ СН'!$F$12+СВЦЭМ!$D$10+'СЕТ СН'!$F$5-'СЕТ СН'!$F$20</f>
        <v>5751.3441416799997</v>
      </c>
      <c r="F17" s="36">
        <f>SUMIFS(СВЦЭМ!$C$39:$C$758,СВЦЭМ!$A$39:$A$758,$A17,СВЦЭМ!$B$39:$B$758,F$11)+'СЕТ СН'!$F$12+СВЦЭМ!$D$10+'СЕТ СН'!$F$5-'СЕТ СН'!$F$20</f>
        <v>5742.6001254799994</v>
      </c>
      <c r="G17" s="36">
        <f>SUMIFS(СВЦЭМ!$C$39:$C$758,СВЦЭМ!$A$39:$A$758,$A17,СВЦЭМ!$B$39:$B$758,G$11)+'СЕТ СН'!$F$12+СВЦЭМ!$D$10+'СЕТ СН'!$F$5-'СЕТ СН'!$F$20</f>
        <v>5720.95348311</v>
      </c>
      <c r="H17" s="36">
        <f>SUMIFS(СВЦЭМ!$C$39:$C$758,СВЦЭМ!$A$39:$A$758,$A17,СВЦЭМ!$B$39:$B$758,H$11)+'СЕТ СН'!$F$12+СВЦЭМ!$D$10+'СЕТ СН'!$F$5-'СЕТ СН'!$F$20</f>
        <v>5720.2673772500002</v>
      </c>
      <c r="I17" s="36">
        <f>SUMIFS(СВЦЭМ!$C$39:$C$758,СВЦЭМ!$A$39:$A$758,$A17,СВЦЭМ!$B$39:$B$758,I$11)+'СЕТ СН'!$F$12+СВЦЭМ!$D$10+'СЕТ СН'!$F$5-'СЕТ СН'!$F$20</f>
        <v>5626.6945246300002</v>
      </c>
      <c r="J17" s="36">
        <f>SUMIFS(СВЦЭМ!$C$39:$C$758,СВЦЭМ!$A$39:$A$758,$A17,СВЦЭМ!$B$39:$B$758,J$11)+'СЕТ СН'!$F$12+СВЦЭМ!$D$10+'СЕТ СН'!$F$5-'СЕТ СН'!$F$20</f>
        <v>5561.80144638</v>
      </c>
      <c r="K17" s="36">
        <f>SUMIFS(СВЦЭМ!$C$39:$C$758,СВЦЭМ!$A$39:$A$758,$A17,СВЦЭМ!$B$39:$B$758,K$11)+'СЕТ СН'!$F$12+СВЦЭМ!$D$10+'СЕТ СН'!$F$5-'СЕТ СН'!$F$20</f>
        <v>5479.5309276600001</v>
      </c>
      <c r="L17" s="36">
        <f>SUMIFS(СВЦЭМ!$C$39:$C$758,СВЦЭМ!$A$39:$A$758,$A17,СВЦЭМ!$B$39:$B$758,L$11)+'СЕТ СН'!$F$12+СВЦЭМ!$D$10+'СЕТ СН'!$F$5-'СЕТ СН'!$F$20</f>
        <v>5475.0161722900002</v>
      </c>
      <c r="M17" s="36">
        <f>SUMIFS(СВЦЭМ!$C$39:$C$758,СВЦЭМ!$A$39:$A$758,$A17,СВЦЭМ!$B$39:$B$758,M$11)+'СЕТ СН'!$F$12+СВЦЭМ!$D$10+'СЕТ СН'!$F$5-'СЕТ СН'!$F$20</f>
        <v>5491.3616148199999</v>
      </c>
      <c r="N17" s="36">
        <f>SUMIFS(СВЦЭМ!$C$39:$C$758,СВЦЭМ!$A$39:$A$758,$A17,СВЦЭМ!$B$39:$B$758,N$11)+'СЕТ СН'!$F$12+СВЦЭМ!$D$10+'СЕТ СН'!$F$5-'СЕТ СН'!$F$20</f>
        <v>5515.8522577000003</v>
      </c>
      <c r="O17" s="36">
        <f>SUMIFS(СВЦЭМ!$C$39:$C$758,СВЦЭМ!$A$39:$A$758,$A17,СВЦЭМ!$B$39:$B$758,O$11)+'СЕТ СН'!$F$12+СВЦЭМ!$D$10+'СЕТ СН'!$F$5-'СЕТ СН'!$F$20</f>
        <v>5484.7992440500002</v>
      </c>
      <c r="P17" s="36">
        <f>SUMIFS(СВЦЭМ!$C$39:$C$758,СВЦЭМ!$A$39:$A$758,$A17,СВЦЭМ!$B$39:$B$758,P$11)+'СЕТ СН'!$F$12+СВЦЭМ!$D$10+'СЕТ СН'!$F$5-'СЕТ СН'!$F$20</f>
        <v>5503.4157572999993</v>
      </c>
      <c r="Q17" s="36">
        <f>SUMIFS(СВЦЭМ!$C$39:$C$758,СВЦЭМ!$A$39:$A$758,$A17,СВЦЭМ!$B$39:$B$758,Q$11)+'СЕТ СН'!$F$12+СВЦЭМ!$D$10+'СЕТ СН'!$F$5-'СЕТ СН'!$F$20</f>
        <v>5517.0448158399995</v>
      </c>
      <c r="R17" s="36">
        <f>SUMIFS(СВЦЭМ!$C$39:$C$758,СВЦЭМ!$A$39:$A$758,$A17,СВЦЭМ!$B$39:$B$758,R$11)+'СЕТ СН'!$F$12+СВЦЭМ!$D$10+'СЕТ СН'!$F$5-'СЕТ СН'!$F$20</f>
        <v>5522.4232797599998</v>
      </c>
      <c r="S17" s="36">
        <f>SUMIFS(СВЦЭМ!$C$39:$C$758,СВЦЭМ!$A$39:$A$758,$A17,СВЦЭМ!$B$39:$B$758,S$11)+'СЕТ СН'!$F$12+СВЦЭМ!$D$10+'СЕТ СН'!$F$5-'СЕТ СН'!$F$20</f>
        <v>5485.3624193100004</v>
      </c>
      <c r="T17" s="36">
        <f>SUMIFS(СВЦЭМ!$C$39:$C$758,СВЦЭМ!$A$39:$A$758,$A17,СВЦЭМ!$B$39:$B$758,T$11)+'СЕТ СН'!$F$12+СВЦЭМ!$D$10+'СЕТ СН'!$F$5-'СЕТ СН'!$F$20</f>
        <v>5446.68983217</v>
      </c>
      <c r="U17" s="36">
        <f>SUMIFS(СВЦЭМ!$C$39:$C$758,СВЦЭМ!$A$39:$A$758,$A17,СВЦЭМ!$B$39:$B$758,U$11)+'СЕТ СН'!$F$12+СВЦЭМ!$D$10+'СЕТ СН'!$F$5-'СЕТ СН'!$F$20</f>
        <v>5465.0549172800002</v>
      </c>
      <c r="V17" s="36">
        <f>SUMIFS(СВЦЭМ!$C$39:$C$758,СВЦЭМ!$A$39:$A$758,$A17,СВЦЭМ!$B$39:$B$758,V$11)+'СЕТ СН'!$F$12+СВЦЭМ!$D$10+'СЕТ СН'!$F$5-'СЕТ СН'!$F$20</f>
        <v>5490.3735474200002</v>
      </c>
      <c r="W17" s="36">
        <f>SUMIFS(СВЦЭМ!$C$39:$C$758,СВЦЭМ!$A$39:$A$758,$A17,СВЦЭМ!$B$39:$B$758,W$11)+'СЕТ СН'!$F$12+СВЦЭМ!$D$10+'СЕТ СН'!$F$5-'СЕТ СН'!$F$20</f>
        <v>5521.1052766699995</v>
      </c>
      <c r="X17" s="36">
        <f>SUMIFS(СВЦЭМ!$C$39:$C$758,СВЦЭМ!$A$39:$A$758,$A17,СВЦЭМ!$B$39:$B$758,X$11)+'СЕТ СН'!$F$12+СВЦЭМ!$D$10+'СЕТ СН'!$F$5-'СЕТ СН'!$F$20</f>
        <v>5552.6076070099998</v>
      </c>
      <c r="Y17" s="36">
        <f>SUMIFS(СВЦЭМ!$C$39:$C$758,СВЦЭМ!$A$39:$A$758,$A17,СВЦЭМ!$B$39:$B$758,Y$11)+'СЕТ СН'!$F$12+СВЦЭМ!$D$10+'СЕТ СН'!$F$5-'СЕТ СН'!$F$20</f>
        <v>5627.9929625099994</v>
      </c>
    </row>
    <row r="18" spans="1:25" ht="15.75" x14ac:dyDescent="0.2">
      <c r="A18" s="35">
        <f t="shared" si="0"/>
        <v>45603</v>
      </c>
      <c r="B18" s="36">
        <f>SUMIFS(СВЦЭМ!$C$39:$C$758,СВЦЭМ!$A$39:$A$758,$A18,СВЦЭМ!$B$39:$B$758,B$11)+'СЕТ СН'!$F$12+СВЦЭМ!$D$10+'СЕТ СН'!$F$5-'СЕТ СН'!$F$20</f>
        <v>5712.0257368599996</v>
      </c>
      <c r="C18" s="36">
        <f>SUMIFS(СВЦЭМ!$C$39:$C$758,СВЦЭМ!$A$39:$A$758,$A18,СВЦЭМ!$B$39:$B$758,C$11)+'СЕТ СН'!$F$12+СВЦЭМ!$D$10+'СЕТ СН'!$F$5-'СЕТ СН'!$F$20</f>
        <v>5774.8772952099998</v>
      </c>
      <c r="D18" s="36">
        <f>SUMIFS(СВЦЭМ!$C$39:$C$758,СВЦЭМ!$A$39:$A$758,$A18,СВЦЭМ!$B$39:$B$758,D$11)+'СЕТ СН'!$F$12+СВЦЭМ!$D$10+'СЕТ СН'!$F$5-'СЕТ СН'!$F$20</f>
        <v>5806.5589303899997</v>
      </c>
      <c r="E18" s="36">
        <f>SUMIFS(СВЦЭМ!$C$39:$C$758,СВЦЭМ!$A$39:$A$758,$A18,СВЦЭМ!$B$39:$B$758,E$11)+'СЕТ СН'!$F$12+СВЦЭМ!$D$10+'СЕТ СН'!$F$5-'СЕТ СН'!$F$20</f>
        <v>5802.0918291799999</v>
      </c>
      <c r="F18" s="36">
        <f>SUMIFS(СВЦЭМ!$C$39:$C$758,СВЦЭМ!$A$39:$A$758,$A18,СВЦЭМ!$B$39:$B$758,F$11)+'СЕТ СН'!$F$12+СВЦЭМ!$D$10+'СЕТ СН'!$F$5-'СЕТ СН'!$F$20</f>
        <v>5811.7291269300003</v>
      </c>
      <c r="G18" s="36">
        <f>SUMIFS(СВЦЭМ!$C$39:$C$758,СВЦЭМ!$A$39:$A$758,$A18,СВЦЭМ!$B$39:$B$758,G$11)+'СЕТ СН'!$F$12+СВЦЭМ!$D$10+'СЕТ СН'!$F$5-'СЕТ СН'!$F$20</f>
        <v>5773.4976355199997</v>
      </c>
      <c r="H18" s="36">
        <f>SUMIFS(СВЦЭМ!$C$39:$C$758,СВЦЭМ!$A$39:$A$758,$A18,СВЦЭМ!$B$39:$B$758,H$11)+'СЕТ СН'!$F$12+СВЦЭМ!$D$10+'СЕТ СН'!$F$5-'СЕТ СН'!$F$20</f>
        <v>5693.56834652</v>
      </c>
      <c r="I18" s="36">
        <f>SUMIFS(СВЦЭМ!$C$39:$C$758,СВЦЭМ!$A$39:$A$758,$A18,СВЦЭМ!$B$39:$B$758,I$11)+'СЕТ СН'!$F$12+СВЦЭМ!$D$10+'СЕТ СН'!$F$5-'СЕТ СН'!$F$20</f>
        <v>5633.0322664400001</v>
      </c>
      <c r="J18" s="36">
        <f>SUMIFS(СВЦЭМ!$C$39:$C$758,СВЦЭМ!$A$39:$A$758,$A18,СВЦЭМ!$B$39:$B$758,J$11)+'СЕТ СН'!$F$12+СВЦЭМ!$D$10+'СЕТ СН'!$F$5-'СЕТ СН'!$F$20</f>
        <v>5573.0821320199993</v>
      </c>
      <c r="K18" s="36">
        <f>SUMIFS(СВЦЭМ!$C$39:$C$758,СВЦЭМ!$A$39:$A$758,$A18,СВЦЭМ!$B$39:$B$758,K$11)+'СЕТ СН'!$F$12+СВЦЭМ!$D$10+'СЕТ СН'!$F$5-'СЕТ СН'!$F$20</f>
        <v>5491.8128863700003</v>
      </c>
      <c r="L18" s="36">
        <f>SUMIFS(СВЦЭМ!$C$39:$C$758,СВЦЭМ!$A$39:$A$758,$A18,СВЦЭМ!$B$39:$B$758,L$11)+'СЕТ СН'!$F$12+СВЦЭМ!$D$10+'СЕТ СН'!$F$5-'СЕТ СН'!$F$20</f>
        <v>5473.0455825499994</v>
      </c>
      <c r="M18" s="36">
        <f>SUMIFS(СВЦЭМ!$C$39:$C$758,СВЦЭМ!$A$39:$A$758,$A18,СВЦЭМ!$B$39:$B$758,M$11)+'СЕТ СН'!$F$12+СВЦЭМ!$D$10+'СЕТ СН'!$F$5-'СЕТ СН'!$F$20</f>
        <v>5489.6852111600001</v>
      </c>
      <c r="N18" s="36">
        <f>SUMIFS(СВЦЭМ!$C$39:$C$758,СВЦЭМ!$A$39:$A$758,$A18,СВЦЭМ!$B$39:$B$758,N$11)+'СЕТ СН'!$F$12+СВЦЭМ!$D$10+'СЕТ СН'!$F$5-'СЕТ СН'!$F$20</f>
        <v>5512.66031767</v>
      </c>
      <c r="O18" s="36">
        <f>SUMIFS(СВЦЭМ!$C$39:$C$758,СВЦЭМ!$A$39:$A$758,$A18,СВЦЭМ!$B$39:$B$758,O$11)+'СЕТ СН'!$F$12+СВЦЭМ!$D$10+'СЕТ СН'!$F$5-'СЕТ СН'!$F$20</f>
        <v>5499.9115588000004</v>
      </c>
      <c r="P18" s="36">
        <f>SUMIFS(СВЦЭМ!$C$39:$C$758,СВЦЭМ!$A$39:$A$758,$A18,СВЦЭМ!$B$39:$B$758,P$11)+'СЕТ СН'!$F$12+СВЦЭМ!$D$10+'СЕТ СН'!$F$5-'СЕТ СН'!$F$20</f>
        <v>5525.9859750199994</v>
      </c>
      <c r="Q18" s="36">
        <f>SUMIFS(СВЦЭМ!$C$39:$C$758,СВЦЭМ!$A$39:$A$758,$A18,СВЦЭМ!$B$39:$B$758,Q$11)+'СЕТ СН'!$F$12+СВЦЭМ!$D$10+'СЕТ СН'!$F$5-'СЕТ СН'!$F$20</f>
        <v>5543.5810846200002</v>
      </c>
      <c r="R18" s="36">
        <f>SUMIFS(СВЦЭМ!$C$39:$C$758,СВЦЭМ!$A$39:$A$758,$A18,СВЦЭМ!$B$39:$B$758,R$11)+'СЕТ СН'!$F$12+СВЦЭМ!$D$10+'СЕТ СН'!$F$5-'СЕТ СН'!$F$20</f>
        <v>5530.73809377</v>
      </c>
      <c r="S18" s="36">
        <f>SUMIFS(СВЦЭМ!$C$39:$C$758,СВЦЭМ!$A$39:$A$758,$A18,СВЦЭМ!$B$39:$B$758,S$11)+'СЕТ СН'!$F$12+СВЦЭМ!$D$10+'СЕТ СН'!$F$5-'СЕТ СН'!$F$20</f>
        <v>5508.6781971999999</v>
      </c>
      <c r="T18" s="36">
        <f>SUMIFS(СВЦЭМ!$C$39:$C$758,СВЦЭМ!$A$39:$A$758,$A18,СВЦЭМ!$B$39:$B$758,T$11)+'СЕТ СН'!$F$12+СВЦЭМ!$D$10+'СЕТ СН'!$F$5-'СЕТ СН'!$F$20</f>
        <v>5452.38143769</v>
      </c>
      <c r="U18" s="36">
        <f>SUMIFS(СВЦЭМ!$C$39:$C$758,СВЦЭМ!$A$39:$A$758,$A18,СВЦЭМ!$B$39:$B$758,U$11)+'СЕТ СН'!$F$12+СВЦЭМ!$D$10+'СЕТ СН'!$F$5-'СЕТ СН'!$F$20</f>
        <v>5467.0698538899996</v>
      </c>
      <c r="V18" s="36">
        <f>SUMIFS(СВЦЭМ!$C$39:$C$758,СВЦЭМ!$A$39:$A$758,$A18,СВЦЭМ!$B$39:$B$758,V$11)+'СЕТ СН'!$F$12+СВЦЭМ!$D$10+'СЕТ СН'!$F$5-'СЕТ СН'!$F$20</f>
        <v>5506.0841164899994</v>
      </c>
      <c r="W18" s="36">
        <f>SUMIFS(СВЦЭМ!$C$39:$C$758,СВЦЭМ!$A$39:$A$758,$A18,СВЦЭМ!$B$39:$B$758,W$11)+'СЕТ СН'!$F$12+СВЦЭМ!$D$10+'СЕТ СН'!$F$5-'СЕТ СН'!$F$20</f>
        <v>5553.3021961100003</v>
      </c>
      <c r="X18" s="36">
        <f>SUMIFS(СВЦЭМ!$C$39:$C$758,СВЦЭМ!$A$39:$A$758,$A18,СВЦЭМ!$B$39:$B$758,X$11)+'СЕТ СН'!$F$12+СВЦЭМ!$D$10+'СЕТ СН'!$F$5-'СЕТ СН'!$F$20</f>
        <v>5595.2502770199999</v>
      </c>
      <c r="Y18" s="36">
        <f>SUMIFS(СВЦЭМ!$C$39:$C$758,СВЦЭМ!$A$39:$A$758,$A18,СВЦЭМ!$B$39:$B$758,Y$11)+'СЕТ СН'!$F$12+СВЦЭМ!$D$10+'СЕТ СН'!$F$5-'СЕТ СН'!$F$20</f>
        <v>5636.3984626399997</v>
      </c>
    </row>
    <row r="19" spans="1:25" ht="15.75" x14ac:dyDescent="0.2">
      <c r="A19" s="35">
        <f t="shared" si="0"/>
        <v>45604</v>
      </c>
      <c r="B19" s="36">
        <f>SUMIFS(СВЦЭМ!$C$39:$C$758,СВЦЭМ!$A$39:$A$758,$A19,СВЦЭМ!$B$39:$B$758,B$11)+'СЕТ СН'!$F$12+СВЦЭМ!$D$10+'СЕТ СН'!$F$5-'СЕТ СН'!$F$20</f>
        <v>5635.3065741400005</v>
      </c>
      <c r="C19" s="36">
        <f>SUMIFS(СВЦЭМ!$C$39:$C$758,СВЦЭМ!$A$39:$A$758,$A19,СВЦЭМ!$B$39:$B$758,C$11)+'СЕТ СН'!$F$12+СВЦЭМ!$D$10+'СЕТ СН'!$F$5-'СЕТ СН'!$F$20</f>
        <v>5745.4015539900001</v>
      </c>
      <c r="D19" s="36">
        <f>SUMIFS(СВЦЭМ!$C$39:$C$758,СВЦЭМ!$A$39:$A$758,$A19,СВЦЭМ!$B$39:$B$758,D$11)+'СЕТ СН'!$F$12+СВЦЭМ!$D$10+'СЕТ СН'!$F$5-'СЕТ СН'!$F$20</f>
        <v>5820.9082724</v>
      </c>
      <c r="E19" s="36">
        <f>SUMIFS(СВЦЭМ!$C$39:$C$758,СВЦЭМ!$A$39:$A$758,$A19,СВЦЭМ!$B$39:$B$758,E$11)+'СЕТ СН'!$F$12+СВЦЭМ!$D$10+'СЕТ СН'!$F$5-'СЕТ СН'!$F$20</f>
        <v>5834.1793273100002</v>
      </c>
      <c r="F19" s="36">
        <f>SUMIFS(СВЦЭМ!$C$39:$C$758,СВЦЭМ!$A$39:$A$758,$A19,СВЦЭМ!$B$39:$B$758,F$11)+'СЕТ СН'!$F$12+СВЦЭМ!$D$10+'СЕТ СН'!$F$5-'СЕТ СН'!$F$20</f>
        <v>5815.35929373</v>
      </c>
      <c r="G19" s="36">
        <f>SUMIFS(СВЦЭМ!$C$39:$C$758,СВЦЭМ!$A$39:$A$758,$A19,СВЦЭМ!$B$39:$B$758,G$11)+'СЕТ СН'!$F$12+СВЦЭМ!$D$10+'СЕТ СН'!$F$5-'СЕТ СН'!$F$20</f>
        <v>5786.9458911500005</v>
      </c>
      <c r="H19" s="36">
        <f>SUMIFS(СВЦЭМ!$C$39:$C$758,СВЦЭМ!$A$39:$A$758,$A19,СВЦЭМ!$B$39:$B$758,H$11)+'СЕТ СН'!$F$12+СВЦЭМ!$D$10+'СЕТ СН'!$F$5-'СЕТ СН'!$F$20</f>
        <v>5779.76482803</v>
      </c>
      <c r="I19" s="36">
        <f>SUMIFS(СВЦЭМ!$C$39:$C$758,СВЦЭМ!$A$39:$A$758,$A19,СВЦЭМ!$B$39:$B$758,I$11)+'СЕТ СН'!$F$12+СВЦЭМ!$D$10+'СЕТ СН'!$F$5-'СЕТ СН'!$F$20</f>
        <v>5667.9252653200001</v>
      </c>
      <c r="J19" s="36">
        <f>SUMIFS(СВЦЭМ!$C$39:$C$758,СВЦЭМ!$A$39:$A$758,$A19,СВЦЭМ!$B$39:$B$758,J$11)+'СЕТ СН'!$F$12+СВЦЭМ!$D$10+'СЕТ СН'!$F$5-'СЕТ СН'!$F$20</f>
        <v>5597.9582146699995</v>
      </c>
      <c r="K19" s="36">
        <f>SUMIFS(СВЦЭМ!$C$39:$C$758,СВЦЭМ!$A$39:$A$758,$A19,СВЦЭМ!$B$39:$B$758,K$11)+'СЕТ СН'!$F$12+СВЦЭМ!$D$10+'СЕТ СН'!$F$5-'СЕТ СН'!$F$20</f>
        <v>5467.1929329599998</v>
      </c>
      <c r="L19" s="36">
        <f>SUMIFS(СВЦЭМ!$C$39:$C$758,СВЦЭМ!$A$39:$A$758,$A19,СВЦЭМ!$B$39:$B$758,L$11)+'СЕТ СН'!$F$12+СВЦЭМ!$D$10+'СЕТ СН'!$F$5-'СЕТ СН'!$F$20</f>
        <v>5461.2369148600001</v>
      </c>
      <c r="M19" s="36">
        <f>SUMIFS(СВЦЭМ!$C$39:$C$758,СВЦЭМ!$A$39:$A$758,$A19,СВЦЭМ!$B$39:$B$758,M$11)+'СЕТ СН'!$F$12+СВЦЭМ!$D$10+'СЕТ СН'!$F$5-'СЕТ СН'!$F$20</f>
        <v>5480.5567977299997</v>
      </c>
      <c r="N19" s="36">
        <f>SUMIFS(СВЦЭМ!$C$39:$C$758,СВЦЭМ!$A$39:$A$758,$A19,СВЦЭМ!$B$39:$B$758,N$11)+'СЕТ СН'!$F$12+СВЦЭМ!$D$10+'СЕТ СН'!$F$5-'СЕТ СН'!$F$20</f>
        <v>5512.9991635799997</v>
      </c>
      <c r="O19" s="36">
        <f>SUMIFS(СВЦЭМ!$C$39:$C$758,СВЦЭМ!$A$39:$A$758,$A19,СВЦЭМ!$B$39:$B$758,O$11)+'СЕТ СН'!$F$12+СВЦЭМ!$D$10+'СЕТ СН'!$F$5-'СЕТ СН'!$F$20</f>
        <v>5496.7427103</v>
      </c>
      <c r="P19" s="36">
        <f>SUMIFS(СВЦЭМ!$C$39:$C$758,СВЦЭМ!$A$39:$A$758,$A19,СВЦЭМ!$B$39:$B$758,P$11)+'СЕТ СН'!$F$12+СВЦЭМ!$D$10+'СЕТ СН'!$F$5-'СЕТ СН'!$F$20</f>
        <v>5516.8995888400004</v>
      </c>
      <c r="Q19" s="36">
        <f>SUMIFS(СВЦЭМ!$C$39:$C$758,СВЦЭМ!$A$39:$A$758,$A19,СВЦЭМ!$B$39:$B$758,Q$11)+'СЕТ СН'!$F$12+СВЦЭМ!$D$10+'СЕТ СН'!$F$5-'СЕТ СН'!$F$20</f>
        <v>5567.2512100200001</v>
      </c>
      <c r="R19" s="36">
        <f>SUMIFS(СВЦЭМ!$C$39:$C$758,СВЦЭМ!$A$39:$A$758,$A19,СВЦЭМ!$B$39:$B$758,R$11)+'СЕТ СН'!$F$12+СВЦЭМ!$D$10+'СЕТ СН'!$F$5-'СЕТ СН'!$F$20</f>
        <v>5553.3478557600001</v>
      </c>
      <c r="S19" s="36">
        <f>SUMIFS(СВЦЭМ!$C$39:$C$758,СВЦЭМ!$A$39:$A$758,$A19,СВЦЭМ!$B$39:$B$758,S$11)+'СЕТ СН'!$F$12+СВЦЭМ!$D$10+'СЕТ СН'!$F$5-'СЕТ СН'!$F$20</f>
        <v>5586.27195708</v>
      </c>
      <c r="T19" s="36">
        <f>SUMIFS(СВЦЭМ!$C$39:$C$758,СВЦЭМ!$A$39:$A$758,$A19,СВЦЭМ!$B$39:$B$758,T$11)+'СЕТ СН'!$F$12+СВЦЭМ!$D$10+'СЕТ СН'!$F$5-'СЕТ СН'!$F$20</f>
        <v>5501.2159231999995</v>
      </c>
      <c r="U19" s="36">
        <f>SUMIFS(СВЦЭМ!$C$39:$C$758,СВЦЭМ!$A$39:$A$758,$A19,СВЦЭМ!$B$39:$B$758,U$11)+'СЕТ СН'!$F$12+СВЦЭМ!$D$10+'СЕТ СН'!$F$5-'СЕТ СН'!$F$20</f>
        <v>5522.4877051700005</v>
      </c>
      <c r="V19" s="36">
        <f>SUMIFS(СВЦЭМ!$C$39:$C$758,СВЦЭМ!$A$39:$A$758,$A19,СВЦЭМ!$B$39:$B$758,V$11)+'СЕТ СН'!$F$12+СВЦЭМ!$D$10+'СЕТ СН'!$F$5-'СЕТ СН'!$F$20</f>
        <v>5563.6671228800005</v>
      </c>
      <c r="W19" s="36">
        <f>SUMIFS(СВЦЭМ!$C$39:$C$758,СВЦЭМ!$A$39:$A$758,$A19,СВЦЭМ!$B$39:$B$758,W$11)+'СЕТ СН'!$F$12+СВЦЭМ!$D$10+'СЕТ СН'!$F$5-'СЕТ СН'!$F$20</f>
        <v>5586.1039016800005</v>
      </c>
      <c r="X19" s="36">
        <f>SUMIFS(СВЦЭМ!$C$39:$C$758,СВЦЭМ!$A$39:$A$758,$A19,СВЦЭМ!$B$39:$B$758,X$11)+'СЕТ СН'!$F$12+СВЦЭМ!$D$10+'СЕТ СН'!$F$5-'СЕТ СН'!$F$20</f>
        <v>5603.7145927700003</v>
      </c>
      <c r="Y19" s="36">
        <f>SUMIFS(СВЦЭМ!$C$39:$C$758,СВЦЭМ!$A$39:$A$758,$A19,СВЦЭМ!$B$39:$B$758,Y$11)+'СЕТ СН'!$F$12+СВЦЭМ!$D$10+'СЕТ СН'!$F$5-'СЕТ СН'!$F$20</f>
        <v>5660.65024894</v>
      </c>
    </row>
    <row r="20" spans="1:25" ht="15.75" x14ac:dyDescent="0.2">
      <c r="A20" s="35">
        <f t="shared" si="0"/>
        <v>45605</v>
      </c>
      <c r="B20" s="36">
        <f>SUMIFS(СВЦЭМ!$C$39:$C$758,СВЦЭМ!$A$39:$A$758,$A20,СВЦЭМ!$B$39:$B$758,B$11)+'СЕТ СН'!$F$12+СВЦЭМ!$D$10+'СЕТ СН'!$F$5-'СЕТ СН'!$F$20</f>
        <v>5670.4034979899998</v>
      </c>
      <c r="C20" s="36">
        <f>SUMIFS(СВЦЭМ!$C$39:$C$758,СВЦЭМ!$A$39:$A$758,$A20,СВЦЭМ!$B$39:$B$758,C$11)+'СЕТ СН'!$F$12+СВЦЭМ!$D$10+'СЕТ СН'!$F$5-'СЕТ СН'!$F$20</f>
        <v>5816.1809271000002</v>
      </c>
      <c r="D20" s="36">
        <f>SUMIFS(СВЦЭМ!$C$39:$C$758,СВЦЭМ!$A$39:$A$758,$A20,СВЦЭМ!$B$39:$B$758,D$11)+'СЕТ СН'!$F$12+СВЦЭМ!$D$10+'СЕТ СН'!$F$5-'СЕТ СН'!$F$20</f>
        <v>5932.5732055499993</v>
      </c>
      <c r="E20" s="36">
        <f>SUMIFS(СВЦЭМ!$C$39:$C$758,СВЦЭМ!$A$39:$A$758,$A20,СВЦЭМ!$B$39:$B$758,E$11)+'СЕТ СН'!$F$12+СВЦЭМ!$D$10+'СЕТ СН'!$F$5-'СЕТ СН'!$F$20</f>
        <v>5987.3919433000001</v>
      </c>
      <c r="F20" s="36">
        <f>SUMIFS(СВЦЭМ!$C$39:$C$758,СВЦЭМ!$A$39:$A$758,$A20,СВЦЭМ!$B$39:$B$758,F$11)+'СЕТ СН'!$F$12+СВЦЭМ!$D$10+'СЕТ СН'!$F$5-'СЕТ СН'!$F$20</f>
        <v>5981.5774954999997</v>
      </c>
      <c r="G20" s="36">
        <f>SUMIFS(СВЦЭМ!$C$39:$C$758,СВЦЭМ!$A$39:$A$758,$A20,СВЦЭМ!$B$39:$B$758,G$11)+'СЕТ СН'!$F$12+СВЦЭМ!$D$10+'СЕТ СН'!$F$5-'СЕТ СН'!$F$20</f>
        <v>5980.04837881</v>
      </c>
      <c r="H20" s="36">
        <f>SUMIFS(СВЦЭМ!$C$39:$C$758,СВЦЭМ!$A$39:$A$758,$A20,СВЦЭМ!$B$39:$B$758,H$11)+'СЕТ СН'!$F$12+СВЦЭМ!$D$10+'СЕТ СН'!$F$5-'СЕТ СН'!$F$20</f>
        <v>5944.8676139700001</v>
      </c>
      <c r="I20" s="36">
        <f>SUMIFS(СВЦЭМ!$C$39:$C$758,СВЦЭМ!$A$39:$A$758,$A20,СВЦЭМ!$B$39:$B$758,I$11)+'СЕТ СН'!$F$12+СВЦЭМ!$D$10+'СЕТ СН'!$F$5-'СЕТ СН'!$F$20</f>
        <v>5904.1795693900003</v>
      </c>
      <c r="J20" s="36">
        <f>SUMIFS(СВЦЭМ!$C$39:$C$758,СВЦЭМ!$A$39:$A$758,$A20,СВЦЭМ!$B$39:$B$758,J$11)+'СЕТ СН'!$F$12+СВЦЭМ!$D$10+'СЕТ СН'!$F$5-'СЕТ СН'!$F$20</f>
        <v>5817.8451326899994</v>
      </c>
      <c r="K20" s="36">
        <f>SUMIFS(СВЦЭМ!$C$39:$C$758,СВЦЭМ!$A$39:$A$758,$A20,СВЦЭМ!$B$39:$B$758,K$11)+'СЕТ СН'!$F$12+СВЦЭМ!$D$10+'СЕТ СН'!$F$5-'СЕТ СН'!$F$20</f>
        <v>5670.6277607600005</v>
      </c>
      <c r="L20" s="36">
        <f>SUMIFS(СВЦЭМ!$C$39:$C$758,СВЦЭМ!$A$39:$A$758,$A20,СВЦЭМ!$B$39:$B$758,L$11)+'СЕТ СН'!$F$12+СВЦЭМ!$D$10+'СЕТ СН'!$F$5-'СЕТ СН'!$F$20</f>
        <v>5620.8830440199999</v>
      </c>
      <c r="M20" s="36">
        <f>SUMIFS(СВЦЭМ!$C$39:$C$758,СВЦЭМ!$A$39:$A$758,$A20,СВЦЭМ!$B$39:$B$758,M$11)+'СЕТ СН'!$F$12+СВЦЭМ!$D$10+'СЕТ СН'!$F$5-'СЕТ СН'!$F$20</f>
        <v>5629.8079855199994</v>
      </c>
      <c r="N20" s="36">
        <f>SUMIFS(СВЦЭМ!$C$39:$C$758,СВЦЭМ!$A$39:$A$758,$A20,СВЦЭМ!$B$39:$B$758,N$11)+'СЕТ СН'!$F$12+СВЦЭМ!$D$10+'СЕТ СН'!$F$5-'СЕТ СН'!$F$20</f>
        <v>5655.5526804299998</v>
      </c>
      <c r="O20" s="36">
        <f>SUMIFS(СВЦЭМ!$C$39:$C$758,СВЦЭМ!$A$39:$A$758,$A20,СВЦЭМ!$B$39:$B$758,O$11)+'СЕТ СН'!$F$12+СВЦЭМ!$D$10+'СЕТ СН'!$F$5-'СЕТ СН'!$F$20</f>
        <v>5668.1179257599997</v>
      </c>
      <c r="P20" s="36">
        <f>SUMIFS(СВЦЭМ!$C$39:$C$758,СВЦЭМ!$A$39:$A$758,$A20,СВЦЭМ!$B$39:$B$758,P$11)+'СЕТ СН'!$F$12+СВЦЭМ!$D$10+'СЕТ СН'!$F$5-'СЕТ СН'!$F$20</f>
        <v>5673.6321048099999</v>
      </c>
      <c r="Q20" s="36">
        <f>SUMIFS(СВЦЭМ!$C$39:$C$758,СВЦЭМ!$A$39:$A$758,$A20,СВЦЭМ!$B$39:$B$758,Q$11)+'СЕТ СН'!$F$12+СВЦЭМ!$D$10+'СЕТ СН'!$F$5-'СЕТ СН'!$F$20</f>
        <v>5701.15325011</v>
      </c>
      <c r="R20" s="36">
        <f>SUMIFS(СВЦЭМ!$C$39:$C$758,СВЦЭМ!$A$39:$A$758,$A20,СВЦЭМ!$B$39:$B$758,R$11)+'СЕТ СН'!$F$12+СВЦЭМ!$D$10+'СЕТ СН'!$F$5-'СЕТ СН'!$F$20</f>
        <v>5685.0087400100001</v>
      </c>
      <c r="S20" s="36">
        <f>SUMIFS(СВЦЭМ!$C$39:$C$758,СВЦЭМ!$A$39:$A$758,$A20,СВЦЭМ!$B$39:$B$758,S$11)+'СЕТ СН'!$F$12+СВЦЭМ!$D$10+'СЕТ СН'!$F$5-'СЕТ СН'!$F$20</f>
        <v>5681.7359988600001</v>
      </c>
      <c r="T20" s="36">
        <f>SUMIFS(СВЦЭМ!$C$39:$C$758,СВЦЭМ!$A$39:$A$758,$A20,СВЦЭМ!$B$39:$B$758,T$11)+'СЕТ СН'!$F$12+СВЦЭМ!$D$10+'СЕТ СН'!$F$5-'СЕТ СН'!$F$20</f>
        <v>5605.3712125299999</v>
      </c>
      <c r="U20" s="36">
        <f>SUMIFS(СВЦЭМ!$C$39:$C$758,СВЦЭМ!$A$39:$A$758,$A20,СВЦЭМ!$B$39:$B$758,U$11)+'СЕТ СН'!$F$12+СВЦЭМ!$D$10+'СЕТ СН'!$F$5-'СЕТ СН'!$F$20</f>
        <v>5602.47298563</v>
      </c>
      <c r="V20" s="36">
        <f>SUMIFS(СВЦЭМ!$C$39:$C$758,СВЦЭМ!$A$39:$A$758,$A20,СВЦЭМ!$B$39:$B$758,V$11)+'СЕТ СН'!$F$12+СВЦЭМ!$D$10+'СЕТ СН'!$F$5-'СЕТ СН'!$F$20</f>
        <v>5634.0063418600002</v>
      </c>
      <c r="W20" s="36">
        <f>SUMIFS(СВЦЭМ!$C$39:$C$758,СВЦЭМ!$A$39:$A$758,$A20,СВЦЭМ!$B$39:$B$758,W$11)+'СЕТ СН'!$F$12+СВЦЭМ!$D$10+'СЕТ СН'!$F$5-'СЕТ СН'!$F$20</f>
        <v>5650.4782325800006</v>
      </c>
      <c r="X20" s="36">
        <f>SUMIFS(СВЦЭМ!$C$39:$C$758,СВЦЭМ!$A$39:$A$758,$A20,СВЦЭМ!$B$39:$B$758,X$11)+'СЕТ СН'!$F$12+СВЦЭМ!$D$10+'СЕТ СН'!$F$5-'СЕТ СН'!$F$20</f>
        <v>5771.62829263</v>
      </c>
      <c r="Y20" s="36">
        <f>SUMIFS(СВЦЭМ!$C$39:$C$758,СВЦЭМ!$A$39:$A$758,$A20,СВЦЭМ!$B$39:$B$758,Y$11)+'СЕТ СН'!$F$12+СВЦЭМ!$D$10+'СЕТ СН'!$F$5-'СЕТ СН'!$F$20</f>
        <v>5831.0961713500001</v>
      </c>
    </row>
    <row r="21" spans="1:25" ht="15.75" x14ac:dyDescent="0.2">
      <c r="A21" s="35">
        <f t="shared" si="0"/>
        <v>45606</v>
      </c>
      <c r="B21" s="36">
        <f>SUMIFS(СВЦЭМ!$C$39:$C$758,СВЦЭМ!$A$39:$A$758,$A21,СВЦЭМ!$B$39:$B$758,B$11)+'СЕТ СН'!$F$12+СВЦЭМ!$D$10+'СЕТ СН'!$F$5-'СЕТ СН'!$F$20</f>
        <v>5708.2464968599998</v>
      </c>
      <c r="C21" s="36">
        <f>SUMIFS(СВЦЭМ!$C$39:$C$758,СВЦЭМ!$A$39:$A$758,$A21,СВЦЭМ!$B$39:$B$758,C$11)+'СЕТ СН'!$F$12+СВЦЭМ!$D$10+'СЕТ СН'!$F$5-'СЕТ СН'!$F$20</f>
        <v>5762.5947331500001</v>
      </c>
      <c r="D21" s="36">
        <f>SUMIFS(СВЦЭМ!$C$39:$C$758,СВЦЭМ!$A$39:$A$758,$A21,СВЦЭМ!$B$39:$B$758,D$11)+'СЕТ СН'!$F$12+СВЦЭМ!$D$10+'СЕТ СН'!$F$5-'СЕТ СН'!$F$20</f>
        <v>5784.9708996600002</v>
      </c>
      <c r="E21" s="36">
        <f>SUMIFS(СВЦЭМ!$C$39:$C$758,СВЦЭМ!$A$39:$A$758,$A21,СВЦЭМ!$B$39:$B$758,E$11)+'СЕТ СН'!$F$12+СВЦЭМ!$D$10+'СЕТ СН'!$F$5-'СЕТ СН'!$F$20</f>
        <v>5774.5210353900002</v>
      </c>
      <c r="F21" s="36">
        <f>SUMIFS(СВЦЭМ!$C$39:$C$758,СВЦЭМ!$A$39:$A$758,$A21,СВЦЭМ!$B$39:$B$758,F$11)+'СЕТ СН'!$F$12+СВЦЭМ!$D$10+'СЕТ СН'!$F$5-'СЕТ СН'!$F$20</f>
        <v>5747.9909197100005</v>
      </c>
      <c r="G21" s="36">
        <f>SUMIFS(СВЦЭМ!$C$39:$C$758,СВЦЭМ!$A$39:$A$758,$A21,СВЦЭМ!$B$39:$B$758,G$11)+'СЕТ СН'!$F$12+СВЦЭМ!$D$10+'СЕТ СН'!$F$5-'СЕТ СН'!$F$20</f>
        <v>5729.08695954</v>
      </c>
      <c r="H21" s="36">
        <f>SUMIFS(СВЦЭМ!$C$39:$C$758,СВЦЭМ!$A$39:$A$758,$A21,СВЦЭМ!$B$39:$B$758,H$11)+'СЕТ СН'!$F$12+СВЦЭМ!$D$10+'СЕТ СН'!$F$5-'СЕТ СН'!$F$20</f>
        <v>5788.7980518000004</v>
      </c>
      <c r="I21" s="36">
        <f>SUMIFS(СВЦЭМ!$C$39:$C$758,СВЦЭМ!$A$39:$A$758,$A21,СВЦЭМ!$B$39:$B$758,I$11)+'СЕТ СН'!$F$12+СВЦЭМ!$D$10+'СЕТ СН'!$F$5-'СЕТ СН'!$F$20</f>
        <v>5806.4352766100001</v>
      </c>
      <c r="J21" s="36">
        <f>SUMIFS(СВЦЭМ!$C$39:$C$758,СВЦЭМ!$A$39:$A$758,$A21,СВЦЭМ!$B$39:$B$758,J$11)+'СЕТ СН'!$F$12+СВЦЭМ!$D$10+'СЕТ СН'!$F$5-'СЕТ СН'!$F$20</f>
        <v>5719.7117848399994</v>
      </c>
      <c r="K21" s="36">
        <f>SUMIFS(СВЦЭМ!$C$39:$C$758,СВЦЭМ!$A$39:$A$758,$A21,СВЦЭМ!$B$39:$B$758,K$11)+'СЕТ СН'!$F$12+СВЦЭМ!$D$10+'СЕТ СН'!$F$5-'СЕТ СН'!$F$20</f>
        <v>5604.2207326299995</v>
      </c>
      <c r="L21" s="36">
        <f>SUMIFS(СВЦЭМ!$C$39:$C$758,СВЦЭМ!$A$39:$A$758,$A21,СВЦЭМ!$B$39:$B$758,L$11)+'СЕТ СН'!$F$12+СВЦЭМ!$D$10+'СЕТ СН'!$F$5-'СЕТ СН'!$F$20</f>
        <v>5553.5535632199999</v>
      </c>
      <c r="M21" s="36">
        <f>SUMIFS(СВЦЭМ!$C$39:$C$758,СВЦЭМ!$A$39:$A$758,$A21,СВЦЭМ!$B$39:$B$758,M$11)+'СЕТ СН'!$F$12+СВЦЭМ!$D$10+'СЕТ СН'!$F$5-'СЕТ СН'!$F$20</f>
        <v>5557.8843436999996</v>
      </c>
      <c r="N21" s="36">
        <f>SUMIFS(СВЦЭМ!$C$39:$C$758,СВЦЭМ!$A$39:$A$758,$A21,СВЦЭМ!$B$39:$B$758,N$11)+'СЕТ СН'!$F$12+СВЦЭМ!$D$10+'СЕТ СН'!$F$5-'СЕТ СН'!$F$20</f>
        <v>5580.7440500299999</v>
      </c>
      <c r="O21" s="36">
        <f>SUMIFS(СВЦЭМ!$C$39:$C$758,СВЦЭМ!$A$39:$A$758,$A21,СВЦЭМ!$B$39:$B$758,O$11)+'СЕТ СН'!$F$12+СВЦЭМ!$D$10+'СЕТ СН'!$F$5-'СЕТ СН'!$F$20</f>
        <v>5594.0927206800006</v>
      </c>
      <c r="P21" s="36">
        <f>SUMIFS(СВЦЭМ!$C$39:$C$758,СВЦЭМ!$A$39:$A$758,$A21,СВЦЭМ!$B$39:$B$758,P$11)+'СЕТ СН'!$F$12+СВЦЭМ!$D$10+'СЕТ СН'!$F$5-'СЕТ СН'!$F$20</f>
        <v>5604.0091805299999</v>
      </c>
      <c r="Q21" s="36">
        <f>SUMIFS(СВЦЭМ!$C$39:$C$758,СВЦЭМ!$A$39:$A$758,$A21,СВЦЭМ!$B$39:$B$758,Q$11)+'СЕТ СН'!$F$12+СВЦЭМ!$D$10+'СЕТ СН'!$F$5-'СЕТ СН'!$F$20</f>
        <v>5608.5793741699999</v>
      </c>
      <c r="R21" s="36">
        <f>SUMIFS(СВЦЭМ!$C$39:$C$758,СВЦЭМ!$A$39:$A$758,$A21,СВЦЭМ!$B$39:$B$758,R$11)+'СЕТ СН'!$F$12+СВЦЭМ!$D$10+'СЕТ СН'!$F$5-'СЕТ СН'!$F$20</f>
        <v>5593.6972850299999</v>
      </c>
      <c r="S21" s="36">
        <f>SUMIFS(СВЦЭМ!$C$39:$C$758,СВЦЭМ!$A$39:$A$758,$A21,СВЦЭМ!$B$39:$B$758,S$11)+'СЕТ СН'!$F$12+СВЦЭМ!$D$10+'СЕТ СН'!$F$5-'СЕТ СН'!$F$20</f>
        <v>5571.0768653599998</v>
      </c>
      <c r="T21" s="36">
        <f>SUMIFS(СВЦЭМ!$C$39:$C$758,СВЦЭМ!$A$39:$A$758,$A21,СВЦЭМ!$B$39:$B$758,T$11)+'СЕТ СН'!$F$12+СВЦЭМ!$D$10+'СЕТ СН'!$F$5-'СЕТ СН'!$F$20</f>
        <v>5516.3040321999997</v>
      </c>
      <c r="U21" s="36">
        <f>SUMIFS(СВЦЭМ!$C$39:$C$758,СВЦЭМ!$A$39:$A$758,$A21,СВЦЭМ!$B$39:$B$758,U$11)+'СЕТ СН'!$F$12+СВЦЭМ!$D$10+'СЕТ СН'!$F$5-'СЕТ СН'!$F$20</f>
        <v>5531.1982428699994</v>
      </c>
      <c r="V21" s="36">
        <f>SUMIFS(СВЦЭМ!$C$39:$C$758,СВЦЭМ!$A$39:$A$758,$A21,СВЦЭМ!$B$39:$B$758,V$11)+'СЕТ СН'!$F$12+СВЦЭМ!$D$10+'СЕТ СН'!$F$5-'СЕТ СН'!$F$20</f>
        <v>5545.7446558800002</v>
      </c>
      <c r="W21" s="36">
        <f>SUMIFS(СВЦЭМ!$C$39:$C$758,СВЦЭМ!$A$39:$A$758,$A21,СВЦЭМ!$B$39:$B$758,W$11)+'СЕТ СН'!$F$12+СВЦЭМ!$D$10+'СЕТ СН'!$F$5-'СЕТ СН'!$F$20</f>
        <v>5562.9997638599998</v>
      </c>
      <c r="X21" s="36">
        <f>SUMIFS(СВЦЭМ!$C$39:$C$758,СВЦЭМ!$A$39:$A$758,$A21,СВЦЭМ!$B$39:$B$758,X$11)+'СЕТ СН'!$F$12+СВЦЭМ!$D$10+'СЕТ СН'!$F$5-'СЕТ СН'!$F$20</f>
        <v>5616.6204776499999</v>
      </c>
      <c r="Y21" s="36">
        <f>SUMIFS(СВЦЭМ!$C$39:$C$758,СВЦЭМ!$A$39:$A$758,$A21,СВЦЭМ!$B$39:$B$758,Y$11)+'СЕТ СН'!$F$12+СВЦЭМ!$D$10+'СЕТ СН'!$F$5-'СЕТ СН'!$F$20</f>
        <v>5644.1122431000003</v>
      </c>
    </row>
    <row r="22" spans="1:25" ht="15.75" x14ac:dyDescent="0.2">
      <c r="A22" s="35">
        <f t="shared" si="0"/>
        <v>45607</v>
      </c>
      <c r="B22" s="36">
        <f>SUMIFS(СВЦЭМ!$C$39:$C$758,СВЦЭМ!$A$39:$A$758,$A22,СВЦЭМ!$B$39:$B$758,B$11)+'СЕТ СН'!$F$12+СВЦЭМ!$D$10+'СЕТ СН'!$F$5-'СЕТ СН'!$F$20</f>
        <v>5757.66229922</v>
      </c>
      <c r="C22" s="36">
        <f>SUMIFS(СВЦЭМ!$C$39:$C$758,СВЦЭМ!$A$39:$A$758,$A22,СВЦЭМ!$B$39:$B$758,C$11)+'СЕТ СН'!$F$12+СВЦЭМ!$D$10+'СЕТ СН'!$F$5-'СЕТ СН'!$F$20</f>
        <v>5825.3370718299993</v>
      </c>
      <c r="D22" s="36">
        <f>SUMIFS(СВЦЭМ!$C$39:$C$758,СВЦЭМ!$A$39:$A$758,$A22,СВЦЭМ!$B$39:$B$758,D$11)+'СЕТ СН'!$F$12+СВЦЭМ!$D$10+'СЕТ СН'!$F$5-'СЕТ СН'!$F$20</f>
        <v>5855.3216853600006</v>
      </c>
      <c r="E22" s="36">
        <f>SUMIFS(СВЦЭМ!$C$39:$C$758,СВЦЭМ!$A$39:$A$758,$A22,СВЦЭМ!$B$39:$B$758,E$11)+'СЕТ СН'!$F$12+СВЦЭМ!$D$10+'СЕТ СН'!$F$5-'СЕТ СН'!$F$20</f>
        <v>5857.3629840499998</v>
      </c>
      <c r="F22" s="36">
        <f>SUMIFS(СВЦЭМ!$C$39:$C$758,СВЦЭМ!$A$39:$A$758,$A22,СВЦЭМ!$B$39:$B$758,F$11)+'СЕТ СН'!$F$12+СВЦЭМ!$D$10+'СЕТ СН'!$F$5-'СЕТ СН'!$F$20</f>
        <v>5833.4207941799996</v>
      </c>
      <c r="G22" s="36">
        <f>SUMIFS(СВЦЭМ!$C$39:$C$758,СВЦЭМ!$A$39:$A$758,$A22,СВЦЭМ!$B$39:$B$758,G$11)+'СЕТ СН'!$F$12+СВЦЭМ!$D$10+'СЕТ СН'!$F$5-'СЕТ СН'!$F$20</f>
        <v>5794.2328863500006</v>
      </c>
      <c r="H22" s="36">
        <f>SUMIFS(СВЦЭМ!$C$39:$C$758,СВЦЭМ!$A$39:$A$758,$A22,СВЦЭМ!$B$39:$B$758,H$11)+'СЕТ СН'!$F$12+СВЦЭМ!$D$10+'СЕТ СН'!$F$5-'СЕТ СН'!$F$20</f>
        <v>5728.6163602800007</v>
      </c>
      <c r="I22" s="36">
        <f>SUMIFS(СВЦЭМ!$C$39:$C$758,СВЦЭМ!$A$39:$A$758,$A22,СВЦЭМ!$B$39:$B$758,I$11)+'СЕТ СН'!$F$12+СВЦЭМ!$D$10+'СЕТ СН'!$F$5-'СЕТ СН'!$F$20</f>
        <v>5628.8928428099998</v>
      </c>
      <c r="J22" s="36">
        <f>SUMIFS(СВЦЭМ!$C$39:$C$758,СВЦЭМ!$A$39:$A$758,$A22,СВЦЭМ!$B$39:$B$758,J$11)+'СЕТ СН'!$F$12+СВЦЭМ!$D$10+'СЕТ СН'!$F$5-'СЕТ СН'!$F$20</f>
        <v>5589.2992950799999</v>
      </c>
      <c r="K22" s="36">
        <f>SUMIFS(СВЦЭМ!$C$39:$C$758,СВЦЭМ!$A$39:$A$758,$A22,СВЦЭМ!$B$39:$B$758,K$11)+'СЕТ СН'!$F$12+СВЦЭМ!$D$10+'СЕТ СН'!$F$5-'СЕТ СН'!$F$20</f>
        <v>5499.2494892899995</v>
      </c>
      <c r="L22" s="36">
        <f>SUMIFS(СВЦЭМ!$C$39:$C$758,СВЦЭМ!$A$39:$A$758,$A22,СВЦЭМ!$B$39:$B$758,L$11)+'СЕТ СН'!$F$12+СВЦЭМ!$D$10+'СЕТ СН'!$F$5-'СЕТ СН'!$F$20</f>
        <v>5459.5844604699996</v>
      </c>
      <c r="M22" s="36">
        <f>SUMIFS(СВЦЭМ!$C$39:$C$758,СВЦЭМ!$A$39:$A$758,$A22,СВЦЭМ!$B$39:$B$758,M$11)+'СЕТ СН'!$F$12+СВЦЭМ!$D$10+'СЕТ СН'!$F$5-'СЕТ СН'!$F$20</f>
        <v>5494.19437483</v>
      </c>
      <c r="N22" s="36">
        <f>SUMIFS(СВЦЭМ!$C$39:$C$758,СВЦЭМ!$A$39:$A$758,$A22,СВЦЭМ!$B$39:$B$758,N$11)+'СЕТ СН'!$F$12+СВЦЭМ!$D$10+'СЕТ СН'!$F$5-'СЕТ СН'!$F$20</f>
        <v>5534.8758260300001</v>
      </c>
      <c r="O22" s="36">
        <f>SUMIFS(СВЦЭМ!$C$39:$C$758,СВЦЭМ!$A$39:$A$758,$A22,СВЦЭМ!$B$39:$B$758,O$11)+'СЕТ СН'!$F$12+СВЦЭМ!$D$10+'СЕТ СН'!$F$5-'СЕТ СН'!$F$20</f>
        <v>5529.0852479200003</v>
      </c>
      <c r="P22" s="36">
        <f>SUMIFS(СВЦЭМ!$C$39:$C$758,СВЦЭМ!$A$39:$A$758,$A22,СВЦЭМ!$B$39:$B$758,P$11)+'СЕТ СН'!$F$12+СВЦЭМ!$D$10+'СЕТ СН'!$F$5-'СЕТ СН'!$F$20</f>
        <v>5554.0924985199999</v>
      </c>
      <c r="Q22" s="36">
        <f>SUMIFS(СВЦЭМ!$C$39:$C$758,СВЦЭМ!$A$39:$A$758,$A22,СВЦЭМ!$B$39:$B$758,Q$11)+'СЕТ СН'!$F$12+СВЦЭМ!$D$10+'СЕТ СН'!$F$5-'СЕТ СН'!$F$20</f>
        <v>5550.1559665000004</v>
      </c>
      <c r="R22" s="36">
        <f>SUMIFS(СВЦЭМ!$C$39:$C$758,СВЦЭМ!$A$39:$A$758,$A22,СВЦЭМ!$B$39:$B$758,R$11)+'СЕТ СН'!$F$12+СВЦЭМ!$D$10+'СЕТ СН'!$F$5-'СЕТ СН'!$F$20</f>
        <v>5550.7630537799996</v>
      </c>
      <c r="S22" s="36">
        <f>SUMIFS(СВЦЭМ!$C$39:$C$758,СВЦЭМ!$A$39:$A$758,$A22,СВЦЭМ!$B$39:$B$758,S$11)+'СЕТ СН'!$F$12+СВЦЭМ!$D$10+'СЕТ СН'!$F$5-'СЕТ СН'!$F$20</f>
        <v>5483.5764509500004</v>
      </c>
      <c r="T22" s="36">
        <f>SUMIFS(СВЦЭМ!$C$39:$C$758,СВЦЭМ!$A$39:$A$758,$A22,СВЦЭМ!$B$39:$B$758,T$11)+'СЕТ СН'!$F$12+СВЦЭМ!$D$10+'СЕТ СН'!$F$5-'СЕТ СН'!$F$20</f>
        <v>5441.8320008999999</v>
      </c>
      <c r="U22" s="36">
        <f>SUMIFS(СВЦЭМ!$C$39:$C$758,СВЦЭМ!$A$39:$A$758,$A22,СВЦЭМ!$B$39:$B$758,U$11)+'СЕТ СН'!$F$12+СВЦЭМ!$D$10+'СЕТ СН'!$F$5-'СЕТ СН'!$F$20</f>
        <v>5488.8807956599994</v>
      </c>
      <c r="V22" s="36">
        <f>SUMIFS(СВЦЭМ!$C$39:$C$758,СВЦЭМ!$A$39:$A$758,$A22,СВЦЭМ!$B$39:$B$758,V$11)+'СЕТ СН'!$F$12+СВЦЭМ!$D$10+'СЕТ СН'!$F$5-'СЕТ СН'!$F$20</f>
        <v>5549.9491089100002</v>
      </c>
      <c r="W22" s="36">
        <f>SUMIFS(СВЦЭМ!$C$39:$C$758,СВЦЭМ!$A$39:$A$758,$A22,СВЦЭМ!$B$39:$B$758,W$11)+'СЕТ СН'!$F$12+СВЦЭМ!$D$10+'СЕТ СН'!$F$5-'СЕТ СН'!$F$20</f>
        <v>5581.84991799</v>
      </c>
      <c r="X22" s="36">
        <f>SUMIFS(СВЦЭМ!$C$39:$C$758,СВЦЭМ!$A$39:$A$758,$A22,СВЦЭМ!$B$39:$B$758,X$11)+'СЕТ СН'!$F$12+СВЦЭМ!$D$10+'СЕТ СН'!$F$5-'СЕТ СН'!$F$20</f>
        <v>5602.2553645600001</v>
      </c>
      <c r="Y22" s="36">
        <f>SUMIFS(СВЦЭМ!$C$39:$C$758,СВЦЭМ!$A$39:$A$758,$A22,СВЦЭМ!$B$39:$B$758,Y$11)+'СЕТ СН'!$F$12+СВЦЭМ!$D$10+'СЕТ СН'!$F$5-'СЕТ СН'!$F$20</f>
        <v>5642.4833241899996</v>
      </c>
    </row>
    <row r="23" spans="1:25" ht="15.75" x14ac:dyDescent="0.2">
      <c r="A23" s="35">
        <f t="shared" si="0"/>
        <v>45608</v>
      </c>
      <c r="B23" s="36">
        <f>SUMIFS(СВЦЭМ!$C$39:$C$758,СВЦЭМ!$A$39:$A$758,$A23,СВЦЭМ!$B$39:$B$758,B$11)+'СЕТ СН'!$F$12+СВЦЭМ!$D$10+'СЕТ СН'!$F$5-'СЕТ СН'!$F$20</f>
        <v>5687.7309479100004</v>
      </c>
      <c r="C23" s="36">
        <f>SUMIFS(СВЦЭМ!$C$39:$C$758,СВЦЭМ!$A$39:$A$758,$A23,СВЦЭМ!$B$39:$B$758,C$11)+'СЕТ СН'!$F$12+СВЦЭМ!$D$10+'СЕТ СН'!$F$5-'СЕТ СН'!$F$20</f>
        <v>5729.6195975400005</v>
      </c>
      <c r="D23" s="36">
        <f>SUMIFS(СВЦЭМ!$C$39:$C$758,СВЦЭМ!$A$39:$A$758,$A23,СВЦЭМ!$B$39:$B$758,D$11)+'СЕТ СН'!$F$12+СВЦЭМ!$D$10+'СЕТ СН'!$F$5-'СЕТ СН'!$F$20</f>
        <v>5759.1431630200004</v>
      </c>
      <c r="E23" s="36">
        <f>SUMIFS(СВЦЭМ!$C$39:$C$758,СВЦЭМ!$A$39:$A$758,$A23,СВЦЭМ!$B$39:$B$758,E$11)+'СЕТ СН'!$F$12+СВЦЭМ!$D$10+'СЕТ СН'!$F$5-'СЕТ СН'!$F$20</f>
        <v>5783.9922843499999</v>
      </c>
      <c r="F23" s="36">
        <f>SUMIFS(СВЦЭМ!$C$39:$C$758,СВЦЭМ!$A$39:$A$758,$A23,СВЦЭМ!$B$39:$B$758,F$11)+'СЕТ СН'!$F$12+СВЦЭМ!$D$10+'СЕТ СН'!$F$5-'СЕТ СН'!$F$20</f>
        <v>5777.0698142000001</v>
      </c>
      <c r="G23" s="36">
        <f>SUMIFS(СВЦЭМ!$C$39:$C$758,СВЦЭМ!$A$39:$A$758,$A23,СВЦЭМ!$B$39:$B$758,G$11)+'СЕТ СН'!$F$12+СВЦЭМ!$D$10+'СЕТ СН'!$F$5-'СЕТ СН'!$F$20</f>
        <v>5742.31449152</v>
      </c>
      <c r="H23" s="36">
        <f>SUMIFS(СВЦЭМ!$C$39:$C$758,СВЦЭМ!$A$39:$A$758,$A23,СВЦЭМ!$B$39:$B$758,H$11)+'СЕТ СН'!$F$12+СВЦЭМ!$D$10+'СЕТ СН'!$F$5-'СЕТ СН'!$F$20</f>
        <v>5739.6572426000002</v>
      </c>
      <c r="I23" s="36">
        <f>SUMIFS(СВЦЭМ!$C$39:$C$758,СВЦЭМ!$A$39:$A$758,$A23,СВЦЭМ!$B$39:$B$758,I$11)+'СЕТ СН'!$F$12+СВЦЭМ!$D$10+'СЕТ СН'!$F$5-'СЕТ СН'!$F$20</f>
        <v>5632.7617935600001</v>
      </c>
      <c r="J23" s="36">
        <f>SUMIFS(СВЦЭМ!$C$39:$C$758,СВЦЭМ!$A$39:$A$758,$A23,СВЦЭМ!$B$39:$B$758,J$11)+'СЕТ СН'!$F$12+СВЦЭМ!$D$10+'СЕТ СН'!$F$5-'СЕТ СН'!$F$20</f>
        <v>5584.2215425200002</v>
      </c>
      <c r="K23" s="36">
        <f>SUMIFS(СВЦЭМ!$C$39:$C$758,СВЦЭМ!$A$39:$A$758,$A23,СВЦЭМ!$B$39:$B$758,K$11)+'СЕТ СН'!$F$12+СВЦЭМ!$D$10+'СЕТ СН'!$F$5-'СЕТ СН'!$F$20</f>
        <v>5556.08725056</v>
      </c>
      <c r="L23" s="36">
        <f>SUMIFS(СВЦЭМ!$C$39:$C$758,СВЦЭМ!$A$39:$A$758,$A23,СВЦЭМ!$B$39:$B$758,L$11)+'СЕТ СН'!$F$12+СВЦЭМ!$D$10+'СЕТ СН'!$F$5-'СЕТ СН'!$F$20</f>
        <v>5547.4811460700002</v>
      </c>
      <c r="M23" s="36">
        <f>SUMIFS(СВЦЭМ!$C$39:$C$758,СВЦЭМ!$A$39:$A$758,$A23,СВЦЭМ!$B$39:$B$758,M$11)+'СЕТ СН'!$F$12+СВЦЭМ!$D$10+'СЕТ СН'!$F$5-'СЕТ СН'!$F$20</f>
        <v>5574.0961038700007</v>
      </c>
      <c r="N23" s="36">
        <f>SUMIFS(СВЦЭМ!$C$39:$C$758,СВЦЭМ!$A$39:$A$758,$A23,СВЦЭМ!$B$39:$B$758,N$11)+'СЕТ СН'!$F$12+СВЦЭМ!$D$10+'СЕТ СН'!$F$5-'СЕТ СН'!$F$20</f>
        <v>5571.25408625</v>
      </c>
      <c r="O23" s="36">
        <f>SUMIFS(СВЦЭМ!$C$39:$C$758,СВЦЭМ!$A$39:$A$758,$A23,СВЦЭМ!$B$39:$B$758,O$11)+'СЕТ СН'!$F$12+СВЦЭМ!$D$10+'СЕТ СН'!$F$5-'СЕТ СН'!$F$20</f>
        <v>5554.2094865199997</v>
      </c>
      <c r="P23" s="36">
        <f>SUMIFS(СВЦЭМ!$C$39:$C$758,СВЦЭМ!$A$39:$A$758,$A23,СВЦЭМ!$B$39:$B$758,P$11)+'СЕТ СН'!$F$12+СВЦЭМ!$D$10+'СЕТ СН'!$F$5-'СЕТ СН'!$F$20</f>
        <v>5591.4147983299999</v>
      </c>
      <c r="Q23" s="36">
        <f>SUMIFS(СВЦЭМ!$C$39:$C$758,СВЦЭМ!$A$39:$A$758,$A23,СВЦЭМ!$B$39:$B$758,Q$11)+'СЕТ СН'!$F$12+СВЦЭМ!$D$10+'СЕТ СН'!$F$5-'СЕТ СН'!$F$20</f>
        <v>5624.8752033500004</v>
      </c>
      <c r="R23" s="36">
        <f>SUMIFS(СВЦЭМ!$C$39:$C$758,СВЦЭМ!$A$39:$A$758,$A23,СВЦЭМ!$B$39:$B$758,R$11)+'СЕТ СН'!$F$12+СВЦЭМ!$D$10+'СЕТ СН'!$F$5-'СЕТ СН'!$F$20</f>
        <v>5612.2882040599998</v>
      </c>
      <c r="S23" s="36">
        <f>SUMIFS(СВЦЭМ!$C$39:$C$758,СВЦЭМ!$A$39:$A$758,$A23,СВЦЭМ!$B$39:$B$758,S$11)+'СЕТ СН'!$F$12+СВЦЭМ!$D$10+'СЕТ СН'!$F$5-'СЕТ СН'!$F$20</f>
        <v>5591.4727452200004</v>
      </c>
      <c r="T23" s="36">
        <f>SUMIFS(СВЦЭМ!$C$39:$C$758,СВЦЭМ!$A$39:$A$758,$A23,СВЦЭМ!$B$39:$B$758,T$11)+'СЕТ СН'!$F$12+СВЦЭМ!$D$10+'СЕТ СН'!$F$5-'СЕТ СН'!$F$20</f>
        <v>5487.7699009299995</v>
      </c>
      <c r="U23" s="36">
        <f>SUMIFS(СВЦЭМ!$C$39:$C$758,СВЦЭМ!$A$39:$A$758,$A23,СВЦЭМ!$B$39:$B$758,U$11)+'СЕТ СН'!$F$12+СВЦЭМ!$D$10+'СЕТ СН'!$F$5-'СЕТ СН'!$F$20</f>
        <v>5521.2263352400005</v>
      </c>
      <c r="V23" s="36">
        <f>SUMIFS(СВЦЭМ!$C$39:$C$758,СВЦЭМ!$A$39:$A$758,$A23,СВЦЭМ!$B$39:$B$758,V$11)+'СЕТ СН'!$F$12+СВЦЭМ!$D$10+'СЕТ СН'!$F$5-'СЕТ СН'!$F$20</f>
        <v>5564.1612219799999</v>
      </c>
      <c r="W23" s="36">
        <f>SUMIFS(СВЦЭМ!$C$39:$C$758,СВЦЭМ!$A$39:$A$758,$A23,СВЦЭМ!$B$39:$B$758,W$11)+'СЕТ СН'!$F$12+СВЦЭМ!$D$10+'СЕТ СН'!$F$5-'СЕТ СН'!$F$20</f>
        <v>5605.0298422899996</v>
      </c>
      <c r="X23" s="36">
        <f>SUMIFS(СВЦЭМ!$C$39:$C$758,СВЦЭМ!$A$39:$A$758,$A23,СВЦЭМ!$B$39:$B$758,X$11)+'СЕТ СН'!$F$12+СВЦЭМ!$D$10+'СЕТ СН'!$F$5-'СЕТ СН'!$F$20</f>
        <v>5613.5684832200004</v>
      </c>
      <c r="Y23" s="36">
        <f>SUMIFS(СВЦЭМ!$C$39:$C$758,СВЦЭМ!$A$39:$A$758,$A23,СВЦЭМ!$B$39:$B$758,Y$11)+'СЕТ СН'!$F$12+СВЦЭМ!$D$10+'СЕТ СН'!$F$5-'СЕТ СН'!$F$20</f>
        <v>5658.9769224199999</v>
      </c>
    </row>
    <row r="24" spans="1:25" ht="15.75" x14ac:dyDescent="0.2">
      <c r="A24" s="35">
        <f t="shared" si="0"/>
        <v>45609</v>
      </c>
      <c r="B24" s="36">
        <f>SUMIFS(СВЦЭМ!$C$39:$C$758,СВЦЭМ!$A$39:$A$758,$A24,СВЦЭМ!$B$39:$B$758,B$11)+'СЕТ СН'!$F$12+СВЦЭМ!$D$10+'СЕТ СН'!$F$5-'СЕТ СН'!$F$20</f>
        <v>5811.0178551499994</v>
      </c>
      <c r="C24" s="36">
        <f>SUMIFS(СВЦЭМ!$C$39:$C$758,СВЦЭМ!$A$39:$A$758,$A24,СВЦЭМ!$B$39:$B$758,C$11)+'СЕТ СН'!$F$12+СВЦЭМ!$D$10+'СЕТ СН'!$F$5-'СЕТ СН'!$F$20</f>
        <v>5867.9071445499994</v>
      </c>
      <c r="D24" s="36">
        <f>SUMIFS(СВЦЭМ!$C$39:$C$758,СВЦЭМ!$A$39:$A$758,$A24,СВЦЭМ!$B$39:$B$758,D$11)+'СЕТ СН'!$F$12+СВЦЭМ!$D$10+'СЕТ СН'!$F$5-'СЕТ СН'!$F$20</f>
        <v>5913.99039111</v>
      </c>
      <c r="E24" s="36">
        <f>SUMIFS(СВЦЭМ!$C$39:$C$758,СВЦЭМ!$A$39:$A$758,$A24,СВЦЭМ!$B$39:$B$758,E$11)+'СЕТ СН'!$F$12+СВЦЭМ!$D$10+'СЕТ СН'!$F$5-'СЕТ СН'!$F$20</f>
        <v>5942.4839758199996</v>
      </c>
      <c r="F24" s="36">
        <f>SUMIFS(СВЦЭМ!$C$39:$C$758,СВЦЭМ!$A$39:$A$758,$A24,СВЦЭМ!$B$39:$B$758,F$11)+'СЕТ СН'!$F$12+СВЦЭМ!$D$10+'СЕТ СН'!$F$5-'СЕТ СН'!$F$20</f>
        <v>5942.3401446099997</v>
      </c>
      <c r="G24" s="36">
        <f>SUMIFS(СВЦЭМ!$C$39:$C$758,СВЦЭМ!$A$39:$A$758,$A24,СВЦЭМ!$B$39:$B$758,G$11)+'СЕТ СН'!$F$12+СВЦЭМ!$D$10+'СЕТ СН'!$F$5-'СЕТ СН'!$F$20</f>
        <v>5893.8121350399997</v>
      </c>
      <c r="H24" s="36">
        <f>SUMIFS(СВЦЭМ!$C$39:$C$758,СВЦЭМ!$A$39:$A$758,$A24,СВЦЭМ!$B$39:$B$758,H$11)+'СЕТ СН'!$F$12+СВЦЭМ!$D$10+'СЕТ СН'!$F$5-'СЕТ СН'!$F$20</f>
        <v>5811.1382347199997</v>
      </c>
      <c r="I24" s="36">
        <f>SUMIFS(СВЦЭМ!$C$39:$C$758,СВЦЭМ!$A$39:$A$758,$A24,СВЦЭМ!$B$39:$B$758,I$11)+'СЕТ СН'!$F$12+СВЦЭМ!$D$10+'СЕТ СН'!$F$5-'СЕТ СН'!$F$20</f>
        <v>5698.6402526900001</v>
      </c>
      <c r="J24" s="36">
        <f>SUMIFS(СВЦЭМ!$C$39:$C$758,СВЦЭМ!$A$39:$A$758,$A24,СВЦЭМ!$B$39:$B$758,J$11)+'СЕТ СН'!$F$12+СВЦЭМ!$D$10+'СЕТ СН'!$F$5-'СЕТ СН'!$F$20</f>
        <v>5650.6294198899996</v>
      </c>
      <c r="K24" s="36">
        <f>SUMIFS(СВЦЭМ!$C$39:$C$758,СВЦЭМ!$A$39:$A$758,$A24,СВЦЭМ!$B$39:$B$758,K$11)+'СЕТ СН'!$F$12+СВЦЭМ!$D$10+'СЕТ СН'!$F$5-'СЕТ СН'!$F$20</f>
        <v>5654.6781872699994</v>
      </c>
      <c r="L24" s="36">
        <f>SUMIFS(СВЦЭМ!$C$39:$C$758,СВЦЭМ!$A$39:$A$758,$A24,СВЦЭМ!$B$39:$B$758,L$11)+'СЕТ СН'!$F$12+СВЦЭМ!$D$10+'СЕТ СН'!$F$5-'СЕТ СН'!$F$20</f>
        <v>5568.52220579</v>
      </c>
      <c r="M24" s="36">
        <f>SUMIFS(СВЦЭМ!$C$39:$C$758,СВЦЭМ!$A$39:$A$758,$A24,СВЦЭМ!$B$39:$B$758,M$11)+'СЕТ СН'!$F$12+СВЦЭМ!$D$10+'СЕТ СН'!$F$5-'СЕТ СН'!$F$20</f>
        <v>5629.0824587299994</v>
      </c>
      <c r="N24" s="36">
        <f>SUMIFS(СВЦЭМ!$C$39:$C$758,СВЦЭМ!$A$39:$A$758,$A24,СВЦЭМ!$B$39:$B$758,N$11)+'СЕТ СН'!$F$12+СВЦЭМ!$D$10+'СЕТ СН'!$F$5-'СЕТ СН'!$F$20</f>
        <v>5639.8028509800006</v>
      </c>
      <c r="O24" s="36">
        <f>SUMIFS(СВЦЭМ!$C$39:$C$758,СВЦЭМ!$A$39:$A$758,$A24,СВЦЭМ!$B$39:$B$758,O$11)+'СЕТ СН'!$F$12+СВЦЭМ!$D$10+'СЕТ СН'!$F$5-'СЕТ СН'!$F$20</f>
        <v>5629.2999904099997</v>
      </c>
      <c r="P24" s="36">
        <f>SUMIFS(СВЦЭМ!$C$39:$C$758,СВЦЭМ!$A$39:$A$758,$A24,СВЦЭМ!$B$39:$B$758,P$11)+'СЕТ СН'!$F$12+СВЦЭМ!$D$10+'СЕТ СН'!$F$5-'СЕТ СН'!$F$20</f>
        <v>5623.6887880300001</v>
      </c>
      <c r="Q24" s="36">
        <f>SUMIFS(СВЦЭМ!$C$39:$C$758,СВЦЭМ!$A$39:$A$758,$A24,СВЦЭМ!$B$39:$B$758,Q$11)+'СЕТ СН'!$F$12+СВЦЭМ!$D$10+'СЕТ СН'!$F$5-'СЕТ СН'!$F$20</f>
        <v>5637.3501427600004</v>
      </c>
      <c r="R24" s="36">
        <f>SUMIFS(СВЦЭМ!$C$39:$C$758,СВЦЭМ!$A$39:$A$758,$A24,СВЦЭМ!$B$39:$B$758,R$11)+'СЕТ СН'!$F$12+СВЦЭМ!$D$10+'СЕТ СН'!$F$5-'СЕТ СН'!$F$20</f>
        <v>5654.1063744100002</v>
      </c>
      <c r="S24" s="36">
        <f>SUMIFS(СВЦЭМ!$C$39:$C$758,СВЦЭМ!$A$39:$A$758,$A24,СВЦЭМ!$B$39:$B$758,S$11)+'СЕТ СН'!$F$12+СВЦЭМ!$D$10+'СЕТ СН'!$F$5-'СЕТ СН'!$F$20</f>
        <v>5651.01460778</v>
      </c>
      <c r="T24" s="36">
        <f>SUMIFS(СВЦЭМ!$C$39:$C$758,СВЦЭМ!$A$39:$A$758,$A24,СВЦЭМ!$B$39:$B$758,T$11)+'СЕТ СН'!$F$12+СВЦЭМ!$D$10+'СЕТ СН'!$F$5-'СЕТ СН'!$F$20</f>
        <v>5574.1188994000004</v>
      </c>
      <c r="U24" s="36">
        <f>SUMIFS(СВЦЭМ!$C$39:$C$758,СВЦЭМ!$A$39:$A$758,$A24,СВЦЭМ!$B$39:$B$758,U$11)+'СЕТ СН'!$F$12+СВЦЭМ!$D$10+'СЕТ СН'!$F$5-'СЕТ СН'!$F$20</f>
        <v>5616.3018639399997</v>
      </c>
      <c r="V24" s="36">
        <f>SUMIFS(СВЦЭМ!$C$39:$C$758,СВЦЭМ!$A$39:$A$758,$A24,СВЦЭМ!$B$39:$B$758,V$11)+'СЕТ СН'!$F$12+СВЦЭМ!$D$10+'СЕТ СН'!$F$5-'СЕТ СН'!$F$20</f>
        <v>5649.4143595799997</v>
      </c>
      <c r="W24" s="36">
        <f>SUMIFS(СВЦЭМ!$C$39:$C$758,СВЦЭМ!$A$39:$A$758,$A24,СВЦЭМ!$B$39:$B$758,W$11)+'СЕТ СН'!$F$12+СВЦЭМ!$D$10+'СЕТ СН'!$F$5-'СЕТ СН'!$F$20</f>
        <v>5660.18330152</v>
      </c>
      <c r="X24" s="36">
        <f>SUMIFS(СВЦЭМ!$C$39:$C$758,СВЦЭМ!$A$39:$A$758,$A24,СВЦЭМ!$B$39:$B$758,X$11)+'СЕТ СН'!$F$12+СВЦЭМ!$D$10+'СЕТ СН'!$F$5-'СЕТ СН'!$F$20</f>
        <v>5667.4956149200007</v>
      </c>
      <c r="Y24" s="36">
        <f>SUMIFS(СВЦЭМ!$C$39:$C$758,СВЦЭМ!$A$39:$A$758,$A24,СВЦЭМ!$B$39:$B$758,Y$11)+'СЕТ СН'!$F$12+СВЦЭМ!$D$10+'СЕТ СН'!$F$5-'СЕТ СН'!$F$20</f>
        <v>5741.7684158299999</v>
      </c>
    </row>
    <row r="25" spans="1:25" ht="15.75" x14ac:dyDescent="0.2">
      <c r="A25" s="35">
        <f t="shared" si="0"/>
        <v>45610</v>
      </c>
      <c r="B25" s="36">
        <f>SUMIFS(СВЦЭМ!$C$39:$C$758,СВЦЭМ!$A$39:$A$758,$A25,СВЦЭМ!$B$39:$B$758,B$11)+'СЕТ СН'!$F$12+СВЦЭМ!$D$10+'СЕТ СН'!$F$5-'СЕТ СН'!$F$20</f>
        <v>5716.7257506799997</v>
      </c>
      <c r="C25" s="36">
        <f>SUMIFS(СВЦЭМ!$C$39:$C$758,СВЦЭМ!$A$39:$A$758,$A25,СВЦЭМ!$B$39:$B$758,C$11)+'СЕТ СН'!$F$12+СВЦЭМ!$D$10+'СЕТ СН'!$F$5-'СЕТ СН'!$F$20</f>
        <v>5778.6612891799996</v>
      </c>
      <c r="D25" s="36">
        <f>SUMIFS(СВЦЭМ!$C$39:$C$758,СВЦЭМ!$A$39:$A$758,$A25,СВЦЭМ!$B$39:$B$758,D$11)+'СЕТ СН'!$F$12+СВЦЭМ!$D$10+'СЕТ СН'!$F$5-'СЕТ СН'!$F$20</f>
        <v>5807.7865737000002</v>
      </c>
      <c r="E25" s="36">
        <f>SUMIFS(СВЦЭМ!$C$39:$C$758,СВЦЭМ!$A$39:$A$758,$A25,СВЦЭМ!$B$39:$B$758,E$11)+'СЕТ СН'!$F$12+СВЦЭМ!$D$10+'СЕТ СН'!$F$5-'СЕТ СН'!$F$20</f>
        <v>5839.0528835200003</v>
      </c>
      <c r="F25" s="36">
        <f>SUMIFS(СВЦЭМ!$C$39:$C$758,СВЦЭМ!$A$39:$A$758,$A25,СВЦЭМ!$B$39:$B$758,F$11)+'СЕТ СН'!$F$12+СВЦЭМ!$D$10+'СЕТ СН'!$F$5-'СЕТ СН'!$F$20</f>
        <v>5819.9306895200007</v>
      </c>
      <c r="G25" s="36">
        <f>SUMIFS(СВЦЭМ!$C$39:$C$758,СВЦЭМ!$A$39:$A$758,$A25,СВЦЭМ!$B$39:$B$758,G$11)+'СЕТ СН'!$F$12+СВЦЭМ!$D$10+'СЕТ СН'!$F$5-'СЕТ СН'!$F$20</f>
        <v>5788.6074856899995</v>
      </c>
      <c r="H25" s="36">
        <f>SUMIFS(СВЦЭМ!$C$39:$C$758,СВЦЭМ!$A$39:$A$758,$A25,СВЦЭМ!$B$39:$B$758,H$11)+'СЕТ СН'!$F$12+СВЦЭМ!$D$10+'СЕТ СН'!$F$5-'СЕТ СН'!$F$20</f>
        <v>5751.8360960999998</v>
      </c>
      <c r="I25" s="36">
        <f>SUMIFS(СВЦЭМ!$C$39:$C$758,СВЦЭМ!$A$39:$A$758,$A25,СВЦЭМ!$B$39:$B$758,I$11)+'СЕТ СН'!$F$12+СВЦЭМ!$D$10+'СЕТ СН'!$F$5-'СЕТ СН'!$F$20</f>
        <v>5664.8601199000004</v>
      </c>
      <c r="J25" s="36">
        <f>SUMIFS(СВЦЭМ!$C$39:$C$758,СВЦЭМ!$A$39:$A$758,$A25,СВЦЭМ!$B$39:$B$758,J$11)+'СЕТ СН'!$F$12+СВЦЭМ!$D$10+'СЕТ СН'!$F$5-'СЕТ СН'!$F$20</f>
        <v>5617.6736193100005</v>
      </c>
      <c r="K25" s="36">
        <f>SUMIFS(СВЦЭМ!$C$39:$C$758,СВЦЭМ!$A$39:$A$758,$A25,СВЦЭМ!$B$39:$B$758,K$11)+'СЕТ СН'!$F$12+СВЦЭМ!$D$10+'СЕТ СН'!$F$5-'СЕТ СН'!$F$20</f>
        <v>5598.2496117800001</v>
      </c>
      <c r="L25" s="36">
        <f>SUMIFS(СВЦЭМ!$C$39:$C$758,СВЦЭМ!$A$39:$A$758,$A25,СВЦЭМ!$B$39:$B$758,L$11)+'СЕТ СН'!$F$12+СВЦЭМ!$D$10+'СЕТ СН'!$F$5-'СЕТ СН'!$F$20</f>
        <v>5608.8849156800006</v>
      </c>
      <c r="M25" s="36">
        <f>SUMIFS(СВЦЭМ!$C$39:$C$758,СВЦЭМ!$A$39:$A$758,$A25,СВЦЭМ!$B$39:$B$758,M$11)+'СЕТ СН'!$F$12+СВЦЭМ!$D$10+'СЕТ СН'!$F$5-'СЕТ СН'!$F$20</f>
        <v>5610.1288650799997</v>
      </c>
      <c r="N25" s="36">
        <f>SUMIFS(СВЦЭМ!$C$39:$C$758,СВЦЭМ!$A$39:$A$758,$A25,СВЦЭМ!$B$39:$B$758,N$11)+'СЕТ СН'!$F$12+СВЦЭМ!$D$10+'СЕТ СН'!$F$5-'СЕТ СН'!$F$20</f>
        <v>5670.8629302499994</v>
      </c>
      <c r="O25" s="36">
        <f>SUMIFS(СВЦЭМ!$C$39:$C$758,СВЦЭМ!$A$39:$A$758,$A25,СВЦЭМ!$B$39:$B$758,O$11)+'СЕТ СН'!$F$12+СВЦЭМ!$D$10+'СЕТ СН'!$F$5-'СЕТ СН'!$F$20</f>
        <v>5657.8359562599999</v>
      </c>
      <c r="P25" s="36">
        <f>SUMIFS(СВЦЭМ!$C$39:$C$758,СВЦЭМ!$A$39:$A$758,$A25,СВЦЭМ!$B$39:$B$758,P$11)+'СЕТ СН'!$F$12+СВЦЭМ!$D$10+'СЕТ СН'!$F$5-'СЕТ СН'!$F$20</f>
        <v>5647.5027740000005</v>
      </c>
      <c r="Q25" s="36">
        <f>SUMIFS(СВЦЭМ!$C$39:$C$758,СВЦЭМ!$A$39:$A$758,$A25,СВЦЭМ!$B$39:$B$758,Q$11)+'СЕТ СН'!$F$12+СВЦЭМ!$D$10+'СЕТ СН'!$F$5-'СЕТ СН'!$F$20</f>
        <v>5669.9140683099995</v>
      </c>
      <c r="R25" s="36">
        <f>SUMIFS(СВЦЭМ!$C$39:$C$758,СВЦЭМ!$A$39:$A$758,$A25,СВЦЭМ!$B$39:$B$758,R$11)+'СЕТ СН'!$F$12+СВЦЭМ!$D$10+'СЕТ СН'!$F$5-'СЕТ СН'!$F$20</f>
        <v>5658.3064802499994</v>
      </c>
      <c r="S25" s="36">
        <f>SUMIFS(СВЦЭМ!$C$39:$C$758,СВЦЭМ!$A$39:$A$758,$A25,СВЦЭМ!$B$39:$B$758,S$11)+'СЕТ СН'!$F$12+СВЦЭМ!$D$10+'СЕТ СН'!$F$5-'СЕТ СН'!$F$20</f>
        <v>5625.7418523899996</v>
      </c>
      <c r="T25" s="36">
        <f>SUMIFS(СВЦЭМ!$C$39:$C$758,СВЦЭМ!$A$39:$A$758,$A25,СВЦЭМ!$B$39:$B$758,T$11)+'СЕТ СН'!$F$12+СВЦЭМ!$D$10+'СЕТ СН'!$F$5-'СЕТ СН'!$F$20</f>
        <v>5521.9117158299996</v>
      </c>
      <c r="U25" s="36">
        <f>SUMIFS(СВЦЭМ!$C$39:$C$758,СВЦЭМ!$A$39:$A$758,$A25,СВЦЭМ!$B$39:$B$758,U$11)+'СЕТ СН'!$F$12+СВЦЭМ!$D$10+'СЕТ СН'!$F$5-'СЕТ СН'!$F$20</f>
        <v>5561.9128810799994</v>
      </c>
      <c r="V25" s="36">
        <f>SUMIFS(СВЦЭМ!$C$39:$C$758,СВЦЭМ!$A$39:$A$758,$A25,СВЦЭМ!$B$39:$B$758,V$11)+'СЕТ СН'!$F$12+СВЦЭМ!$D$10+'СЕТ СН'!$F$5-'СЕТ СН'!$F$20</f>
        <v>5596.42635806</v>
      </c>
      <c r="W25" s="36">
        <f>SUMIFS(СВЦЭМ!$C$39:$C$758,СВЦЭМ!$A$39:$A$758,$A25,СВЦЭМ!$B$39:$B$758,W$11)+'СЕТ СН'!$F$12+СВЦЭМ!$D$10+'СЕТ СН'!$F$5-'СЕТ СН'!$F$20</f>
        <v>5618.4877184400002</v>
      </c>
      <c r="X25" s="36">
        <f>SUMIFS(СВЦЭМ!$C$39:$C$758,СВЦЭМ!$A$39:$A$758,$A25,СВЦЭМ!$B$39:$B$758,X$11)+'СЕТ СН'!$F$12+СВЦЭМ!$D$10+'СЕТ СН'!$F$5-'СЕТ СН'!$F$20</f>
        <v>5647.8939967900005</v>
      </c>
      <c r="Y25" s="36">
        <f>SUMIFS(СВЦЭМ!$C$39:$C$758,СВЦЭМ!$A$39:$A$758,$A25,СВЦЭМ!$B$39:$B$758,Y$11)+'СЕТ СН'!$F$12+СВЦЭМ!$D$10+'СЕТ СН'!$F$5-'СЕТ СН'!$F$20</f>
        <v>5681.5222218300005</v>
      </c>
    </row>
    <row r="26" spans="1:25" ht="15.75" x14ac:dyDescent="0.2">
      <c r="A26" s="35">
        <f t="shared" si="0"/>
        <v>45611</v>
      </c>
      <c r="B26" s="36">
        <f>SUMIFS(СВЦЭМ!$C$39:$C$758,СВЦЭМ!$A$39:$A$758,$A26,СВЦЭМ!$B$39:$B$758,B$11)+'СЕТ СН'!$F$12+СВЦЭМ!$D$10+'СЕТ СН'!$F$5-'СЕТ СН'!$F$20</f>
        <v>5792.3260132800006</v>
      </c>
      <c r="C26" s="36">
        <f>SUMIFS(СВЦЭМ!$C$39:$C$758,СВЦЭМ!$A$39:$A$758,$A26,СВЦЭМ!$B$39:$B$758,C$11)+'СЕТ СН'!$F$12+СВЦЭМ!$D$10+'СЕТ СН'!$F$5-'СЕТ СН'!$F$20</f>
        <v>5862.5828965999999</v>
      </c>
      <c r="D26" s="36">
        <f>SUMIFS(СВЦЭМ!$C$39:$C$758,СВЦЭМ!$A$39:$A$758,$A26,СВЦЭМ!$B$39:$B$758,D$11)+'СЕТ СН'!$F$12+СВЦЭМ!$D$10+'СЕТ СН'!$F$5-'СЕТ СН'!$F$20</f>
        <v>5889.4919540000001</v>
      </c>
      <c r="E26" s="36">
        <f>SUMIFS(СВЦЭМ!$C$39:$C$758,СВЦЭМ!$A$39:$A$758,$A26,СВЦЭМ!$B$39:$B$758,E$11)+'СЕТ СН'!$F$12+СВЦЭМ!$D$10+'СЕТ СН'!$F$5-'СЕТ СН'!$F$20</f>
        <v>5891.4676051699998</v>
      </c>
      <c r="F26" s="36">
        <f>SUMIFS(СВЦЭМ!$C$39:$C$758,СВЦЭМ!$A$39:$A$758,$A26,СВЦЭМ!$B$39:$B$758,F$11)+'СЕТ СН'!$F$12+СВЦЭМ!$D$10+'СЕТ СН'!$F$5-'СЕТ СН'!$F$20</f>
        <v>5866.9043150199996</v>
      </c>
      <c r="G26" s="36">
        <f>SUMIFS(СВЦЭМ!$C$39:$C$758,СВЦЭМ!$A$39:$A$758,$A26,СВЦЭМ!$B$39:$B$758,G$11)+'СЕТ СН'!$F$12+СВЦЭМ!$D$10+'СЕТ СН'!$F$5-'СЕТ СН'!$F$20</f>
        <v>5849.1511920200001</v>
      </c>
      <c r="H26" s="36">
        <f>SUMIFS(СВЦЭМ!$C$39:$C$758,СВЦЭМ!$A$39:$A$758,$A26,СВЦЭМ!$B$39:$B$758,H$11)+'СЕТ СН'!$F$12+СВЦЭМ!$D$10+'СЕТ СН'!$F$5-'СЕТ СН'!$F$20</f>
        <v>5770.1866219499998</v>
      </c>
      <c r="I26" s="36">
        <f>SUMIFS(СВЦЭМ!$C$39:$C$758,СВЦЭМ!$A$39:$A$758,$A26,СВЦЭМ!$B$39:$B$758,I$11)+'СЕТ СН'!$F$12+СВЦЭМ!$D$10+'СЕТ СН'!$F$5-'СЕТ СН'!$F$20</f>
        <v>5666.0602378900003</v>
      </c>
      <c r="J26" s="36">
        <f>SUMIFS(СВЦЭМ!$C$39:$C$758,СВЦЭМ!$A$39:$A$758,$A26,СВЦЭМ!$B$39:$B$758,J$11)+'СЕТ СН'!$F$12+СВЦЭМ!$D$10+'СЕТ СН'!$F$5-'СЕТ СН'!$F$20</f>
        <v>5592.0752825700001</v>
      </c>
      <c r="K26" s="36">
        <f>SUMIFS(СВЦЭМ!$C$39:$C$758,СВЦЭМ!$A$39:$A$758,$A26,СВЦЭМ!$B$39:$B$758,K$11)+'СЕТ СН'!$F$12+СВЦЭМ!$D$10+'СЕТ СН'!$F$5-'СЕТ СН'!$F$20</f>
        <v>5535.5766127099996</v>
      </c>
      <c r="L26" s="36">
        <f>SUMIFS(СВЦЭМ!$C$39:$C$758,СВЦЭМ!$A$39:$A$758,$A26,СВЦЭМ!$B$39:$B$758,L$11)+'СЕТ СН'!$F$12+СВЦЭМ!$D$10+'СЕТ СН'!$F$5-'СЕТ СН'!$F$20</f>
        <v>5587.2550447800004</v>
      </c>
      <c r="M26" s="36">
        <f>SUMIFS(СВЦЭМ!$C$39:$C$758,СВЦЭМ!$A$39:$A$758,$A26,СВЦЭМ!$B$39:$B$758,M$11)+'СЕТ СН'!$F$12+СВЦЭМ!$D$10+'СЕТ СН'!$F$5-'СЕТ СН'!$F$20</f>
        <v>5631.51935753</v>
      </c>
      <c r="N26" s="36">
        <f>SUMIFS(СВЦЭМ!$C$39:$C$758,СВЦЭМ!$A$39:$A$758,$A26,СВЦЭМ!$B$39:$B$758,N$11)+'СЕТ СН'!$F$12+СВЦЭМ!$D$10+'СЕТ СН'!$F$5-'СЕТ СН'!$F$20</f>
        <v>5670.1615110100001</v>
      </c>
      <c r="O26" s="36">
        <f>SUMIFS(СВЦЭМ!$C$39:$C$758,СВЦЭМ!$A$39:$A$758,$A26,СВЦЭМ!$B$39:$B$758,O$11)+'СЕТ СН'!$F$12+СВЦЭМ!$D$10+'СЕТ СН'!$F$5-'СЕТ СН'!$F$20</f>
        <v>5648.02240962</v>
      </c>
      <c r="P26" s="36">
        <f>SUMIFS(СВЦЭМ!$C$39:$C$758,СВЦЭМ!$A$39:$A$758,$A26,СВЦЭМ!$B$39:$B$758,P$11)+'СЕТ СН'!$F$12+СВЦЭМ!$D$10+'СЕТ СН'!$F$5-'СЕТ СН'!$F$20</f>
        <v>5667.3551029099999</v>
      </c>
      <c r="Q26" s="36">
        <f>SUMIFS(СВЦЭМ!$C$39:$C$758,СВЦЭМ!$A$39:$A$758,$A26,СВЦЭМ!$B$39:$B$758,Q$11)+'СЕТ СН'!$F$12+СВЦЭМ!$D$10+'СЕТ СН'!$F$5-'СЕТ СН'!$F$20</f>
        <v>5666.2577727299995</v>
      </c>
      <c r="R26" s="36">
        <f>SUMIFS(СВЦЭМ!$C$39:$C$758,СВЦЭМ!$A$39:$A$758,$A26,СВЦЭМ!$B$39:$B$758,R$11)+'СЕТ СН'!$F$12+СВЦЭМ!$D$10+'СЕТ СН'!$F$5-'СЕТ СН'!$F$20</f>
        <v>5671.1900699399994</v>
      </c>
      <c r="S26" s="36">
        <f>SUMIFS(СВЦЭМ!$C$39:$C$758,СВЦЭМ!$A$39:$A$758,$A26,СВЦЭМ!$B$39:$B$758,S$11)+'СЕТ СН'!$F$12+СВЦЭМ!$D$10+'СЕТ СН'!$F$5-'СЕТ СН'!$F$20</f>
        <v>5662.6516856799999</v>
      </c>
      <c r="T26" s="36">
        <f>SUMIFS(СВЦЭМ!$C$39:$C$758,СВЦЭМ!$A$39:$A$758,$A26,СВЦЭМ!$B$39:$B$758,T$11)+'СЕТ СН'!$F$12+СВЦЭМ!$D$10+'СЕТ СН'!$F$5-'СЕТ СН'!$F$20</f>
        <v>5545.05944585</v>
      </c>
      <c r="U26" s="36">
        <f>SUMIFS(СВЦЭМ!$C$39:$C$758,СВЦЭМ!$A$39:$A$758,$A26,СВЦЭМ!$B$39:$B$758,U$11)+'СЕТ СН'!$F$12+СВЦЭМ!$D$10+'СЕТ СН'!$F$5-'СЕТ СН'!$F$20</f>
        <v>5588.1311531900001</v>
      </c>
      <c r="V26" s="36">
        <f>SUMIFS(СВЦЭМ!$C$39:$C$758,СВЦЭМ!$A$39:$A$758,$A26,СВЦЭМ!$B$39:$B$758,V$11)+'СЕТ СН'!$F$12+СВЦЭМ!$D$10+'СЕТ СН'!$F$5-'СЕТ СН'!$F$20</f>
        <v>5609.7430144700002</v>
      </c>
      <c r="W26" s="36">
        <f>SUMIFS(СВЦЭМ!$C$39:$C$758,СВЦЭМ!$A$39:$A$758,$A26,СВЦЭМ!$B$39:$B$758,W$11)+'СЕТ СН'!$F$12+СВЦЭМ!$D$10+'СЕТ СН'!$F$5-'СЕТ СН'!$F$20</f>
        <v>5617.7071653200001</v>
      </c>
      <c r="X26" s="36">
        <f>SUMIFS(СВЦЭМ!$C$39:$C$758,СВЦЭМ!$A$39:$A$758,$A26,СВЦЭМ!$B$39:$B$758,X$11)+'СЕТ СН'!$F$12+СВЦЭМ!$D$10+'СЕТ СН'!$F$5-'СЕТ СН'!$F$20</f>
        <v>5629.5170780799999</v>
      </c>
      <c r="Y26" s="36">
        <f>SUMIFS(СВЦЭМ!$C$39:$C$758,СВЦЭМ!$A$39:$A$758,$A26,СВЦЭМ!$B$39:$B$758,Y$11)+'СЕТ СН'!$F$12+СВЦЭМ!$D$10+'СЕТ СН'!$F$5-'СЕТ СН'!$F$20</f>
        <v>5717.0532744800003</v>
      </c>
    </row>
    <row r="27" spans="1:25" ht="15.75" x14ac:dyDescent="0.2">
      <c r="A27" s="35">
        <f t="shared" si="0"/>
        <v>45612</v>
      </c>
      <c r="B27" s="36">
        <f>SUMIFS(СВЦЭМ!$C$39:$C$758,СВЦЭМ!$A$39:$A$758,$A27,СВЦЭМ!$B$39:$B$758,B$11)+'СЕТ СН'!$F$12+СВЦЭМ!$D$10+'СЕТ СН'!$F$5-'СЕТ СН'!$F$20</f>
        <v>5557.1530007199999</v>
      </c>
      <c r="C27" s="36">
        <f>SUMIFS(СВЦЭМ!$C$39:$C$758,СВЦЭМ!$A$39:$A$758,$A27,СВЦЭМ!$B$39:$B$758,C$11)+'СЕТ СН'!$F$12+СВЦЭМ!$D$10+'СЕТ СН'!$F$5-'СЕТ СН'!$F$20</f>
        <v>5606.8553836900001</v>
      </c>
      <c r="D27" s="36">
        <f>SUMIFS(СВЦЭМ!$C$39:$C$758,СВЦЭМ!$A$39:$A$758,$A27,СВЦЭМ!$B$39:$B$758,D$11)+'СЕТ СН'!$F$12+СВЦЭМ!$D$10+'СЕТ СН'!$F$5-'СЕТ СН'!$F$20</f>
        <v>5632.2195991600001</v>
      </c>
      <c r="E27" s="36">
        <f>SUMIFS(СВЦЭМ!$C$39:$C$758,СВЦЭМ!$A$39:$A$758,$A27,СВЦЭМ!$B$39:$B$758,E$11)+'СЕТ СН'!$F$12+СВЦЭМ!$D$10+'СЕТ СН'!$F$5-'СЕТ СН'!$F$20</f>
        <v>5624.7341338999995</v>
      </c>
      <c r="F27" s="36">
        <f>SUMIFS(СВЦЭМ!$C$39:$C$758,СВЦЭМ!$A$39:$A$758,$A27,СВЦЭМ!$B$39:$B$758,F$11)+'СЕТ СН'!$F$12+СВЦЭМ!$D$10+'СЕТ СН'!$F$5-'СЕТ СН'!$F$20</f>
        <v>5625.25784011</v>
      </c>
      <c r="G27" s="36">
        <f>SUMIFS(СВЦЭМ!$C$39:$C$758,СВЦЭМ!$A$39:$A$758,$A27,СВЦЭМ!$B$39:$B$758,G$11)+'СЕТ СН'!$F$12+СВЦЭМ!$D$10+'СЕТ СН'!$F$5-'СЕТ СН'!$F$20</f>
        <v>5627.9121698300005</v>
      </c>
      <c r="H27" s="36">
        <f>SUMIFS(СВЦЭМ!$C$39:$C$758,СВЦЭМ!$A$39:$A$758,$A27,СВЦЭМ!$B$39:$B$758,H$11)+'СЕТ СН'!$F$12+СВЦЭМ!$D$10+'СЕТ СН'!$F$5-'СЕТ СН'!$F$20</f>
        <v>5656.5743917700001</v>
      </c>
      <c r="I27" s="36">
        <f>SUMIFS(СВЦЭМ!$C$39:$C$758,СВЦЭМ!$A$39:$A$758,$A27,СВЦЭМ!$B$39:$B$758,I$11)+'СЕТ СН'!$F$12+СВЦЭМ!$D$10+'СЕТ СН'!$F$5-'СЕТ СН'!$F$20</f>
        <v>5630.4595506300002</v>
      </c>
      <c r="J27" s="36">
        <f>SUMIFS(СВЦЭМ!$C$39:$C$758,СВЦЭМ!$A$39:$A$758,$A27,СВЦЭМ!$B$39:$B$758,J$11)+'СЕТ СН'!$F$12+СВЦЭМ!$D$10+'СЕТ СН'!$F$5-'СЕТ СН'!$F$20</f>
        <v>5542.8390121800003</v>
      </c>
      <c r="K27" s="36">
        <f>SUMIFS(СВЦЭМ!$C$39:$C$758,СВЦЭМ!$A$39:$A$758,$A27,СВЦЭМ!$B$39:$B$758,K$11)+'СЕТ СН'!$F$12+СВЦЭМ!$D$10+'СЕТ СН'!$F$5-'СЕТ СН'!$F$20</f>
        <v>5436.76106213</v>
      </c>
      <c r="L27" s="36">
        <f>SUMIFS(СВЦЭМ!$C$39:$C$758,СВЦЭМ!$A$39:$A$758,$A27,СВЦЭМ!$B$39:$B$758,L$11)+'СЕТ СН'!$F$12+СВЦЭМ!$D$10+'СЕТ СН'!$F$5-'СЕТ СН'!$F$20</f>
        <v>5390.50229502</v>
      </c>
      <c r="M27" s="36">
        <f>SUMIFS(СВЦЭМ!$C$39:$C$758,СВЦЭМ!$A$39:$A$758,$A27,СВЦЭМ!$B$39:$B$758,M$11)+'СЕТ СН'!$F$12+СВЦЭМ!$D$10+'СЕТ СН'!$F$5-'СЕТ СН'!$F$20</f>
        <v>5405.72902256</v>
      </c>
      <c r="N27" s="36">
        <f>SUMIFS(СВЦЭМ!$C$39:$C$758,СВЦЭМ!$A$39:$A$758,$A27,СВЦЭМ!$B$39:$B$758,N$11)+'СЕТ СН'!$F$12+СВЦЭМ!$D$10+'СЕТ СН'!$F$5-'СЕТ СН'!$F$20</f>
        <v>5421.72847301</v>
      </c>
      <c r="O27" s="36">
        <f>SUMIFS(СВЦЭМ!$C$39:$C$758,СВЦЭМ!$A$39:$A$758,$A27,СВЦЭМ!$B$39:$B$758,O$11)+'СЕТ СН'!$F$12+СВЦЭМ!$D$10+'СЕТ СН'!$F$5-'СЕТ СН'!$F$20</f>
        <v>5439.4986177999999</v>
      </c>
      <c r="P27" s="36">
        <f>SUMIFS(СВЦЭМ!$C$39:$C$758,СВЦЭМ!$A$39:$A$758,$A27,СВЦЭМ!$B$39:$B$758,P$11)+'СЕТ СН'!$F$12+СВЦЭМ!$D$10+'СЕТ СН'!$F$5-'СЕТ СН'!$F$20</f>
        <v>5459.7997192299999</v>
      </c>
      <c r="Q27" s="36">
        <f>SUMIFS(СВЦЭМ!$C$39:$C$758,СВЦЭМ!$A$39:$A$758,$A27,СВЦЭМ!$B$39:$B$758,Q$11)+'СЕТ СН'!$F$12+СВЦЭМ!$D$10+'СЕТ СН'!$F$5-'СЕТ СН'!$F$20</f>
        <v>5475.95551084</v>
      </c>
      <c r="R27" s="36">
        <f>SUMIFS(СВЦЭМ!$C$39:$C$758,СВЦЭМ!$A$39:$A$758,$A27,СВЦЭМ!$B$39:$B$758,R$11)+'СЕТ СН'!$F$12+СВЦЭМ!$D$10+'СЕТ СН'!$F$5-'СЕТ СН'!$F$20</f>
        <v>5500.0455879599995</v>
      </c>
      <c r="S27" s="36">
        <f>SUMIFS(СВЦЭМ!$C$39:$C$758,СВЦЭМ!$A$39:$A$758,$A27,СВЦЭМ!$B$39:$B$758,S$11)+'СЕТ СН'!$F$12+СВЦЭМ!$D$10+'СЕТ СН'!$F$5-'СЕТ СН'!$F$20</f>
        <v>5493.8323426200004</v>
      </c>
      <c r="T27" s="36">
        <f>SUMIFS(СВЦЭМ!$C$39:$C$758,СВЦЭМ!$A$39:$A$758,$A27,СВЦЭМ!$B$39:$B$758,T$11)+'СЕТ СН'!$F$12+СВЦЭМ!$D$10+'СЕТ СН'!$F$5-'СЕТ СН'!$F$20</f>
        <v>5426.4317134399998</v>
      </c>
      <c r="U27" s="36">
        <f>SUMIFS(СВЦЭМ!$C$39:$C$758,СВЦЭМ!$A$39:$A$758,$A27,СВЦЭМ!$B$39:$B$758,U$11)+'СЕТ СН'!$F$12+СВЦЭМ!$D$10+'СЕТ СН'!$F$5-'СЕТ СН'!$F$20</f>
        <v>5450.3284329600001</v>
      </c>
      <c r="V27" s="36">
        <f>SUMIFS(СВЦЭМ!$C$39:$C$758,СВЦЭМ!$A$39:$A$758,$A27,СВЦЭМ!$B$39:$B$758,V$11)+'СЕТ СН'!$F$12+СВЦЭМ!$D$10+'СЕТ СН'!$F$5-'СЕТ СН'!$F$20</f>
        <v>5471.6727394299996</v>
      </c>
      <c r="W27" s="36">
        <f>SUMIFS(СВЦЭМ!$C$39:$C$758,СВЦЭМ!$A$39:$A$758,$A27,СВЦЭМ!$B$39:$B$758,W$11)+'СЕТ СН'!$F$12+СВЦЭМ!$D$10+'СЕТ СН'!$F$5-'СЕТ СН'!$F$20</f>
        <v>5455.1110396599997</v>
      </c>
      <c r="X27" s="36">
        <f>SUMIFS(СВЦЭМ!$C$39:$C$758,СВЦЭМ!$A$39:$A$758,$A27,СВЦЭМ!$B$39:$B$758,X$11)+'СЕТ СН'!$F$12+СВЦЭМ!$D$10+'СЕТ СН'!$F$5-'СЕТ СН'!$F$20</f>
        <v>5521.4716857000003</v>
      </c>
      <c r="Y27" s="36">
        <f>SUMIFS(СВЦЭМ!$C$39:$C$758,СВЦЭМ!$A$39:$A$758,$A27,СВЦЭМ!$B$39:$B$758,Y$11)+'СЕТ СН'!$F$12+СВЦЭМ!$D$10+'СЕТ СН'!$F$5-'СЕТ СН'!$F$20</f>
        <v>5572.7757605099996</v>
      </c>
    </row>
    <row r="28" spans="1:25" ht="15.75" x14ac:dyDescent="0.2">
      <c r="A28" s="35">
        <f t="shared" si="0"/>
        <v>45613</v>
      </c>
      <c r="B28" s="36">
        <f>SUMIFS(СВЦЭМ!$C$39:$C$758,СВЦЭМ!$A$39:$A$758,$A28,СВЦЭМ!$B$39:$B$758,B$11)+'СЕТ СН'!$F$12+СВЦЭМ!$D$10+'СЕТ СН'!$F$5-'СЕТ СН'!$F$20</f>
        <v>5621.7327544599993</v>
      </c>
      <c r="C28" s="36">
        <f>SUMIFS(СВЦЭМ!$C$39:$C$758,СВЦЭМ!$A$39:$A$758,$A28,СВЦЭМ!$B$39:$B$758,C$11)+'СЕТ СН'!$F$12+СВЦЭМ!$D$10+'СЕТ СН'!$F$5-'СЕТ СН'!$F$20</f>
        <v>5676.2557321599998</v>
      </c>
      <c r="D28" s="36">
        <f>SUMIFS(СВЦЭМ!$C$39:$C$758,СВЦЭМ!$A$39:$A$758,$A28,СВЦЭМ!$B$39:$B$758,D$11)+'СЕТ СН'!$F$12+СВЦЭМ!$D$10+'СЕТ СН'!$F$5-'СЕТ СН'!$F$20</f>
        <v>5706.9766113799997</v>
      </c>
      <c r="E28" s="36">
        <f>SUMIFS(СВЦЭМ!$C$39:$C$758,СВЦЭМ!$A$39:$A$758,$A28,СВЦЭМ!$B$39:$B$758,E$11)+'СЕТ СН'!$F$12+СВЦЭМ!$D$10+'СЕТ СН'!$F$5-'СЕТ СН'!$F$20</f>
        <v>5729.2272448799995</v>
      </c>
      <c r="F28" s="36">
        <f>SUMIFS(СВЦЭМ!$C$39:$C$758,СВЦЭМ!$A$39:$A$758,$A28,СВЦЭМ!$B$39:$B$758,F$11)+'СЕТ СН'!$F$12+СВЦЭМ!$D$10+'СЕТ СН'!$F$5-'СЕТ СН'!$F$20</f>
        <v>5710.3144030200001</v>
      </c>
      <c r="G28" s="36">
        <f>SUMIFS(СВЦЭМ!$C$39:$C$758,СВЦЭМ!$A$39:$A$758,$A28,СВЦЭМ!$B$39:$B$758,G$11)+'СЕТ СН'!$F$12+СВЦЭМ!$D$10+'СЕТ СН'!$F$5-'СЕТ СН'!$F$20</f>
        <v>5711.5447095999998</v>
      </c>
      <c r="H28" s="36">
        <f>SUMIFS(СВЦЭМ!$C$39:$C$758,СВЦЭМ!$A$39:$A$758,$A28,СВЦЭМ!$B$39:$B$758,H$11)+'СЕТ СН'!$F$12+СВЦЭМ!$D$10+'СЕТ СН'!$F$5-'СЕТ СН'!$F$20</f>
        <v>5670.6588087099999</v>
      </c>
      <c r="I28" s="36">
        <f>SUMIFS(СВЦЭМ!$C$39:$C$758,СВЦЭМ!$A$39:$A$758,$A28,СВЦЭМ!$B$39:$B$758,I$11)+'СЕТ СН'!$F$12+СВЦЭМ!$D$10+'СЕТ СН'!$F$5-'СЕТ СН'!$F$20</f>
        <v>5618.81292123</v>
      </c>
      <c r="J28" s="36">
        <f>SUMIFS(СВЦЭМ!$C$39:$C$758,СВЦЭМ!$A$39:$A$758,$A28,СВЦЭМ!$B$39:$B$758,J$11)+'СЕТ СН'!$F$12+СВЦЭМ!$D$10+'СЕТ СН'!$F$5-'СЕТ СН'!$F$20</f>
        <v>5562.0585506799998</v>
      </c>
      <c r="K28" s="36">
        <f>SUMIFS(СВЦЭМ!$C$39:$C$758,СВЦЭМ!$A$39:$A$758,$A28,СВЦЭМ!$B$39:$B$758,K$11)+'СЕТ СН'!$F$12+СВЦЭМ!$D$10+'СЕТ СН'!$F$5-'СЕТ СН'!$F$20</f>
        <v>5459.9150579699999</v>
      </c>
      <c r="L28" s="36">
        <f>SUMIFS(СВЦЭМ!$C$39:$C$758,СВЦЭМ!$A$39:$A$758,$A28,СВЦЭМ!$B$39:$B$758,L$11)+'СЕТ СН'!$F$12+СВЦЭМ!$D$10+'СЕТ СН'!$F$5-'СЕТ СН'!$F$20</f>
        <v>5421.8109540799996</v>
      </c>
      <c r="M28" s="36">
        <f>SUMIFS(СВЦЭМ!$C$39:$C$758,СВЦЭМ!$A$39:$A$758,$A28,СВЦЭМ!$B$39:$B$758,M$11)+'СЕТ СН'!$F$12+СВЦЭМ!$D$10+'СЕТ СН'!$F$5-'СЕТ СН'!$F$20</f>
        <v>5409.5679105600002</v>
      </c>
      <c r="N28" s="36">
        <f>SUMIFS(СВЦЭМ!$C$39:$C$758,СВЦЭМ!$A$39:$A$758,$A28,СВЦЭМ!$B$39:$B$758,N$11)+'СЕТ СН'!$F$12+СВЦЭМ!$D$10+'СЕТ СН'!$F$5-'СЕТ СН'!$F$20</f>
        <v>5420.8527529500006</v>
      </c>
      <c r="O28" s="36">
        <f>SUMIFS(СВЦЭМ!$C$39:$C$758,СВЦЭМ!$A$39:$A$758,$A28,СВЦЭМ!$B$39:$B$758,O$11)+'СЕТ СН'!$F$12+СВЦЭМ!$D$10+'СЕТ СН'!$F$5-'СЕТ СН'!$F$20</f>
        <v>5454.8026405199998</v>
      </c>
      <c r="P28" s="36">
        <f>SUMIFS(СВЦЭМ!$C$39:$C$758,СВЦЭМ!$A$39:$A$758,$A28,СВЦЭМ!$B$39:$B$758,P$11)+'СЕТ СН'!$F$12+СВЦЭМ!$D$10+'СЕТ СН'!$F$5-'СЕТ СН'!$F$20</f>
        <v>5463.5684661400001</v>
      </c>
      <c r="Q28" s="36">
        <f>SUMIFS(СВЦЭМ!$C$39:$C$758,СВЦЭМ!$A$39:$A$758,$A28,СВЦЭМ!$B$39:$B$758,Q$11)+'СЕТ СН'!$F$12+СВЦЭМ!$D$10+'СЕТ СН'!$F$5-'СЕТ СН'!$F$20</f>
        <v>5483.5890552800001</v>
      </c>
      <c r="R28" s="36">
        <f>SUMIFS(СВЦЭМ!$C$39:$C$758,СВЦЭМ!$A$39:$A$758,$A28,СВЦЭМ!$B$39:$B$758,R$11)+'СЕТ СН'!$F$12+СВЦЭМ!$D$10+'СЕТ СН'!$F$5-'СЕТ СН'!$F$20</f>
        <v>5465.1756628500007</v>
      </c>
      <c r="S28" s="36">
        <f>SUMIFS(СВЦЭМ!$C$39:$C$758,СВЦЭМ!$A$39:$A$758,$A28,СВЦЭМ!$B$39:$B$758,S$11)+'СЕТ СН'!$F$12+СВЦЭМ!$D$10+'СЕТ СН'!$F$5-'СЕТ СН'!$F$20</f>
        <v>5428.2238719799998</v>
      </c>
      <c r="T28" s="36">
        <f>SUMIFS(СВЦЭМ!$C$39:$C$758,СВЦЭМ!$A$39:$A$758,$A28,СВЦЭМ!$B$39:$B$758,T$11)+'СЕТ СН'!$F$12+СВЦЭМ!$D$10+'СЕТ СН'!$F$5-'СЕТ СН'!$F$20</f>
        <v>5355.9993891200002</v>
      </c>
      <c r="U28" s="36">
        <f>SUMIFS(СВЦЭМ!$C$39:$C$758,СВЦЭМ!$A$39:$A$758,$A28,СВЦЭМ!$B$39:$B$758,U$11)+'СЕТ СН'!$F$12+СВЦЭМ!$D$10+'СЕТ СН'!$F$5-'СЕТ СН'!$F$20</f>
        <v>5369.8229268499999</v>
      </c>
      <c r="V28" s="36">
        <f>SUMIFS(СВЦЭМ!$C$39:$C$758,СВЦЭМ!$A$39:$A$758,$A28,СВЦЭМ!$B$39:$B$758,V$11)+'СЕТ СН'!$F$12+СВЦЭМ!$D$10+'СЕТ СН'!$F$5-'СЕТ СН'!$F$20</f>
        <v>5408.0010766699997</v>
      </c>
      <c r="W28" s="36">
        <f>SUMIFS(СВЦЭМ!$C$39:$C$758,СВЦЭМ!$A$39:$A$758,$A28,СВЦЭМ!$B$39:$B$758,W$11)+'СЕТ СН'!$F$12+СВЦЭМ!$D$10+'СЕТ СН'!$F$5-'СЕТ СН'!$F$20</f>
        <v>5432.1912813700001</v>
      </c>
      <c r="X28" s="36">
        <f>SUMIFS(СВЦЭМ!$C$39:$C$758,СВЦЭМ!$A$39:$A$758,$A28,СВЦЭМ!$B$39:$B$758,X$11)+'СЕТ СН'!$F$12+СВЦЭМ!$D$10+'СЕТ СН'!$F$5-'СЕТ СН'!$F$20</f>
        <v>5495.0040271300004</v>
      </c>
      <c r="Y28" s="36">
        <f>SUMIFS(СВЦЭМ!$C$39:$C$758,СВЦЭМ!$A$39:$A$758,$A28,СВЦЭМ!$B$39:$B$758,Y$11)+'СЕТ СН'!$F$12+СВЦЭМ!$D$10+'СЕТ СН'!$F$5-'СЕТ СН'!$F$20</f>
        <v>5554.8607180300005</v>
      </c>
    </row>
    <row r="29" spans="1:25" ht="15.75" x14ac:dyDescent="0.2">
      <c r="A29" s="35">
        <f t="shared" si="0"/>
        <v>45614</v>
      </c>
      <c r="B29" s="36">
        <f>SUMIFS(СВЦЭМ!$C$39:$C$758,СВЦЭМ!$A$39:$A$758,$A29,СВЦЭМ!$B$39:$B$758,B$11)+'СЕТ СН'!$F$12+СВЦЭМ!$D$10+'СЕТ СН'!$F$5-'СЕТ СН'!$F$20</f>
        <v>5553.6636207400006</v>
      </c>
      <c r="C29" s="36">
        <f>SUMIFS(СВЦЭМ!$C$39:$C$758,СВЦЭМ!$A$39:$A$758,$A29,СВЦЭМ!$B$39:$B$758,C$11)+'СЕТ СН'!$F$12+СВЦЭМ!$D$10+'СЕТ СН'!$F$5-'СЕТ СН'!$F$20</f>
        <v>5625.1460146700001</v>
      </c>
      <c r="D29" s="36">
        <f>SUMIFS(СВЦЭМ!$C$39:$C$758,СВЦЭМ!$A$39:$A$758,$A29,СВЦЭМ!$B$39:$B$758,D$11)+'СЕТ СН'!$F$12+СВЦЭМ!$D$10+'СЕТ СН'!$F$5-'СЕТ СН'!$F$20</f>
        <v>5648.6551045800006</v>
      </c>
      <c r="E29" s="36">
        <f>SUMIFS(СВЦЭМ!$C$39:$C$758,СВЦЭМ!$A$39:$A$758,$A29,СВЦЭМ!$B$39:$B$758,E$11)+'СЕТ СН'!$F$12+СВЦЭМ!$D$10+'СЕТ СН'!$F$5-'СЕТ СН'!$F$20</f>
        <v>5662.0513036100001</v>
      </c>
      <c r="F29" s="36">
        <f>SUMIFS(СВЦЭМ!$C$39:$C$758,СВЦЭМ!$A$39:$A$758,$A29,СВЦЭМ!$B$39:$B$758,F$11)+'СЕТ СН'!$F$12+СВЦЭМ!$D$10+'СЕТ СН'!$F$5-'СЕТ СН'!$F$20</f>
        <v>5655.3751662800005</v>
      </c>
      <c r="G29" s="36">
        <f>SUMIFS(СВЦЭМ!$C$39:$C$758,СВЦЭМ!$A$39:$A$758,$A29,СВЦЭМ!$B$39:$B$758,G$11)+'СЕТ СН'!$F$12+СВЦЭМ!$D$10+'СЕТ СН'!$F$5-'СЕТ СН'!$F$20</f>
        <v>5620.6324398699999</v>
      </c>
      <c r="H29" s="36">
        <f>SUMIFS(СВЦЭМ!$C$39:$C$758,СВЦЭМ!$A$39:$A$758,$A29,СВЦЭМ!$B$39:$B$758,H$11)+'СЕТ СН'!$F$12+СВЦЭМ!$D$10+'СЕТ СН'!$F$5-'СЕТ СН'!$F$20</f>
        <v>5614.6705928199999</v>
      </c>
      <c r="I29" s="36">
        <f>SUMIFS(СВЦЭМ!$C$39:$C$758,СВЦЭМ!$A$39:$A$758,$A29,СВЦЭМ!$B$39:$B$758,I$11)+'СЕТ СН'!$F$12+СВЦЭМ!$D$10+'СЕТ СН'!$F$5-'СЕТ СН'!$F$20</f>
        <v>5596.6614452699996</v>
      </c>
      <c r="J29" s="36">
        <f>SUMIFS(СВЦЭМ!$C$39:$C$758,СВЦЭМ!$A$39:$A$758,$A29,СВЦЭМ!$B$39:$B$758,J$11)+'СЕТ СН'!$F$12+СВЦЭМ!$D$10+'СЕТ СН'!$F$5-'СЕТ СН'!$F$20</f>
        <v>5533.9790620200001</v>
      </c>
      <c r="K29" s="36">
        <f>SUMIFS(СВЦЭМ!$C$39:$C$758,СВЦЭМ!$A$39:$A$758,$A29,СВЦЭМ!$B$39:$B$758,K$11)+'СЕТ СН'!$F$12+СВЦЭМ!$D$10+'СЕТ СН'!$F$5-'СЕТ СН'!$F$20</f>
        <v>5502.8685335700002</v>
      </c>
      <c r="L29" s="36">
        <f>SUMIFS(СВЦЭМ!$C$39:$C$758,СВЦЭМ!$A$39:$A$758,$A29,СВЦЭМ!$B$39:$B$758,L$11)+'СЕТ СН'!$F$12+СВЦЭМ!$D$10+'СЕТ СН'!$F$5-'СЕТ СН'!$F$20</f>
        <v>5482.4719938300004</v>
      </c>
      <c r="M29" s="36">
        <f>SUMIFS(СВЦЭМ!$C$39:$C$758,СВЦЭМ!$A$39:$A$758,$A29,СВЦЭМ!$B$39:$B$758,M$11)+'СЕТ СН'!$F$12+СВЦЭМ!$D$10+'СЕТ СН'!$F$5-'СЕТ СН'!$F$20</f>
        <v>5509.4058111499999</v>
      </c>
      <c r="N29" s="36">
        <f>SUMIFS(СВЦЭМ!$C$39:$C$758,СВЦЭМ!$A$39:$A$758,$A29,СВЦЭМ!$B$39:$B$758,N$11)+'СЕТ СН'!$F$12+СВЦЭМ!$D$10+'СЕТ СН'!$F$5-'СЕТ СН'!$F$20</f>
        <v>5556.5794887499997</v>
      </c>
      <c r="O29" s="36">
        <f>SUMIFS(СВЦЭМ!$C$39:$C$758,СВЦЭМ!$A$39:$A$758,$A29,СВЦЭМ!$B$39:$B$758,O$11)+'СЕТ СН'!$F$12+СВЦЭМ!$D$10+'СЕТ СН'!$F$5-'СЕТ СН'!$F$20</f>
        <v>5520.24928396</v>
      </c>
      <c r="P29" s="36">
        <f>SUMIFS(СВЦЭМ!$C$39:$C$758,СВЦЭМ!$A$39:$A$758,$A29,СВЦЭМ!$B$39:$B$758,P$11)+'СЕТ СН'!$F$12+СВЦЭМ!$D$10+'СЕТ СН'!$F$5-'СЕТ СН'!$F$20</f>
        <v>5543.9910128900001</v>
      </c>
      <c r="Q29" s="36">
        <f>SUMIFS(СВЦЭМ!$C$39:$C$758,СВЦЭМ!$A$39:$A$758,$A29,СВЦЭМ!$B$39:$B$758,Q$11)+'СЕТ СН'!$F$12+СВЦЭМ!$D$10+'СЕТ СН'!$F$5-'СЕТ СН'!$F$20</f>
        <v>5561.3520318000001</v>
      </c>
      <c r="R29" s="36">
        <f>SUMIFS(СВЦЭМ!$C$39:$C$758,СВЦЭМ!$A$39:$A$758,$A29,СВЦЭМ!$B$39:$B$758,R$11)+'СЕТ СН'!$F$12+СВЦЭМ!$D$10+'СЕТ СН'!$F$5-'СЕТ СН'!$F$20</f>
        <v>5553.2769003699996</v>
      </c>
      <c r="S29" s="36">
        <f>SUMIFS(СВЦЭМ!$C$39:$C$758,СВЦЭМ!$A$39:$A$758,$A29,СВЦЭМ!$B$39:$B$758,S$11)+'СЕТ СН'!$F$12+СВЦЭМ!$D$10+'СЕТ СН'!$F$5-'СЕТ СН'!$F$20</f>
        <v>5509.2410841700002</v>
      </c>
      <c r="T29" s="36">
        <f>SUMIFS(СВЦЭМ!$C$39:$C$758,СВЦЭМ!$A$39:$A$758,$A29,СВЦЭМ!$B$39:$B$758,T$11)+'СЕТ СН'!$F$12+СВЦЭМ!$D$10+'СЕТ СН'!$F$5-'СЕТ СН'!$F$20</f>
        <v>5419.6702504499999</v>
      </c>
      <c r="U29" s="36">
        <f>SUMIFS(СВЦЭМ!$C$39:$C$758,СВЦЭМ!$A$39:$A$758,$A29,СВЦЭМ!$B$39:$B$758,U$11)+'СЕТ СН'!$F$12+СВЦЭМ!$D$10+'СЕТ СН'!$F$5-'СЕТ СН'!$F$20</f>
        <v>5469.42560512</v>
      </c>
      <c r="V29" s="36">
        <f>SUMIFS(СВЦЭМ!$C$39:$C$758,СВЦЭМ!$A$39:$A$758,$A29,СВЦЭМ!$B$39:$B$758,V$11)+'СЕТ СН'!$F$12+СВЦЭМ!$D$10+'СЕТ СН'!$F$5-'СЕТ СН'!$F$20</f>
        <v>5491.7577261900005</v>
      </c>
      <c r="W29" s="36">
        <f>SUMIFS(СВЦЭМ!$C$39:$C$758,СВЦЭМ!$A$39:$A$758,$A29,СВЦЭМ!$B$39:$B$758,W$11)+'СЕТ СН'!$F$12+СВЦЭМ!$D$10+'СЕТ СН'!$F$5-'СЕТ СН'!$F$20</f>
        <v>5518.3767260700006</v>
      </c>
      <c r="X29" s="36">
        <f>SUMIFS(СВЦЭМ!$C$39:$C$758,СВЦЭМ!$A$39:$A$758,$A29,СВЦЭМ!$B$39:$B$758,X$11)+'СЕТ СН'!$F$12+СВЦЭМ!$D$10+'СЕТ СН'!$F$5-'СЕТ СН'!$F$20</f>
        <v>5529.8080609200006</v>
      </c>
      <c r="Y29" s="36">
        <f>SUMIFS(СВЦЭМ!$C$39:$C$758,СВЦЭМ!$A$39:$A$758,$A29,СВЦЭМ!$B$39:$B$758,Y$11)+'СЕТ СН'!$F$12+СВЦЭМ!$D$10+'СЕТ СН'!$F$5-'СЕТ СН'!$F$20</f>
        <v>5601.2859185500001</v>
      </c>
    </row>
    <row r="30" spans="1:25" ht="15.75" x14ac:dyDescent="0.2">
      <c r="A30" s="35">
        <f t="shared" si="0"/>
        <v>45615</v>
      </c>
      <c r="B30" s="36">
        <f>SUMIFS(СВЦЭМ!$C$39:$C$758,СВЦЭМ!$A$39:$A$758,$A30,СВЦЭМ!$B$39:$B$758,B$11)+'СЕТ СН'!$F$12+СВЦЭМ!$D$10+'СЕТ СН'!$F$5-'СЕТ СН'!$F$20</f>
        <v>5749.1577178999996</v>
      </c>
      <c r="C30" s="36">
        <f>SUMIFS(СВЦЭМ!$C$39:$C$758,СВЦЭМ!$A$39:$A$758,$A30,СВЦЭМ!$B$39:$B$758,C$11)+'СЕТ СН'!$F$12+СВЦЭМ!$D$10+'СЕТ СН'!$F$5-'СЕТ СН'!$F$20</f>
        <v>5791.0237260200001</v>
      </c>
      <c r="D30" s="36">
        <f>SUMIFS(СВЦЭМ!$C$39:$C$758,СВЦЭМ!$A$39:$A$758,$A30,СВЦЭМ!$B$39:$B$758,D$11)+'СЕТ СН'!$F$12+СВЦЭМ!$D$10+'СЕТ СН'!$F$5-'СЕТ СН'!$F$20</f>
        <v>5814.73816171</v>
      </c>
      <c r="E30" s="36">
        <f>SUMIFS(СВЦЭМ!$C$39:$C$758,СВЦЭМ!$A$39:$A$758,$A30,СВЦЭМ!$B$39:$B$758,E$11)+'СЕТ СН'!$F$12+СВЦЭМ!$D$10+'СЕТ СН'!$F$5-'СЕТ СН'!$F$20</f>
        <v>5808.5925662700001</v>
      </c>
      <c r="F30" s="36">
        <f>SUMIFS(СВЦЭМ!$C$39:$C$758,СВЦЭМ!$A$39:$A$758,$A30,СВЦЭМ!$B$39:$B$758,F$11)+'СЕТ СН'!$F$12+СВЦЭМ!$D$10+'СЕТ СН'!$F$5-'СЕТ СН'!$F$20</f>
        <v>5810.0161021700005</v>
      </c>
      <c r="G30" s="36">
        <f>SUMIFS(СВЦЭМ!$C$39:$C$758,СВЦЭМ!$A$39:$A$758,$A30,СВЦЭМ!$B$39:$B$758,G$11)+'СЕТ СН'!$F$12+СВЦЭМ!$D$10+'СЕТ СН'!$F$5-'СЕТ СН'!$F$20</f>
        <v>5781.5526039699998</v>
      </c>
      <c r="H30" s="36">
        <f>SUMIFS(СВЦЭМ!$C$39:$C$758,СВЦЭМ!$A$39:$A$758,$A30,СВЦЭМ!$B$39:$B$758,H$11)+'СЕТ СН'!$F$12+СВЦЭМ!$D$10+'СЕТ СН'!$F$5-'СЕТ СН'!$F$20</f>
        <v>5693.2151788600004</v>
      </c>
      <c r="I30" s="36">
        <f>SUMIFS(СВЦЭМ!$C$39:$C$758,СВЦЭМ!$A$39:$A$758,$A30,СВЦЭМ!$B$39:$B$758,I$11)+'СЕТ СН'!$F$12+СВЦЭМ!$D$10+'СЕТ СН'!$F$5-'СЕТ СН'!$F$20</f>
        <v>5626.5640049800004</v>
      </c>
      <c r="J30" s="36">
        <f>SUMIFS(СВЦЭМ!$C$39:$C$758,СВЦЭМ!$A$39:$A$758,$A30,СВЦЭМ!$B$39:$B$758,J$11)+'СЕТ СН'!$F$12+СВЦЭМ!$D$10+'СЕТ СН'!$F$5-'СЕТ СН'!$F$20</f>
        <v>5573.6750825899999</v>
      </c>
      <c r="K30" s="36">
        <f>SUMIFS(СВЦЭМ!$C$39:$C$758,СВЦЭМ!$A$39:$A$758,$A30,СВЦЭМ!$B$39:$B$758,K$11)+'СЕТ СН'!$F$12+СВЦЭМ!$D$10+'СЕТ СН'!$F$5-'СЕТ СН'!$F$20</f>
        <v>5593.2189297599998</v>
      </c>
      <c r="L30" s="36">
        <f>SUMIFS(СВЦЭМ!$C$39:$C$758,СВЦЭМ!$A$39:$A$758,$A30,СВЦЭМ!$B$39:$B$758,L$11)+'СЕТ СН'!$F$12+СВЦЭМ!$D$10+'СЕТ СН'!$F$5-'СЕТ СН'!$F$20</f>
        <v>5618.8718747799994</v>
      </c>
      <c r="M30" s="36">
        <f>SUMIFS(СВЦЭМ!$C$39:$C$758,СВЦЭМ!$A$39:$A$758,$A30,СВЦЭМ!$B$39:$B$758,M$11)+'СЕТ СН'!$F$12+СВЦЭМ!$D$10+'СЕТ СН'!$F$5-'СЕТ СН'!$F$20</f>
        <v>5770.7851725</v>
      </c>
      <c r="N30" s="36">
        <f>SUMIFS(СВЦЭМ!$C$39:$C$758,СВЦЭМ!$A$39:$A$758,$A30,СВЦЭМ!$B$39:$B$758,N$11)+'СЕТ СН'!$F$12+СВЦЭМ!$D$10+'СЕТ СН'!$F$5-'СЕТ СН'!$F$20</f>
        <v>5823.8869407500006</v>
      </c>
      <c r="O30" s="36">
        <f>SUMIFS(СВЦЭМ!$C$39:$C$758,СВЦЭМ!$A$39:$A$758,$A30,СВЦЭМ!$B$39:$B$758,O$11)+'СЕТ СН'!$F$12+СВЦЭМ!$D$10+'СЕТ СН'!$F$5-'СЕТ СН'!$F$20</f>
        <v>5813.4792136800006</v>
      </c>
      <c r="P30" s="36">
        <f>SUMIFS(СВЦЭМ!$C$39:$C$758,СВЦЭМ!$A$39:$A$758,$A30,СВЦЭМ!$B$39:$B$758,P$11)+'СЕТ СН'!$F$12+СВЦЭМ!$D$10+'СЕТ СН'!$F$5-'СЕТ СН'!$F$20</f>
        <v>5791.6571615600005</v>
      </c>
      <c r="Q30" s="36">
        <f>SUMIFS(СВЦЭМ!$C$39:$C$758,СВЦЭМ!$A$39:$A$758,$A30,СВЦЭМ!$B$39:$B$758,Q$11)+'СЕТ СН'!$F$12+СВЦЭМ!$D$10+'СЕТ СН'!$F$5-'СЕТ СН'!$F$20</f>
        <v>5809.7003631699999</v>
      </c>
      <c r="R30" s="36">
        <f>SUMIFS(СВЦЭМ!$C$39:$C$758,СВЦЭМ!$A$39:$A$758,$A30,СВЦЭМ!$B$39:$B$758,R$11)+'СЕТ СН'!$F$12+СВЦЭМ!$D$10+'СЕТ СН'!$F$5-'СЕТ СН'!$F$20</f>
        <v>5811.7563783400001</v>
      </c>
      <c r="S30" s="36">
        <f>SUMIFS(СВЦЭМ!$C$39:$C$758,СВЦЭМ!$A$39:$A$758,$A30,СВЦЭМ!$B$39:$B$758,S$11)+'СЕТ СН'!$F$12+СВЦЭМ!$D$10+'СЕТ СН'!$F$5-'СЕТ СН'!$F$20</f>
        <v>5728.0004249200001</v>
      </c>
      <c r="T30" s="36">
        <f>SUMIFS(СВЦЭМ!$C$39:$C$758,СВЦЭМ!$A$39:$A$758,$A30,СВЦЭМ!$B$39:$B$758,T$11)+'СЕТ СН'!$F$12+СВЦЭМ!$D$10+'СЕТ СН'!$F$5-'СЕТ СН'!$F$20</f>
        <v>5626.51456985</v>
      </c>
      <c r="U30" s="36">
        <f>SUMIFS(СВЦЭМ!$C$39:$C$758,СВЦЭМ!$A$39:$A$758,$A30,СВЦЭМ!$B$39:$B$758,U$11)+'СЕТ СН'!$F$12+СВЦЭМ!$D$10+'СЕТ СН'!$F$5-'СЕТ СН'!$F$20</f>
        <v>5649.5048397999999</v>
      </c>
      <c r="V30" s="36">
        <f>SUMIFS(СВЦЭМ!$C$39:$C$758,СВЦЭМ!$A$39:$A$758,$A30,СВЦЭМ!$B$39:$B$758,V$11)+'СЕТ СН'!$F$12+СВЦЭМ!$D$10+'СЕТ СН'!$F$5-'СЕТ СН'!$F$20</f>
        <v>5618.2236643599999</v>
      </c>
      <c r="W30" s="36">
        <f>SUMIFS(СВЦЭМ!$C$39:$C$758,СВЦЭМ!$A$39:$A$758,$A30,СВЦЭМ!$B$39:$B$758,W$11)+'СЕТ СН'!$F$12+СВЦЭМ!$D$10+'СЕТ СН'!$F$5-'СЕТ СН'!$F$20</f>
        <v>5627.2010725300006</v>
      </c>
      <c r="X30" s="36">
        <f>SUMIFS(СВЦЭМ!$C$39:$C$758,СВЦЭМ!$A$39:$A$758,$A30,СВЦЭМ!$B$39:$B$758,X$11)+'СЕТ СН'!$F$12+СВЦЭМ!$D$10+'СЕТ СН'!$F$5-'СЕТ СН'!$F$20</f>
        <v>5631.7965557099997</v>
      </c>
      <c r="Y30" s="36">
        <f>SUMIFS(СВЦЭМ!$C$39:$C$758,СВЦЭМ!$A$39:$A$758,$A30,СВЦЭМ!$B$39:$B$758,Y$11)+'СЕТ СН'!$F$12+СВЦЭМ!$D$10+'СЕТ СН'!$F$5-'СЕТ СН'!$F$20</f>
        <v>5700.36242803</v>
      </c>
    </row>
    <row r="31" spans="1:25" ht="15.75" x14ac:dyDescent="0.2">
      <c r="A31" s="35">
        <f t="shared" si="0"/>
        <v>45616</v>
      </c>
      <c r="B31" s="36">
        <f>SUMIFS(СВЦЭМ!$C$39:$C$758,СВЦЭМ!$A$39:$A$758,$A31,СВЦЭМ!$B$39:$B$758,B$11)+'СЕТ СН'!$F$12+СВЦЭМ!$D$10+'СЕТ СН'!$F$5-'СЕТ СН'!$F$20</f>
        <v>5627.1501588699994</v>
      </c>
      <c r="C31" s="36">
        <f>SUMIFS(СВЦЭМ!$C$39:$C$758,СВЦЭМ!$A$39:$A$758,$A31,СВЦЭМ!$B$39:$B$758,C$11)+'СЕТ СН'!$F$12+СВЦЭМ!$D$10+'СЕТ СН'!$F$5-'СЕТ СН'!$F$20</f>
        <v>5727.0042374999994</v>
      </c>
      <c r="D31" s="36">
        <f>SUMIFS(СВЦЭМ!$C$39:$C$758,СВЦЭМ!$A$39:$A$758,$A31,СВЦЭМ!$B$39:$B$758,D$11)+'СЕТ СН'!$F$12+СВЦЭМ!$D$10+'СЕТ СН'!$F$5-'СЕТ СН'!$F$20</f>
        <v>5772.2726734900007</v>
      </c>
      <c r="E31" s="36">
        <f>SUMIFS(СВЦЭМ!$C$39:$C$758,СВЦЭМ!$A$39:$A$758,$A31,СВЦЭМ!$B$39:$B$758,E$11)+'СЕТ СН'!$F$12+СВЦЭМ!$D$10+'СЕТ СН'!$F$5-'СЕТ СН'!$F$20</f>
        <v>5788.7406811700002</v>
      </c>
      <c r="F31" s="36">
        <f>SUMIFS(СВЦЭМ!$C$39:$C$758,СВЦЭМ!$A$39:$A$758,$A31,СВЦЭМ!$B$39:$B$758,F$11)+'СЕТ СН'!$F$12+СВЦЭМ!$D$10+'СЕТ СН'!$F$5-'СЕТ СН'!$F$20</f>
        <v>5790.0385099499999</v>
      </c>
      <c r="G31" s="36">
        <f>SUMIFS(СВЦЭМ!$C$39:$C$758,СВЦЭМ!$A$39:$A$758,$A31,СВЦЭМ!$B$39:$B$758,G$11)+'СЕТ СН'!$F$12+СВЦЭМ!$D$10+'СЕТ СН'!$F$5-'СЕТ СН'!$F$20</f>
        <v>5762.3514456399998</v>
      </c>
      <c r="H31" s="36">
        <f>SUMIFS(СВЦЭМ!$C$39:$C$758,СВЦЭМ!$A$39:$A$758,$A31,СВЦЭМ!$B$39:$B$758,H$11)+'СЕТ СН'!$F$12+СВЦЭМ!$D$10+'СЕТ СН'!$F$5-'СЕТ СН'!$F$20</f>
        <v>5712.0956010400005</v>
      </c>
      <c r="I31" s="36">
        <f>SUMIFS(СВЦЭМ!$C$39:$C$758,СВЦЭМ!$A$39:$A$758,$A31,СВЦЭМ!$B$39:$B$758,I$11)+'СЕТ СН'!$F$12+СВЦЭМ!$D$10+'СЕТ СН'!$F$5-'СЕТ СН'!$F$20</f>
        <v>5621.5621044500003</v>
      </c>
      <c r="J31" s="36">
        <f>SUMIFS(СВЦЭМ!$C$39:$C$758,СВЦЭМ!$A$39:$A$758,$A31,СВЦЭМ!$B$39:$B$758,J$11)+'СЕТ СН'!$F$12+СВЦЭМ!$D$10+'СЕТ СН'!$F$5-'СЕТ СН'!$F$20</f>
        <v>5586.2314880499998</v>
      </c>
      <c r="K31" s="36">
        <f>SUMIFS(СВЦЭМ!$C$39:$C$758,СВЦЭМ!$A$39:$A$758,$A31,СВЦЭМ!$B$39:$B$758,K$11)+'СЕТ СН'!$F$12+СВЦЭМ!$D$10+'СЕТ СН'!$F$5-'СЕТ СН'!$F$20</f>
        <v>5580.3015770299999</v>
      </c>
      <c r="L31" s="36">
        <f>SUMIFS(СВЦЭМ!$C$39:$C$758,СВЦЭМ!$A$39:$A$758,$A31,СВЦЭМ!$B$39:$B$758,L$11)+'СЕТ СН'!$F$12+СВЦЭМ!$D$10+'СЕТ СН'!$F$5-'СЕТ СН'!$F$20</f>
        <v>5564.5303600900006</v>
      </c>
      <c r="M31" s="36">
        <f>SUMIFS(СВЦЭМ!$C$39:$C$758,СВЦЭМ!$A$39:$A$758,$A31,СВЦЭМ!$B$39:$B$758,M$11)+'СЕТ СН'!$F$12+СВЦЭМ!$D$10+'СЕТ СН'!$F$5-'СЕТ СН'!$F$20</f>
        <v>5553.7942789200006</v>
      </c>
      <c r="N31" s="36">
        <f>SUMIFS(СВЦЭМ!$C$39:$C$758,СВЦЭМ!$A$39:$A$758,$A31,СВЦЭМ!$B$39:$B$758,N$11)+'СЕТ СН'!$F$12+СВЦЭМ!$D$10+'СЕТ СН'!$F$5-'СЕТ СН'!$F$20</f>
        <v>5551.1163569999999</v>
      </c>
      <c r="O31" s="36">
        <f>SUMIFS(СВЦЭМ!$C$39:$C$758,СВЦЭМ!$A$39:$A$758,$A31,СВЦЭМ!$B$39:$B$758,O$11)+'СЕТ СН'!$F$12+СВЦЭМ!$D$10+'СЕТ СН'!$F$5-'СЕТ СН'!$F$20</f>
        <v>5591.6923351000005</v>
      </c>
      <c r="P31" s="36">
        <f>SUMIFS(СВЦЭМ!$C$39:$C$758,СВЦЭМ!$A$39:$A$758,$A31,СВЦЭМ!$B$39:$B$758,P$11)+'СЕТ СН'!$F$12+СВЦЭМ!$D$10+'СЕТ СН'!$F$5-'СЕТ СН'!$F$20</f>
        <v>5602.3350408000006</v>
      </c>
      <c r="Q31" s="36">
        <f>SUMIFS(СВЦЭМ!$C$39:$C$758,СВЦЭМ!$A$39:$A$758,$A31,СВЦЭМ!$B$39:$B$758,Q$11)+'СЕТ СН'!$F$12+СВЦЭМ!$D$10+'СЕТ СН'!$F$5-'СЕТ СН'!$F$20</f>
        <v>5592.8155894199999</v>
      </c>
      <c r="R31" s="36">
        <f>SUMIFS(СВЦЭМ!$C$39:$C$758,СВЦЭМ!$A$39:$A$758,$A31,СВЦЭМ!$B$39:$B$758,R$11)+'СЕТ СН'!$F$12+СВЦЭМ!$D$10+'СЕТ СН'!$F$5-'СЕТ СН'!$F$20</f>
        <v>5598.8390240799999</v>
      </c>
      <c r="S31" s="36">
        <f>SUMIFS(СВЦЭМ!$C$39:$C$758,СВЦЭМ!$A$39:$A$758,$A31,СВЦЭМ!$B$39:$B$758,S$11)+'СЕТ СН'!$F$12+СВЦЭМ!$D$10+'СЕТ СН'!$F$5-'СЕТ СН'!$F$20</f>
        <v>5558.3858733400002</v>
      </c>
      <c r="T31" s="36">
        <f>SUMIFS(СВЦЭМ!$C$39:$C$758,СВЦЭМ!$A$39:$A$758,$A31,СВЦЭМ!$B$39:$B$758,T$11)+'СЕТ СН'!$F$12+СВЦЭМ!$D$10+'СЕТ СН'!$F$5-'СЕТ СН'!$F$20</f>
        <v>5498.2272971599996</v>
      </c>
      <c r="U31" s="36">
        <f>SUMIFS(СВЦЭМ!$C$39:$C$758,СВЦЭМ!$A$39:$A$758,$A31,СВЦЭМ!$B$39:$B$758,U$11)+'СЕТ СН'!$F$12+СВЦЭМ!$D$10+'СЕТ СН'!$F$5-'СЕТ СН'!$F$20</f>
        <v>5529.3974075200003</v>
      </c>
      <c r="V31" s="36">
        <f>SUMIFS(СВЦЭМ!$C$39:$C$758,СВЦЭМ!$A$39:$A$758,$A31,СВЦЭМ!$B$39:$B$758,V$11)+'СЕТ СН'!$F$12+СВЦЭМ!$D$10+'СЕТ СН'!$F$5-'СЕТ СН'!$F$20</f>
        <v>5537.6237691599999</v>
      </c>
      <c r="W31" s="36">
        <f>SUMIFS(СВЦЭМ!$C$39:$C$758,СВЦЭМ!$A$39:$A$758,$A31,СВЦЭМ!$B$39:$B$758,W$11)+'СЕТ СН'!$F$12+СВЦЭМ!$D$10+'СЕТ СН'!$F$5-'СЕТ СН'!$F$20</f>
        <v>5547.4065716099994</v>
      </c>
      <c r="X31" s="36">
        <f>SUMIFS(СВЦЭМ!$C$39:$C$758,СВЦЭМ!$A$39:$A$758,$A31,СВЦЭМ!$B$39:$B$758,X$11)+'СЕТ СН'!$F$12+СВЦЭМ!$D$10+'СЕТ СН'!$F$5-'СЕТ СН'!$F$20</f>
        <v>5572.7949644500004</v>
      </c>
      <c r="Y31" s="36">
        <f>SUMIFS(СВЦЭМ!$C$39:$C$758,СВЦЭМ!$A$39:$A$758,$A31,СВЦЭМ!$B$39:$B$758,Y$11)+'СЕТ СН'!$F$12+СВЦЭМ!$D$10+'СЕТ СН'!$F$5-'СЕТ СН'!$F$20</f>
        <v>5624.2728277699998</v>
      </c>
    </row>
    <row r="32" spans="1:25" ht="15.75" x14ac:dyDescent="0.2">
      <c r="A32" s="35">
        <f t="shared" si="0"/>
        <v>45617</v>
      </c>
      <c r="B32" s="36">
        <f>SUMIFS(СВЦЭМ!$C$39:$C$758,СВЦЭМ!$A$39:$A$758,$A32,СВЦЭМ!$B$39:$B$758,B$11)+'СЕТ СН'!$F$12+СВЦЭМ!$D$10+'СЕТ СН'!$F$5-'СЕТ СН'!$F$20</f>
        <v>5745.8351346399995</v>
      </c>
      <c r="C32" s="36">
        <f>SUMIFS(СВЦЭМ!$C$39:$C$758,СВЦЭМ!$A$39:$A$758,$A32,СВЦЭМ!$B$39:$B$758,C$11)+'СЕТ СН'!$F$12+СВЦЭМ!$D$10+'СЕТ СН'!$F$5-'СЕТ СН'!$F$20</f>
        <v>5811.2028528699993</v>
      </c>
      <c r="D32" s="36">
        <f>SUMIFS(СВЦЭМ!$C$39:$C$758,СВЦЭМ!$A$39:$A$758,$A32,СВЦЭМ!$B$39:$B$758,D$11)+'СЕТ СН'!$F$12+СВЦЭМ!$D$10+'СЕТ СН'!$F$5-'СЕТ СН'!$F$20</f>
        <v>5834.0548399600002</v>
      </c>
      <c r="E32" s="36">
        <f>SUMIFS(СВЦЭМ!$C$39:$C$758,СВЦЭМ!$A$39:$A$758,$A32,СВЦЭМ!$B$39:$B$758,E$11)+'СЕТ СН'!$F$12+СВЦЭМ!$D$10+'СЕТ СН'!$F$5-'СЕТ СН'!$F$20</f>
        <v>5862.7398601700006</v>
      </c>
      <c r="F32" s="36">
        <f>SUMIFS(СВЦЭМ!$C$39:$C$758,СВЦЭМ!$A$39:$A$758,$A32,СВЦЭМ!$B$39:$B$758,F$11)+'СЕТ СН'!$F$12+СВЦЭМ!$D$10+'СЕТ СН'!$F$5-'СЕТ СН'!$F$20</f>
        <v>5864.6458527200002</v>
      </c>
      <c r="G32" s="36">
        <f>SUMIFS(СВЦЭМ!$C$39:$C$758,СВЦЭМ!$A$39:$A$758,$A32,СВЦЭМ!$B$39:$B$758,G$11)+'СЕТ СН'!$F$12+СВЦЭМ!$D$10+'СЕТ СН'!$F$5-'СЕТ СН'!$F$20</f>
        <v>5814.8521913300001</v>
      </c>
      <c r="H32" s="36">
        <f>SUMIFS(СВЦЭМ!$C$39:$C$758,СВЦЭМ!$A$39:$A$758,$A32,СВЦЭМ!$B$39:$B$758,H$11)+'СЕТ СН'!$F$12+СВЦЭМ!$D$10+'СЕТ СН'!$F$5-'СЕТ СН'!$F$20</f>
        <v>5749.1733251900005</v>
      </c>
      <c r="I32" s="36">
        <f>SUMIFS(СВЦЭМ!$C$39:$C$758,СВЦЭМ!$A$39:$A$758,$A32,СВЦЭМ!$B$39:$B$758,I$11)+'СЕТ СН'!$F$12+СВЦЭМ!$D$10+'СЕТ СН'!$F$5-'СЕТ СН'!$F$20</f>
        <v>5671.4139859999996</v>
      </c>
      <c r="J32" s="36">
        <f>SUMIFS(СВЦЭМ!$C$39:$C$758,СВЦЭМ!$A$39:$A$758,$A32,СВЦЭМ!$B$39:$B$758,J$11)+'СЕТ СН'!$F$12+СВЦЭМ!$D$10+'СЕТ СН'!$F$5-'СЕТ СН'!$F$20</f>
        <v>5614.2916875800001</v>
      </c>
      <c r="K32" s="36">
        <f>SUMIFS(СВЦЭМ!$C$39:$C$758,СВЦЭМ!$A$39:$A$758,$A32,СВЦЭМ!$B$39:$B$758,K$11)+'СЕТ СН'!$F$12+СВЦЭМ!$D$10+'СЕТ СН'!$F$5-'СЕТ СН'!$F$20</f>
        <v>5639.0610190699999</v>
      </c>
      <c r="L32" s="36">
        <f>SUMIFS(СВЦЭМ!$C$39:$C$758,СВЦЭМ!$A$39:$A$758,$A32,СВЦЭМ!$B$39:$B$758,L$11)+'СЕТ СН'!$F$12+СВЦЭМ!$D$10+'СЕТ СН'!$F$5-'СЕТ СН'!$F$20</f>
        <v>5620.1049807700001</v>
      </c>
      <c r="M32" s="36">
        <f>SUMIFS(СВЦЭМ!$C$39:$C$758,СВЦЭМ!$A$39:$A$758,$A32,СВЦЭМ!$B$39:$B$758,M$11)+'СЕТ СН'!$F$12+СВЦЭМ!$D$10+'СЕТ СН'!$F$5-'СЕТ СН'!$F$20</f>
        <v>5641.9304962699998</v>
      </c>
      <c r="N32" s="36">
        <f>SUMIFS(СВЦЭМ!$C$39:$C$758,СВЦЭМ!$A$39:$A$758,$A32,СВЦЭМ!$B$39:$B$758,N$11)+'СЕТ СН'!$F$12+СВЦЭМ!$D$10+'СЕТ СН'!$F$5-'СЕТ СН'!$F$20</f>
        <v>5660.07527992</v>
      </c>
      <c r="O32" s="36">
        <f>SUMIFS(СВЦЭМ!$C$39:$C$758,СВЦЭМ!$A$39:$A$758,$A32,СВЦЭМ!$B$39:$B$758,O$11)+'СЕТ СН'!$F$12+СВЦЭМ!$D$10+'СЕТ СН'!$F$5-'СЕТ СН'!$F$20</f>
        <v>5653.2224262999998</v>
      </c>
      <c r="P32" s="36">
        <f>SUMIFS(СВЦЭМ!$C$39:$C$758,СВЦЭМ!$A$39:$A$758,$A32,СВЦЭМ!$B$39:$B$758,P$11)+'СЕТ СН'!$F$12+СВЦЭМ!$D$10+'СЕТ СН'!$F$5-'СЕТ СН'!$F$20</f>
        <v>5667.1590566599998</v>
      </c>
      <c r="Q32" s="36">
        <f>SUMIFS(СВЦЭМ!$C$39:$C$758,СВЦЭМ!$A$39:$A$758,$A32,СВЦЭМ!$B$39:$B$758,Q$11)+'СЕТ СН'!$F$12+СВЦЭМ!$D$10+'СЕТ СН'!$F$5-'СЕТ СН'!$F$20</f>
        <v>5666.9122289200004</v>
      </c>
      <c r="R32" s="36">
        <f>SUMIFS(СВЦЭМ!$C$39:$C$758,СВЦЭМ!$A$39:$A$758,$A32,СВЦЭМ!$B$39:$B$758,R$11)+'СЕТ СН'!$F$12+СВЦЭМ!$D$10+'СЕТ СН'!$F$5-'СЕТ СН'!$F$20</f>
        <v>5670.02305746</v>
      </c>
      <c r="S32" s="36">
        <f>SUMIFS(СВЦЭМ!$C$39:$C$758,СВЦЭМ!$A$39:$A$758,$A32,СВЦЭМ!$B$39:$B$758,S$11)+'СЕТ СН'!$F$12+СВЦЭМ!$D$10+'СЕТ СН'!$F$5-'СЕТ СН'!$F$20</f>
        <v>5631.5498572800007</v>
      </c>
      <c r="T32" s="36">
        <f>SUMIFS(СВЦЭМ!$C$39:$C$758,СВЦЭМ!$A$39:$A$758,$A32,СВЦЭМ!$B$39:$B$758,T$11)+'СЕТ СН'!$F$12+СВЦЭМ!$D$10+'СЕТ СН'!$F$5-'СЕТ СН'!$F$20</f>
        <v>5537.7251165500002</v>
      </c>
      <c r="U32" s="36">
        <f>SUMIFS(СВЦЭМ!$C$39:$C$758,СВЦЭМ!$A$39:$A$758,$A32,СВЦЭМ!$B$39:$B$758,U$11)+'СЕТ СН'!$F$12+СВЦЭМ!$D$10+'СЕТ СН'!$F$5-'СЕТ СН'!$F$20</f>
        <v>5579.3102937599997</v>
      </c>
      <c r="V32" s="36">
        <f>SUMIFS(СВЦЭМ!$C$39:$C$758,СВЦЭМ!$A$39:$A$758,$A32,СВЦЭМ!$B$39:$B$758,V$11)+'СЕТ СН'!$F$12+СВЦЭМ!$D$10+'СЕТ СН'!$F$5-'СЕТ СН'!$F$20</f>
        <v>5603.4034786000002</v>
      </c>
      <c r="W32" s="36">
        <f>SUMIFS(СВЦЭМ!$C$39:$C$758,СВЦЭМ!$A$39:$A$758,$A32,СВЦЭМ!$B$39:$B$758,W$11)+'СЕТ СН'!$F$12+СВЦЭМ!$D$10+'СЕТ СН'!$F$5-'СЕТ СН'!$F$20</f>
        <v>5616.0383164199993</v>
      </c>
      <c r="X32" s="36">
        <f>SUMIFS(СВЦЭМ!$C$39:$C$758,СВЦЭМ!$A$39:$A$758,$A32,СВЦЭМ!$B$39:$B$758,X$11)+'СЕТ СН'!$F$12+СВЦЭМ!$D$10+'СЕТ СН'!$F$5-'СЕТ СН'!$F$20</f>
        <v>5624.0425488399997</v>
      </c>
      <c r="Y32" s="36">
        <f>SUMIFS(СВЦЭМ!$C$39:$C$758,СВЦЭМ!$A$39:$A$758,$A32,СВЦЭМ!$B$39:$B$758,Y$11)+'СЕТ СН'!$F$12+СВЦЭМ!$D$10+'СЕТ СН'!$F$5-'СЕТ СН'!$F$20</f>
        <v>5673.3360496799996</v>
      </c>
    </row>
    <row r="33" spans="1:25" ht="15.75" x14ac:dyDescent="0.2">
      <c r="A33" s="35">
        <f t="shared" si="0"/>
        <v>45618</v>
      </c>
      <c r="B33" s="36">
        <f>SUMIFS(СВЦЭМ!$C$39:$C$758,СВЦЭМ!$A$39:$A$758,$A33,СВЦЭМ!$B$39:$B$758,B$11)+'СЕТ СН'!$F$12+СВЦЭМ!$D$10+'СЕТ СН'!$F$5-'СЕТ СН'!$F$20</f>
        <v>5791.0860341299995</v>
      </c>
      <c r="C33" s="36">
        <f>SUMIFS(СВЦЭМ!$C$39:$C$758,СВЦЭМ!$A$39:$A$758,$A33,СВЦЭМ!$B$39:$B$758,C$11)+'СЕТ СН'!$F$12+СВЦЭМ!$D$10+'СЕТ СН'!$F$5-'СЕТ СН'!$F$20</f>
        <v>5813.43549153</v>
      </c>
      <c r="D33" s="36">
        <f>SUMIFS(СВЦЭМ!$C$39:$C$758,СВЦЭМ!$A$39:$A$758,$A33,СВЦЭМ!$B$39:$B$758,D$11)+'СЕТ СН'!$F$12+СВЦЭМ!$D$10+'СЕТ СН'!$F$5-'СЕТ СН'!$F$20</f>
        <v>5825.3943182200001</v>
      </c>
      <c r="E33" s="36">
        <f>SUMIFS(СВЦЭМ!$C$39:$C$758,СВЦЭМ!$A$39:$A$758,$A33,СВЦЭМ!$B$39:$B$758,E$11)+'СЕТ СН'!$F$12+СВЦЭМ!$D$10+'СЕТ СН'!$F$5-'СЕТ СН'!$F$20</f>
        <v>5827.6577268599995</v>
      </c>
      <c r="F33" s="36">
        <f>SUMIFS(СВЦЭМ!$C$39:$C$758,СВЦЭМ!$A$39:$A$758,$A33,СВЦЭМ!$B$39:$B$758,F$11)+'СЕТ СН'!$F$12+СВЦЭМ!$D$10+'СЕТ СН'!$F$5-'СЕТ СН'!$F$20</f>
        <v>5822.1196165900001</v>
      </c>
      <c r="G33" s="36">
        <f>SUMIFS(СВЦЭМ!$C$39:$C$758,СВЦЭМ!$A$39:$A$758,$A33,СВЦЭМ!$B$39:$B$758,G$11)+'СЕТ СН'!$F$12+СВЦЭМ!$D$10+'СЕТ СН'!$F$5-'СЕТ СН'!$F$20</f>
        <v>5809.5071229599998</v>
      </c>
      <c r="H33" s="36">
        <f>SUMIFS(СВЦЭМ!$C$39:$C$758,СВЦЭМ!$A$39:$A$758,$A33,СВЦЭМ!$B$39:$B$758,H$11)+'СЕТ СН'!$F$12+СВЦЭМ!$D$10+'СЕТ СН'!$F$5-'СЕТ СН'!$F$20</f>
        <v>5819.2489915900005</v>
      </c>
      <c r="I33" s="36">
        <f>SUMIFS(СВЦЭМ!$C$39:$C$758,СВЦЭМ!$A$39:$A$758,$A33,СВЦЭМ!$B$39:$B$758,I$11)+'СЕТ СН'!$F$12+СВЦЭМ!$D$10+'СЕТ СН'!$F$5-'СЕТ СН'!$F$20</f>
        <v>5681.2706052499998</v>
      </c>
      <c r="J33" s="36">
        <f>SUMIFS(СВЦЭМ!$C$39:$C$758,СВЦЭМ!$A$39:$A$758,$A33,СВЦЭМ!$B$39:$B$758,J$11)+'СЕТ СН'!$F$12+СВЦЭМ!$D$10+'СЕТ СН'!$F$5-'СЕТ СН'!$F$20</f>
        <v>5621.64834453</v>
      </c>
      <c r="K33" s="36">
        <f>SUMIFS(СВЦЭМ!$C$39:$C$758,СВЦЭМ!$A$39:$A$758,$A33,СВЦЭМ!$B$39:$B$758,K$11)+'СЕТ СН'!$F$12+СВЦЭМ!$D$10+'СЕТ СН'!$F$5-'СЕТ СН'!$F$20</f>
        <v>5643.4895362699999</v>
      </c>
      <c r="L33" s="36">
        <f>SUMIFS(СВЦЭМ!$C$39:$C$758,СВЦЭМ!$A$39:$A$758,$A33,СВЦЭМ!$B$39:$B$758,L$11)+'СЕТ СН'!$F$12+СВЦЭМ!$D$10+'СЕТ СН'!$F$5-'СЕТ СН'!$F$20</f>
        <v>5629.47290565</v>
      </c>
      <c r="M33" s="36">
        <f>SUMIFS(СВЦЭМ!$C$39:$C$758,СВЦЭМ!$A$39:$A$758,$A33,СВЦЭМ!$B$39:$B$758,M$11)+'СЕТ СН'!$F$12+СВЦЭМ!$D$10+'СЕТ СН'!$F$5-'СЕТ СН'!$F$20</f>
        <v>5660.6106073600004</v>
      </c>
      <c r="N33" s="36">
        <f>SUMIFS(СВЦЭМ!$C$39:$C$758,СВЦЭМ!$A$39:$A$758,$A33,СВЦЭМ!$B$39:$B$758,N$11)+'СЕТ СН'!$F$12+СВЦЭМ!$D$10+'СЕТ СН'!$F$5-'СЕТ СН'!$F$20</f>
        <v>5696.07813635</v>
      </c>
      <c r="O33" s="36">
        <f>SUMIFS(СВЦЭМ!$C$39:$C$758,СВЦЭМ!$A$39:$A$758,$A33,СВЦЭМ!$B$39:$B$758,O$11)+'СЕТ СН'!$F$12+СВЦЭМ!$D$10+'СЕТ СН'!$F$5-'СЕТ СН'!$F$20</f>
        <v>5675.2220539600003</v>
      </c>
      <c r="P33" s="36">
        <f>SUMIFS(СВЦЭМ!$C$39:$C$758,СВЦЭМ!$A$39:$A$758,$A33,СВЦЭМ!$B$39:$B$758,P$11)+'СЕТ СН'!$F$12+СВЦЭМ!$D$10+'СЕТ СН'!$F$5-'СЕТ СН'!$F$20</f>
        <v>5712.8024071899999</v>
      </c>
      <c r="Q33" s="36">
        <f>SUMIFS(СВЦЭМ!$C$39:$C$758,СВЦЭМ!$A$39:$A$758,$A33,СВЦЭМ!$B$39:$B$758,Q$11)+'СЕТ СН'!$F$12+СВЦЭМ!$D$10+'СЕТ СН'!$F$5-'СЕТ СН'!$F$20</f>
        <v>5735.0598589000001</v>
      </c>
      <c r="R33" s="36">
        <f>SUMIFS(СВЦЭМ!$C$39:$C$758,СВЦЭМ!$A$39:$A$758,$A33,СВЦЭМ!$B$39:$B$758,R$11)+'СЕТ СН'!$F$12+СВЦЭМ!$D$10+'СЕТ СН'!$F$5-'СЕТ СН'!$F$20</f>
        <v>5719.5857752699994</v>
      </c>
      <c r="S33" s="36">
        <f>SUMIFS(СВЦЭМ!$C$39:$C$758,СВЦЭМ!$A$39:$A$758,$A33,СВЦЭМ!$B$39:$B$758,S$11)+'СЕТ СН'!$F$12+СВЦЭМ!$D$10+'СЕТ СН'!$F$5-'СЕТ СН'!$F$20</f>
        <v>5669.6332667400002</v>
      </c>
      <c r="T33" s="36">
        <f>SUMIFS(СВЦЭМ!$C$39:$C$758,СВЦЭМ!$A$39:$A$758,$A33,СВЦЭМ!$B$39:$B$758,T$11)+'СЕТ СН'!$F$12+СВЦЭМ!$D$10+'СЕТ СН'!$F$5-'СЕТ СН'!$F$20</f>
        <v>5545.7058887900002</v>
      </c>
      <c r="U33" s="36">
        <f>SUMIFS(СВЦЭМ!$C$39:$C$758,СВЦЭМ!$A$39:$A$758,$A33,СВЦЭМ!$B$39:$B$758,U$11)+'СЕТ СН'!$F$12+СВЦЭМ!$D$10+'СЕТ СН'!$F$5-'СЕТ СН'!$F$20</f>
        <v>5589.5017686199999</v>
      </c>
      <c r="V33" s="36">
        <f>SUMIFS(СВЦЭМ!$C$39:$C$758,СВЦЭМ!$A$39:$A$758,$A33,СВЦЭМ!$B$39:$B$758,V$11)+'СЕТ СН'!$F$12+СВЦЭМ!$D$10+'СЕТ СН'!$F$5-'СЕТ СН'!$F$20</f>
        <v>5624.3451549399997</v>
      </c>
      <c r="W33" s="36">
        <f>SUMIFS(СВЦЭМ!$C$39:$C$758,СВЦЭМ!$A$39:$A$758,$A33,СВЦЭМ!$B$39:$B$758,W$11)+'СЕТ СН'!$F$12+СВЦЭМ!$D$10+'СЕТ СН'!$F$5-'СЕТ СН'!$F$20</f>
        <v>5631.5479551299995</v>
      </c>
      <c r="X33" s="36">
        <f>SUMIFS(СВЦЭМ!$C$39:$C$758,СВЦЭМ!$A$39:$A$758,$A33,СВЦЭМ!$B$39:$B$758,X$11)+'СЕТ СН'!$F$12+СВЦЭМ!$D$10+'СЕТ СН'!$F$5-'СЕТ СН'!$F$20</f>
        <v>5618.3660271099998</v>
      </c>
      <c r="Y33" s="36">
        <f>SUMIFS(СВЦЭМ!$C$39:$C$758,СВЦЭМ!$A$39:$A$758,$A33,СВЦЭМ!$B$39:$B$758,Y$11)+'СЕТ СН'!$F$12+СВЦЭМ!$D$10+'СЕТ СН'!$F$5-'СЕТ СН'!$F$20</f>
        <v>5694.0103041000002</v>
      </c>
    </row>
    <row r="34" spans="1:25" ht="15.75" x14ac:dyDescent="0.2">
      <c r="A34" s="35">
        <f t="shared" si="0"/>
        <v>45619</v>
      </c>
      <c r="B34" s="36">
        <f>SUMIFS(СВЦЭМ!$C$39:$C$758,СВЦЭМ!$A$39:$A$758,$A34,СВЦЭМ!$B$39:$B$758,B$11)+'СЕТ СН'!$F$12+СВЦЭМ!$D$10+'СЕТ СН'!$F$5-'СЕТ СН'!$F$20</f>
        <v>5716.4285420599999</v>
      </c>
      <c r="C34" s="36">
        <f>SUMIFS(СВЦЭМ!$C$39:$C$758,СВЦЭМ!$A$39:$A$758,$A34,СВЦЭМ!$B$39:$B$758,C$11)+'СЕТ СН'!$F$12+СВЦЭМ!$D$10+'СЕТ СН'!$F$5-'СЕТ СН'!$F$20</f>
        <v>5690.1126706199993</v>
      </c>
      <c r="D34" s="36">
        <f>SUMIFS(СВЦЭМ!$C$39:$C$758,СВЦЭМ!$A$39:$A$758,$A34,СВЦЭМ!$B$39:$B$758,D$11)+'СЕТ СН'!$F$12+СВЦЭМ!$D$10+'СЕТ СН'!$F$5-'СЕТ СН'!$F$20</f>
        <v>5725.2060194699998</v>
      </c>
      <c r="E34" s="36">
        <f>SUMIFS(СВЦЭМ!$C$39:$C$758,СВЦЭМ!$A$39:$A$758,$A34,СВЦЭМ!$B$39:$B$758,E$11)+'СЕТ СН'!$F$12+СВЦЭМ!$D$10+'СЕТ СН'!$F$5-'СЕТ СН'!$F$20</f>
        <v>5740.4041385199998</v>
      </c>
      <c r="F34" s="36">
        <f>SUMIFS(СВЦЭМ!$C$39:$C$758,СВЦЭМ!$A$39:$A$758,$A34,СВЦЭМ!$B$39:$B$758,F$11)+'СЕТ СН'!$F$12+СВЦЭМ!$D$10+'СЕТ СН'!$F$5-'СЕТ СН'!$F$20</f>
        <v>5746.4842850799996</v>
      </c>
      <c r="G34" s="36">
        <f>SUMIFS(СВЦЭМ!$C$39:$C$758,СВЦЭМ!$A$39:$A$758,$A34,СВЦЭМ!$B$39:$B$758,G$11)+'СЕТ СН'!$F$12+СВЦЭМ!$D$10+'СЕТ СН'!$F$5-'СЕТ СН'!$F$20</f>
        <v>5723.8242977700002</v>
      </c>
      <c r="H34" s="36">
        <f>SUMIFS(СВЦЭМ!$C$39:$C$758,СВЦЭМ!$A$39:$A$758,$A34,СВЦЭМ!$B$39:$B$758,H$11)+'СЕТ СН'!$F$12+СВЦЭМ!$D$10+'СЕТ СН'!$F$5-'СЕТ СН'!$F$20</f>
        <v>5701.4548172300001</v>
      </c>
      <c r="I34" s="36">
        <f>SUMIFS(СВЦЭМ!$C$39:$C$758,СВЦЭМ!$A$39:$A$758,$A34,СВЦЭМ!$B$39:$B$758,I$11)+'СЕТ СН'!$F$12+СВЦЭМ!$D$10+'СЕТ СН'!$F$5-'СЕТ СН'!$F$20</f>
        <v>5695.2095182699995</v>
      </c>
      <c r="J34" s="36">
        <f>SUMIFS(СВЦЭМ!$C$39:$C$758,СВЦЭМ!$A$39:$A$758,$A34,СВЦЭМ!$B$39:$B$758,J$11)+'СЕТ СН'!$F$12+СВЦЭМ!$D$10+'СЕТ СН'!$F$5-'СЕТ СН'!$F$20</f>
        <v>5635.7932053000004</v>
      </c>
      <c r="K34" s="36">
        <f>SUMIFS(СВЦЭМ!$C$39:$C$758,СВЦЭМ!$A$39:$A$758,$A34,СВЦЭМ!$B$39:$B$758,K$11)+'СЕТ СН'!$F$12+СВЦЭМ!$D$10+'СЕТ СН'!$F$5-'СЕТ СН'!$F$20</f>
        <v>5559.3051955000001</v>
      </c>
      <c r="L34" s="36">
        <f>SUMIFS(СВЦЭМ!$C$39:$C$758,СВЦЭМ!$A$39:$A$758,$A34,СВЦЭМ!$B$39:$B$758,L$11)+'СЕТ СН'!$F$12+СВЦЭМ!$D$10+'СЕТ СН'!$F$5-'СЕТ СН'!$F$20</f>
        <v>5504.3116081600001</v>
      </c>
      <c r="M34" s="36">
        <f>SUMIFS(СВЦЭМ!$C$39:$C$758,СВЦЭМ!$A$39:$A$758,$A34,СВЦЭМ!$B$39:$B$758,M$11)+'СЕТ СН'!$F$12+СВЦЭМ!$D$10+'СЕТ СН'!$F$5-'СЕТ СН'!$F$20</f>
        <v>5508.7052695299999</v>
      </c>
      <c r="N34" s="36">
        <f>SUMIFS(СВЦЭМ!$C$39:$C$758,СВЦЭМ!$A$39:$A$758,$A34,СВЦЭМ!$B$39:$B$758,N$11)+'СЕТ СН'!$F$12+СВЦЭМ!$D$10+'СЕТ СН'!$F$5-'СЕТ СН'!$F$20</f>
        <v>5524.03072995</v>
      </c>
      <c r="O34" s="36">
        <f>SUMIFS(СВЦЭМ!$C$39:$C$758,СВЦЭМ!$A$39:$A$758,$A34,СВЦЭМ!$B$39:$B$758,O$11)+'СЕТ СН'!$F$12+СВЦЭМ!$D$10+'СЕТ СН'!$F$5-'СЕТ СН'!$F$20</f>
        <v>5524.9387955000002</v>
      </c>
      <c r="P34" s="36">
        <f>SUMIFS(СВЦЭМ!$C$39:$C$758,СВЦЭМ!$A$39:$A$758,$A34,СВЦЭМ!$B$39:$B$758,P$11)+'СЕТ СН'!$F$12+СВЦЭМ!$D$10+'СЕТ СН'!$F$5-'СЕТ СН'!$F$20</f>
        <v>5535.1003729099994</v>
      </c>
      <c r="Q34" s="36">
        <f>SUMIFS(СВЦЭМ!$C$39:$C$758,СВЦЭМ!$A$39:$A$758,$A34,СВЦЭМ!$B$39:$B$758,Q$11)+'СЕТ СН'!$F$12+СВЦЭМ!$D$10+'СЕТ СН'!$F$5-'СЕТ СН'!$F$20</f>
        <v>5563.6799173500003</v>
      </c>
      <c r="R34" s="36">
        <f>SUMIFS(СВЦЭМ!$C$39:$C$758,СВЦЭМ!$A$39:$A$758,$A34,СВЦЭМ!$B$39:$B$758,R$11)+'СЕТ СН'!$F$12+СВЦЭМ!$D$10+'СЕТ СН'!$F$5-'СЕТ СН'!$F$20</f>
        <v>5563.4516786599997</v>
      </c>
      <c r="S34" s="36">
        <f>SUMIFS(СВЦЭМ!$C$39:$C$758,СВЦЭМ!$A$39:$A$758,$A34,СВЦЭМ!$B$39:$B$758,S$11)+'СЕТ СН'!$F$12+СВЦЭМ!$D$10+'СЕТ СН'!$F$5-'СЕТ СН'!$F$20</f>
        <v>5507.1435391300001</v>
      </c>
      <c r="T34" s="36">
        <f>SUMIFS(СВЦЭМ!$C$39:$C$758,СВЦЭМ!$A$39:$A$758,$A34,СВЦЭМ!$B$39:$B$758,T$11)+'СЕТ СН'!$F$12+СВЦЭМ!$D$10+'СЕТ СН'!$F$5-'СЕТ СН'!$F$20</f>
        <v>5480.1381834200001</v>
      </c>
      <c r="U34" s="36">
        <f>SUMIFS(СВЦЭМ!$C$39:$C$758,СВЦЭМ!$A$39:$A$758,$A34,СВЦЭМ!$B$39:$B$758,U$11)+'СЕТ СН'!$F$12+СВЦЭМ!$D$10+'СЕТ СН'!$F$5-'СЕТ СН'!$F$20</f>
        <v>5505.49574484</v>
      </c>
      <c r="V34" s="36">
        <f>SUMIFS(СВЦЭМ!$C$39:$C$758,СВЦЭМ!$A$39:$A$758,$A34,СВЦЭМ!$B$39:$B$758,V$11)+'СЕТ СН'!$F$12+СВЦЭМ!$D$10+'СЕТ СН'!$F$5-'СЕТ СН'!$F$20</f>
        <v>5535.3321084899999</v>
      </c>
      <c r="W34" s="36">
        <f>SUMIFS(СВЦЭМ!$C$39:$C$758,СВЦЭМ!$A$39:$A$758,$A34,СВЦЭМ!$B$39:$B$758,W$11)+'СЕТ СН'!$F$12+СВЦЭМ!$D$10+'СЕТ СН'!$F$5-'СЕТ СН'!$F$20</f>
        <v>5553.6207159099995</v>
      </c>
      <c r="X34" s="36">
        <f>SUMIFS(СВЦЭМ!$C$39:$C$758,СВЦЭМ!$A$39:$A$758,$A34,СВЦЭМ!$B$39:$B$758,X$11)+'СЕТ СН'!$F$12+СВЦЭМ!$D$10+'СЕТ СН'!$F$5-'СЕТ СН'!$F$20</f>
        <v>5577.5905415199995</v>
      </c>
      <c r="Y34" s="36">
        <f>SUMIFS(СВЦЭМ!$C$39:$C$758,СВЦЭМ!$A$39:$A$758,$A34,СВЦЭМ!$B$39:$B$758,Y$11)+'СЕТ СН'!$F$12+СВЦЭМ!$D$10+'СЕТ СН'!$F$5-'СЕТ СН'!$F$20</f>
        <v>5603.0148175200002</v>
      </c>
    </row>
    <row r="35" spans="1:25" ht="15.75" x14ac:dyDescent="0.2">
      <c r="A35" s="35">
        <f t="shared" si="0"/>
        <v>45620</v>
      </c>
      <c r="B35" s="36">
        <f>SUMIFS(СВЦЭМ!$C$39:$C$758,СВЦЭМ!$A$39:$A$758,$A35,СВЦЭМ!$B$39:$B$758,B$11)+'СЕТ СН'!$F$12+СВЦЭМ!$D$10+'СЕТ СН'!$F$5-'СЕТ СН'!$F$20</f>
        <v>5552.4796653699996</v>
      </c>
      <c r="C35" s="36">
        <f>SUMIFS(СВЦЭМ!$C$39:$C$758,СВЦЭМ!$A$39:$A$758,$A35,СВЦЭМ!$B$39:$B$758,C$11)+'СЕТ СН'!$F$12+СВЦЭМ!$D$10+'СЕТ СН'!$F$5-'СЕТ СН'!$F$20</f>
        <v>5575.8722747299998</v>
      </c>
      <c r="D35" s="36">
        <f>SUMIFS(СВЦЭМ!$C$39:$C$758,СВЦЭМ!$A$39:$A$758,$A35,СВЦЭМ!$B$39:$B$758,D$11)+'СЕТ СН'!$F$12+СВЦЭМ!$D$10+'СЕТ СН'!$F$5-'СЕТ СН'!$F$20</f>
        <v>5608.90999749</v>
      </c>
      <c r="E35" s="36">
        <f>SUMIFS(СВЦЭМ!$C$39:$C$758,СВЦЭМ!$A$39:$A$758,$A35,СВЦЭМ!$B$39:$B$758,E$11)+'СЕТ СН'!$F$12+СВЦЭМ!$D$10+'СЕТ СН'!$F$5-'СЕТ СН'!$F$20</f>
        <v>5631.35148544</v>
      </c>
      <c r="F35" s="36">
        <f>SUMIFS(СВЦЭМ!$C$39:$C$758,СВЦЭМ!$A$39:$A$758,$A35,СВЦЭМ!$B$39:$B$758,F$11)+'СЕТ СН'!$F$12+СВЦЭМ!$D$10+'СЕТ СН'!$F$5-'СЕТ СН'!$F$20</f>
        <v>5632.0418381300005</v>
      </c>
      <c r="G35" s="36">
        <f>SUMIFS(СВЦЭМ!$C$39:$C$758,СВЦЭМ!$A$39:$A$758,$A35,СВЦЭМ!$B$39:$B$758,G$11)+'СЕТ СН'!$F$12+СВЦЭМ!$D$10+'СЕТ СН'!$F$5-'СЕТ СН'!$F$20</f>
        <v>5611.9620361399993</v>
      </c>
      <c r="H35" s="36">
        <f>SUMIFS(СВЦЭМ!$C$39:$C$758,СВЦЭМ!$A$39:$A$758,$A35,СВЦЭМ!$B$39:$B$758,H$11)+'СЕТ СН'!$F$12+СВЦЭМ!$D$10+'СЕТ СН'!$F$5-'СЕТ СН'!$F$20</f>
        <v>5666.4131710199999</v>
      </c>
      <c r="I35" s="36">
        <f>SUMIFS(СВЦЭМ!$C$39:$C$758,СВЦЭМ!$A$39:$A$758,$A35,СВЦЭМ!$B$39:$B$758,I$11)+'СЕТ СН'!$F$12+СВЦЭМ!$D$10+'СЕТ СН'!$F$5-'СЕТ СН'!$F$20</f>
        <v>5626.6165530399994</v>
      </c>
      <c r="J35" s="36">
        <f>SUMIFS(СВЦЭМ!$C$39:$C$758,СВЦЭМ!$A$39:$A$758,$A35,СВЦЭМ!$B$39:$B$758,J$11)+'СЕТ СН'!$F$12+СВЦЭМ!$D$10+'СЕТ СН'!$F$5-'СЕТ СН'!$F$20</f>
        <v>5568.7661648200001</v>
      </c>
      <c r="K35" s="36">
        <f>SUMIFS(СВЦЭМ!$C$39:$C$758,СВЦЭМ!$A$39:$A$758,$A35,СВЦЭМ!$B$39:$B$758,K$11)+'СЕТ СН'!$F$12+СВЦЭМ!$D$10+'СЕТ СН'!$F$5-'СЕТ СН'!$F$20</f>
        <v>5471.2568462700001</v>
      </c>
      <c r="L35" s="36">
        <f>SUMIFS(СВЦЭМ!$C$39:$C$758,СВЦЭМ!$A$39:$A$758,$A35,СВЦЭМ!$B$39:$B$758,L$11)+'СЕТ СН'!$F$12+СВЦЭМ!$D$10+'СЕТ СН'!$F$5-'СЕТ СН'!$F$20</f>
        <v>5426.3777760399998</v>
      </c>
      <c r="M35" s="36">
        <f>SUMIFS(СВЦЭМ!$C$39:$C$758,СВЦЭМ!$A$39:$A$758,$A35,СВЦЭМ!$B$39:$B$758,M$11)+'СЕТ СН'!$F$12+СВЦЭМ!$D$10+'СЕТ СН'!$F$5-'СЕТ СН'!$F$20</f>
        <v>5423.5678613300006</v>
      </c>
      <c r="N35" s="36">
        <f>SUMIFS(СВЦЭМ!$C$39:$C$758,СВЦЭМ!$A$39:$A$758,$A35,СВЦЭМ!$B$39:$B$758,N$11)+'СЕТ СН'!$F$12+СВЦЭМ!$D$10+'СЕТ СН'!$F$5-'СЕТ СН'!$F$20</f>
        <v>5447.9860967099994</v>
      </c>
      <c r="O35" s="36">
        <f>SUMIFS(СВЦЭМ!$C$39:$C$758,СВЦЭМ!$A$39:$A$758,$A35,СВЦЭМ!$B$39:$B$758,O$11)+'СЕТ СН'!$F$12+СВЦЭМ!$D$10+'СЕТ СН'!$F$5-'СЕТ СН'!$F$20</f>
        <v>5466.4099608199995</v>
      </c>
      <c r="P35" s="36">
        <f>SUMIFS(СВЦЭМ!$C$39:$C$758,СВЦЭМ!$A$39:$A$758,$A35,СВЦЭМ!$B$39:$B$758,P$11)+'СЕТ СН'!$F$12+СВЦЭМ!$D$10+'СЕТ СН'!$F$5-'СЕТ СН'!$F$20</f>
        <v>5482.4791405599999</v>
      </c>
      <c r="Q35" s="36">
        <f>SUMIFS(СВЦЭМ!$C$39:$C$758,СВЦЭМ!$A$39:$A$758,$A35,СВЦЭМ!$B$39:$B$758,Q$11)+'СЕТ СН'!$F$12+СВЦЭМ!$D$10+'СЕТ СН'!$F$5-'СЕТ СН'!$F$20</f>
        <v>5497.5853303599997</v>
      </c>
      <c r="R35" s="36">
        <f>SUMIFS(СВЦЭМ!$C$39:$C$758,СВЦЭМ!$A$39:$A$758,$A35,СВЦЭМ!$B$39:$B$758,R$11)+'СЕТ СН'!$F$12+СВЦЭМ!$D$10+'СЕТ СН'!$F$5-'СЕТ СН'!$F$20</f>
        <v>5488.8384446399996</v>
      </c>
      <c r="S35" s="36">
        <f>SUMIFS(СВЦЭМ!$C$39:$C$758,СВЦЭМ!$A$39:$A$758,$A35,СВЦЭМ!$B$39:$B$758,S$11)+'СЕТ СН'!$F$12+СВЦЭМ!$D$10+'СЕТ СН'!$F$5-'СЕТ СН'!$F$20</f>
        <v>5427.7066808099999</v>
      </c>
      <c r="T35" s="36">
        <f>SUMIFS(СВЦЭМ!$C$39:$C$758,СВЦЭМ!$A$39:$A$758,$A35,СВЦЭМ!$B$39:$B$758,T$11)+'СЕТ СН'!$F$12+СВЦЭМ!$D$10+'СЕТ СН'!$F$5-'СЕТ СН'!$F$20</f>
        <v>5340.1619806799999</v>
      </c>
      <c r="U35" s="36">
        <f>SUMIFS(СВЦЭМ!$C$39:$C$758,СВЦЭМ!$A$39:$A$758,$A35,СВЦЭМ!$B$39:$B$758,U$11)+'СЕТ СН'!$F$12+СВЦЭМ!$D$10+'СЕТ СН'!$F$5-'СЕТ СН'!$F$20</f>
        <v>5343.6346962299995</v>
      </c>
      <c r="V35" s="36">
        <f>SUMIFS(СВЦЭМ!$C$39:$C$758,СВЦЭМ!$A$39:$A$758,$A35,СВЦЭМ!$B$39:$B$758,V$11)+'СЕТ СН'!$F$12+СВЦЭМ!$D$10+'СЕТ СН'!$F$5-'СЕТ СН'!$F$20</f>
        <v>5370.6674338299999</v>
      </c>
      <c r="W35" s="36">
        <f>SUMIFS(СВЦЭМ!$C$39:$C$758,СВЦЭМ!$A$39:$A$758,$A35,СВЦЭМ!$B$39:$B$758,W$11)+'СЕТ СН'!$F$12+СВЦЭМ!$D$10+'СЕТ СН'!$F$5-'СЕТ СН'!$F$20</f>
        <v>5386.6628587499999</v>
      </c>
      <c r="X35" s="36">
        <f>SUMIFS(СВЦЭМ!$C$39:$C$758,СВЦЭМ!$A$39:$A$758,$A35,СВЦЭМ!$B$39:$B$758,X$11)+'СЕТ СН'!$F$12+СВЦЭМ!$D$10+'СЕТ СН'!$F$5-'СЕТ СН'!$F$20</f>
        <v>5435.1927774199994</v>
      </c>
      <c r="Y35" s="36">
        <f>SUMIFS(СВЦЭМ!$C$39:$C$758,СВЦЭМ!$A$39:$A$758,$A35,СВЦЭМ!$B$39:$B$758,Y$11)+'СЕТ СН'!$F$12+СВЦЭМ!$D$10+'СЕТ СН'!$F$5-'СЕТ СН'!$F$20</f>
        <v>5509.9771375199998</v>
      </c>
    </row>
    <row r="36" spans="1:25" ht="15.75" x14ac:dyDescent="0.2">
      <c r="A36" s="35">
        <f t="shared" si="0"/>
        <v>45621</v>
      </c>
      <c r="B36" s="36">
        <f>SUMIFS(СВЦЭМ!$C$39:$C$758,СВЦЭМ!$A$39:$A$758,$A36,СВЦЭМ!$B$39:$B$758,B$11)+'СЕТ СН'!$F$12+СВЦЭМ!$D$10+'СЕТ СН'!$F$5-'СЕТ СН'!$F$20</f>
        <v>5581.9608899599998</v>
      </c>
      <c r="C36" s="36">
        <f>SUMIFS(СВЦЭМ!$C$39:$C$758,СВЦЭМ!$A$39:$A$758,$A36,СВЦЭМ!$B$39:$B$758,C$11)+'СЕТ СН'!$F$12+СВЦЭМ!$D$10+'СЕТ СН'!$F$5-'СЕТ СН'!$F$20</f>
        <v>5654.7038095900007</v>
      </c>
      <c r="D36" s="36">
        <f>SUMIFS(СВЦЭМ!$C$39:$C$758,СВЦЭМ!$A$39:$A$758,$A36,СВЦЭМ!$B$39:$B$758,D$11)+'СЕТ СН'!$F$12+СВЦЭМ!$D$10+'СЕТ СН'!$F$5-'СЕТ СН'!$F$20</f>
        <v>5700.2939766199997</v>
      </c>
      <c r="E36" s="36">
        <f>SUMIFS(СВЦЭМ!$C$39:$C$758,СВЦЭМ!$A$39:$A$758,$A36,СВЦЭМ!$B$39:$B$758,E$11)+'СЕТ СН'!$F$12+СВЦЭМ!$D$10+'СЕТ СН'!$F$5-'СЕТ СН'!$F$20</f>
        <v>5716.1578446900003</v>
      </c>
      <c r="F36" s="36">
        <f>SUMIFS(СВЦЭМ!$C$39:$C$758,СВЦЭМ!$A$39:$A$758,$A36,СВЦЭМ!$B$39:$B$758,F$11)+'СЕТ СН'!$F$12+СВЦЭМ!$D$10+'СЕТ СН'!$F$5-'СЕТ СН'!$F$20</f>
        <v>5696.4055304200001</v>
      </c>
      <c r="G36" s="36">
        <f>SUMIFS(СВЦЭМ!$C$39:$C$758,СВЦЭМ!$A$39:$A$758,$A36,СВЦЭМ!$B$39:$B$758,G$11)+'СЕТ СН'!$F$12+СВЦЭМ!$D$10+'СЕТ СН'!$F$5-'СЕТ СН'!$F$20</f>
        <v>5668.0270955300002</v>
      </c>
      <c r="H36" s="36">
        <f>SUMIFS(СВЦЭМ!$C$39:$C$758,СВЦЭМ!$A$39:$A$758,$A36,СВЦЭМ!$B$39:$B$758,H$11)+'СЕТ СН'!$F$12+СВЦЭМ!$D$10+'СЕТ СН'!$F$5-'СЕТ СН'!$F$20</f>
        <v>5626.6259483399999</v>
      </c>
      <c r="I36" s="36">
        <f>SUMIFS(СВЦЭМ!$C$39:$C$758,СВЦЭМ!$A$39:$A$758,$A36,СВЦЭМ!$B$39:$B$758,I$11)+'СЕТ СН'!$F$12+СВЦЭМ!$D$10+'СЕТ СН'!$F$5-'СЕТ СН'!$F$20</f>
        <v>5555.6762507499998</v>
      </c>
      <c r="J36" s="36">
        <f>SUMIFS(СВЦЭМ!$C$39:$C$758,СВЦЭМ!$A$39:$A$758,$A36,СВЦЭМ!$B$39:$B$758,J$11)+'СЕТ СН'!$F$12+СВЦЭМ!$D$10+'СЕТ СН'!$F$5-'СЕТ СН'!$F$20</f>
        <v>5510.31358722</v>
      </c>
      <c r="K36" s="36">
        <f>SUMIFS(СВЦЭМ!$C$39:$C$758,СВЦЭМ!$A$39:$A$758,$A36,СВЦЭМ!$B$39:$B$758,K$11)+'СЕТ СН'!$F$12+СВЦЭМ!$D$10+'СЕТ СН'!$F$5-'СЕТ СН'!$F$20</f>
        <v>5531.42865041</v>
      </c>
      <c r="L36" s="36">
        <f>SUMIFS(СВЦЭМ!$C$39:$C$758,СВЦЭМ!$A$39:$A$758,$A36,СВЦЭМ!$B$39:$B$758,L$11)+'СЕТ СН'!$F$12+СВЦЭМ!$D$10+'СЕТ СН'!$F$5-'СЕТ СН'!$F$20</f>
        <v>5526.0413595199998</v>
      </c>
      <c r="M36" s="36">
        <f>SUMIFS(СВЦЭМ!$C$39:$C$758,СВЦЭМ!$A$39:$A$758,$A36,СВЦЭМ!$B$39:$B$758,M$11)+'СЕТ СН'!$F$12+СВЦЭМ!$D$10+'СЕТ СН'!$F$5-'СЕТ СН'!$F$20</f>
        <v>5547.60152182</v>
      </c>
      <c r="N36" s="36">
        <f>SUMIFS(СВЦЭМ!$C$39:$C$758,СВЦЭМ!$A$39:$A$758,$A36,СВЦЭМ!$B$39:$B$758,N$11)+'СЕТ СН'!$F$12+СВЦЭМ!$D$10+'СЕТ СН'!$F$5-'СЕТ СН'!$F$20</f>
        <v>5589.2350274199998</v>
      </c>
      <c r="O36" s="36">
        <f>SUMIFS(СВЦЭМ!$C$39:$C$758,СВЦЭМ!$A$39:$A$758,$A36,СВЦЭМ!$B$39:$B$758,O$11)+'СЕТ СН'!$F$12+СВЦЭМ!$D$10+'СЕТ СН'!$F$5-'СЕТ СН'!$F$20</f>
        <v>5556.7578588599999</v>
      </c>
      <c r="P36" s="36">
        <f>SUMIFS(СВЦЭМ!$C$39:$C$758,СВЦЭМ!$A$39:$A$758,$A36,СВЦЭМ!$B$39:$B$758,P$11)+'СЕТ СН'!$F$12+СВЦЭМ!$D$10+'СЕТ СН'!$F$5-'СЕТ СН'!$F$20</f>
        <v>5588.9484587799998</v>
      </c>
      <c r="Q36" s="36">
        <f>SUMIFS(СВЦЭМ!$C$39:$C$758,СВЦЭМ!$A$39:$A$758,$A36,СВЦЭМ!$B$39:$B$758,Q$11)+'СЕТ СН'!$F$12+СВЦЭМ!$D$10+'СЕТ СН'!$F$5-'СЕТ СН'!$F$20</f>
        <v>5594.7998962700003</v>
      </c>
      <c r="R36" s="36">
        <f>SUMIFS(СВЦЭМ!$C$39:$C$758,СВЦЭМ!$A$39:$A$758,$A36,СВЦЭМ!$B$39:$B$758,R$11)+'СЕТ СН'!$F$12+СВЦЭМ!$D$10+'СЕТ СН'!$F$5-'СЕТ СН'!$F$20</f>
        <v>5568.1127114999999</v>
      </c>
      <c r="S36" s="36">
        <f>SUMIFS(СВЦЭМ!$C$39:$C$758,СВЦЭМ!$A$39:$A$758,$A36,СВЦЭМ!$B$39:$B$758,S$11)+'СЕТ СН'!$F$12+СВЦЭМ!$D$10+'СЕТ СН'!$F$5-'СЕТ СН'!$F$20</f>
        <v>5508.6311972900003</v>
      </c>
      <c r="T36" s="36">
        <f>SUMIFS(СВЦЭМ!$C$39:$C$758,СВЦЭМ!$A$39:$A$758,$A36,СВЦЭМ!$B$39:$B$758,T$11)+'СЕТ СН'!$F$12+СВЦЭМ!$D$10+'СЕТ СН'!$F$5-'СЕТ СН'!$F$20</f>
        <v>5421.6844145300001</v>
      </c>
      <c r="U36" s="36">
        <f>SUMIFS(СВЦЭМ!$C$39:$C$758,СВЦЭМ!$A$39:$A$758,$A36,СВЦЭМ!$B$39:$B$758,U$11)+'СЕТ СН'!$F$12+СВЦЭМ!$D$10+'СЕТ СН'!$F$5-'СЕТ СН'!$F$20</f>
        <v>5481.1084338700002</v>
      </c>
      <c r="V36" s="36">
        <f>SUMIFS(СВЦЭМ!$C$39:$C$758,СВЦЭМ!$A$39:$A$758,$A36,СВЦЭМ!$B$39:$B$758,V$11)+'СЕТ СН'!$F$12+СВЦЭМ!$D$10+'СЕТ СН'!$F$5-'СЕТ СН'!$F$20</f>
        <v>5507.7998090000001</v>
      </c>
      <c r="W36" s="36">
        <f>SUMIFS(СВЦЭМ!$C$39:$C$758,СВЦЭМ!$A$39:$A$758,$A36,СВЦЭМ!$B$39:$B$758,W$11)+'СЕТ СН'!$F$12+СВЦЭМ!$D$10+'СЕТ СН'!$F$5-'СЕТ СН'!$F$20</f>
        <v>5526.1364247299998</v>
      </c>
      <c r="X36" s="36">
        <f>SUMIFS(СВЦЭМ!$C$39:$C$758,СВЦЭМ!$A$39:$A$758,$A36,СВЦЭМ!$B$39:$B$758,X$11)+'СЕТ СН'!$F$12+СВЦЭМ!$D$10+'СЕТ СН'!$F$5-'СЕТ СН'!$F$20</f>
        <v>5553.3604801800002</v>
      </c>
      <c r="Y36" s="36">
        <f>SUMIFS(СВЦЭМ!$C$39:$C$758,СВЦЭМ!$A$39:$A$758,$A36,СВЦЭМ!$B$39:$B$758,Y$11)+'СЕТ СН'!$F$12+СВЦЭМ!$D$10+'СЕТ СН'!$F$5-'СЕТ СН'!$F$20</f>
        <v>5572.7679959199995</v>
      </c>
    </row>
    <row r="37" spans="1:25" ht="15.75" x14ac:dyDescent="0.2">
      <c r="A37" s="35">
        <f t="shared" si="0"/>
        <v>45622</v>
      </c>
      <c r="B37" s="36">
        <f>SUMIFS(СВЦЭМ!$C$39:$C$758,СВЦЭМ!$A$39:$A$758,$A37,СВЦЭМ!$B$39:$B$758,B$11)+'СЕТ СН'!$F$12+СВЦЭМ!$D$10+'СЕТ СН'!$F$5-'СЕТ СН'!$F$20</f>
        <v>5582.5985743800002</v>
      </c>
      <c r="C37" s="36">
        <f>SUMIFS(СВЦЭМ!$C$39:$C$758,СВЦЭМ!$A$39:$A$758,$A37,СВЦЭМ!$B$39:$B$758,C$11)+'СЕТ СН'!$F$12+СВЦЭМ!$D$10+'СЕТ СН'!$F$5-'СЕТ СН'!$F$20</f>
        <v>5657.6867388199998</v>
      </c>
      <c r="D37" s="36">
        <f>SUMIFS(СВЦЭМ!$C$39:$C$758,СВЦЭМ!$A$39:$A$758,$A37,СВЦЭМ!$B$39:$B$758,D$11)+'СЕТ СН'!$F$12+СВЦЭМ!$D$10+'СЕТ СН'!$F$5-'СЕТ СН'!$F$20</f>
        <v>5714.0375461700005</v>
      </c>
      <c r="E37" s="36">
        <f>SUMIFS(СВЦЭМ!$C$39:$C$758,СВЦЭМ!$A$39:$A$758,$A37,СВЦЭМ!$B$39:$B$758,E$11)+'СЕТ СН'!$F$12+СВЦЭМ!$D$10+'СЕТ СН'!$F$5-'СЕТ СН'!$F$20</f>
        <v>5724.9317548700001</v>
      </c>
      <c r="F37" s="36">
        <f>SUMIFS(СВЦЭМ!$C$39:$C$758,СВЦЭМ!$A$39:$A$758,$A37,СВЦЭМ!$B$39:$B$758,F$11)+'СЕТ СН'!$F$12+СВЦЭМ!$D$10+'СЕТ СН'!$F$5-'СЕТ СН'!$F$20</f>
        <v>5710.79559978</v>
      </c>
      <c r="G37" s="36">
        <f>SUMIFS(СВЦЭМ!$C$39:$C$758,СВЦЭМ!$A$39:$A$758,$A37,СВЦЭМ!$B$39:$B$758,G$11)+'СЕТ СН'!$F$12+СВЦЭМ!$D$10+'СЕТ СН'!$F$5-'СЕТ СН'!$F$20</f>
        <v>5682.2107858199997</v>
      </c>
      <c r="H37" s="36">
        <f>SUMIFS(СВЦЭМ!$C$39:$C$758,СВЦЭМ!$A$39:$A$758,$A37,СВЦЭМ!$B$39:$B$758,H$11)+'СЕТ СН'!$F$12+СВЦЭМ!$D$10+'СЕТ СН'!$F$5-'СЕТ СН'!$F$20</f>
        <v>5651.4291129899993</v>
      </c>
      <c r="I37" s="36">
        <f>SUMIFS(СВЦЭМ!$C$39:$C$758,СВЦЭМ!$A$39:$A$758,$A37,СВЦЭМ!$B$39:$B$758,I$11)+'СЕТ СН'!$F$12+СВЦЭМ!$D$10+'СЕТ СН'!$F$5-'СЕТ СН'!$F$20</f>
        <v>5572.7419346699999</v>
      </c>
      <c r="J37" s="36">
        <f>SUMIFS(СВЦЭМ!$C$39:$C$758,СВЦЭМ!$A$39:$A$758,$A37,СВЦЭМ!$B$39:$B$758,J$11)+'СЕТ СН'!$F$12+СВЦЭМ!$D$10+'СЕТ СН'!$F$5-'СЕТ СН'!$F$20</f>
        <v>5534.7082424599994</v>
      </c>
      <c r="K37" s="36">
        <f>SUMIFS(СВЦЭМ!$C$39:$C$758,СВЦЭМ!$A$39:$A$758,$A37,СВЦЭМ!$B$39:$B$758,K$11)+'СЕТ СН'!$F$12+СВЦЭМ!$D$10+'СЕТ СН'!$F$5-'СЕТ СН'!$F$20</f>
        <v>5523.9721347499999</v>
      </c>
      <c r="L37" s="36">
        <f>SUMIFS(СВЦЭМ!$C$39:$C$758,СВЦЭМ!$A$39:$A$758,$A37,СВЦЭМ!$B$39:$B$758,L$11)+'СЕТ СН'!$F$12+СВЦЭМ!$D$10+'СЕТ СН'!$F$5-'СЕТ СН'!$F$20</f>
        <v>5520.6401286599994</v>
      </c>
      <c r="M37" s="36">
        <f>SUMIFS(СВЦЭМ!$C$39:$C$758,СВЦЭМ!$A$39:$A$758,$A37,СВЦЭМ!$B$39:$B$758,M$11)+'СЕТ СН'!$F$12+СВЦЭМ!$D$10+'СЕТ СН'!$F$5-'СЕТ СН'!$F$20</f>
        <v>5523.8721390999999</v>
      </c>
      <c r="N37" s="36">
        <f>SUMIFS(СВЦЭМ!$C$39:$C$758,СВЦЭМ!$A$39:$A$758,$A37,СВЦЭМ!$B$39:$B$758,N$11)+'СЕТ СН'!$F$12+СВЦЭМ!$D$10+'СЕТ СН'!$F$5-'СЕТ СН'!$F$20</f>
        <v>5549.9788853600003</v>
      </c>
      <c r="O37" s="36">
        <f>SUMIFS(СВЦЭМ!$C$39:$C$758,СВЦЭМ!$A$39:$A$758,$A37,СВЦЭМ!$B$39:$B$758,O$11)+'СЕТ СН'!$F$12+СВЦЭМ!$D$10+'СЕТ СН'!$F$5-'СЕТ СН'!$F$20</f>
        <v>5531.6789442700001</v>
      </c>
      <c r="P37" s="36">
        <f>SUMIFS(СВЦЭМ!$C$39:$C$758,СВЦЭМ!$A$39:$A$758,$A37,СВЦЭМ!$B$39:$B$758,P$11)+'СЕТ СН'!$F$12+СВЦЭМ!$D$10+'СЕТ СН'!$F$5-'СЕТ СН'!$F$20</f>
        <v>5539.0329917300005</v>
      </c>
      <c r="Q37" s="36">
        <f>SUMIFS(СВЦЭМ!$C$39:$C$758,СВЦЭМ!$A$39:$A$758,$A37,СВЦЭМ!$B$39:$B$758,Q$11)+'СЕТ СН'!$F$12+СВЦЭМ!$D$10+'СЕТ СН'!$F$5-'СЕТ СН'!$F$20</f>
        <v>5552.9140750500001</v>
      </c>
      <c r="R37" s="36">
        <f>SUMIFS(СВЦЭМ!$C$39:$C$758,СВЦЭМ!$A$39:$A$758,$A37,СВЦЭМ!$B$39:$B$758,R$11)+'СЕТ СН'!$F$12+СВЦЭМ!$D$10+'СЕТ СН'!$F$5-'СЕТ СН'!$F$20</f>
        <v>5530.33887151</v>
      </c>
      <c r="S37" s="36">
        <f>SUMIFS(СВЦЭМ!$C$39:$C$758,СВЦЭМ!$A$39:$A$758,$A37,СВЦЭМ!$B$39:$B$758,S$11)+'СЕТ СН'!$F$12+СВЦЭМ!$D$10+'СЕТ СН'!$F$5-'СЕТ СН'!$F$20</f>
        <v>5471.8020498099995</v>
      </c>
      <c r="T37" s="36">
        <f>SUMIFS(СВЦЭМ!$C$39:$C$758,СВЦЭМ!$A$39:$A$758,$A37,СВЦЭМ!$B$39:$B$758,T$11)+'СЕТ СН'!$F$12+СВЦЭМ!$D$10+'СЕТ СН'!$F$5-'СЕТ СН'!$F$20</f>
        <v>5414.6873144399997</v>
      </c>
      <c r="U37" s="36">
        <f>SUMIFS(СВЦЭМ!$C$39:$C$758,СВЦЭМ!$A$39:$A$758,$A37,СВЦЭМ!$B$39:$B$758,U$11)+'СЕТ СН'!$F$12+СВЦЭМ!$D$10+'СЕТ СН'!$F$5-'СЕТ СН'!$F$20</f>
        <v>5456.76421226</v>
      </c>
      <c r="V37" s="36">
        <f>SUMIFS(СВЦЭМ!$C$39:$C$758,СВЦЭМ!$A$39:$A$758,$A37,СВЦЭМ!$B$39:$B$758,V$11)+'СЕТ СН'!$F$12+СВЦЭМ!$D$10+'СЕТ СН'!$F$5-'СЕТ СН'!$F$20</f>
        <v>5497.7371555899999</v>
      </c>
      <c r="W37" s="36">
        <f>SUMIFS(СВЦЭМ!$C$39:$C$758,СВЦЭМ!$A$39:$A$758,$A37,СВЦЭМ!$B$39:$B$758,W$11)+'СЕТ СН'!$F$12+СВЦЭМ!$D$10+'СЕТ СН'!$F$5-'СЕТ СН'!$F$20</f>
        <v>5513.5520545899999</v>
      </c>
      <c r="X37" s="36">
        <f>SUMIFS(СВЦЭМ!$C$39:$C$758,СВЦЭМ!$A$39:$A$758,$A37,СВЦЭМ!$B$39:$B$758,X$11)+'СЕТ СН'!$F$12+СВЦЭМ!$D$10+'СЕТ СН'!$F$5-'СЕТ СН'!$F$20</f>
        <v>5521.1363190699994</v>
      </c>
      <c r="Y37" s="36">
        <f>SUMIFS(СВЦЭМ!$C$39:$C$758,СВЦЭМ!$A$39:$A$758,$A37,СВЦЭМ!$B$39:$B$758,Y$11)+'СЕТ СН'!$F$12+СВЦЭМ!$D$10+'СЕТ СН'!$F$5-'СЕТ СН'!$F$20</f>
        <v>5556.5070242599995</v>
      </c>
    </row>
    <row r="38" spans="1:25" ht="15.75" x14ac:dyDescent="0.2">
      <c r="A38" s="35">
        <f t="shared" si="0"/>
        <v>45623</v>
      </c>
      <c r="B38" s="36">
        <f>SUMIFS(СВЦЭМ!$C$39:$C$758,СВЦЭМ!$A$39:$A$758,$A38,СВЦЭМ!$B$39:$B$758,B$11)+'СЕТ СН'!$F$12+СВЦЭМ!$D$10+'СЕТ СН'!$F$5-'СЕТ СН'!$F$20</f>
        <v>5577.7612648499999</v>
      </c>
      <c r="C38" s="36">
        <f>SUMIFS(СВЦЭМ!$C$39:$C$758,СВЦЭМ!$A$39:$A$758,$A38,СВЦЭМ!$B$39:$B$758,C$11)+'СЕТ СН'!$F$12+СВЦЭМ!$D$10+'СЕТ СН'!$F$5-'СЕТ СН'!$F$20</f>
        <v>5674.49209075</v>
      </c>
      <c r="D38" s="36">
        <f>SUMIFS(СВЦЭМ!$C$39:$C$758,СВЦЭМ!$A$39:$A$758,$A38,СВЦЭМ!$B$39:$B$758,D$11)+'СЕТ СН'!$F$12+СВЦЭМ!$D$10+'СЕТ СН'!$F$5-'СЕТ СН'!$F$20</f>
        <v>5702.6793568399999</v>
      </c>
      <c r="E38" s="36">
        <f>SUMIFS(СВЦЭМ!$C$39:$C$758,СВЦЭМ!$A$39:$A$758,$A38,СВЦЭМ!$B$39:$B$758,E$11)+'СЕТ СН'!$F$12+СВЦЭМ!$D$10+'СЕТ СН'!$F$5-'СЕТ СН'!$F$20</f>
        <v>5735.7541073100001</v>
      </c>
      <c r="F38" s="36">
        <f>SUMIFS(СВЦЭМ!$C$39:$C$758,СВЦЭМ!$A$39:$A$758,$A38,СВЦЭМ!$B$39:$B$758,F$11)+'СЕТ СН'!$F$12+СВЦЭМ!$D$10+'СЕТ СН'!$F$5-'СЕТ СН'!$F$20</f>
        <v>5740.6047085600003</v>
      </c>
      <c r="G38" s="36">
        <f>SUMIFS(СВЦЭМ!$C$39:$C$758,СВЦЭМ!$A$39:$A$758,$A38,СВЦЭМ!$B$39:$B$758,G$11)+'СЕТ СН'!$F$12+СВЦЭМ!$D$10+'СЕТ СН'!$F$5-'СЕТ СН'!$F$20</f>
        <v>5668.2637966399998</v>
      </c>
      <c r="H38" s="36">
        <f>SUMIFS(СВЦЭМ!$C$39:$C$758,СВЦЭМ!$A$39:$A$758,$A38,СВЦЭМ!$B$39:$B$758,H$11)+'СЕТ СН'!$F$12+СВЦЭМ!$D$10+'СЕТ СН'!$F$5-'СЕТ СН'!$F$20</f>
        <v>5600.1373101200006</v>
      </c>
      <c r="I38" s="36">
        <f>SUMIFS(СВЦЭМ!$C$39:$C$758,СВЦЭМ!$A$39:$A$758,$A38,СВЦЭМ!$B$39:$B$758,I$11)+'СЕТ СН'!$F$12+СВЦЭМ!$D$10+'СЕТ СН'!$F$5-'СЕТ СН'!$F$20</f>
        <v>5546.7078878699995</v>
      </c>
      <c r="J38" s="36">
        <f>SUMIFS(СВЦЭМ!$C$39:$C$758,СВЦЭМ!$A$39:$A$758,$A38,СВЦЭМ!$B$39:$B$758,J$11)+'СЕТ СН'!$F$12+СВЦЭМ!$D$10+'СЕТ СН'!$F$5-'СЕТ СН'!$F$20</f>
        <v>5494.6739636000002</v>
      </c>
      <c r="K38" s="36">
        <f>SUMIFS(СВЦЭМ!$C$39:$C$758,СВЦЭМ!$A$39:$A$758,$A38,СВЦЭМ!$B$39:$B$758,K$11)+'СЕТ СН'!$F$12+СВЦЭМ!$D$10+'СЕТ СН'!$F$5-'СЕТ СН'!$F$20</f>
        <v>5506.2163419799999</v>
      </c>
      <c r="L38" s="36">
        <f>SUMIFS(СВЦЭМ!$C$39:$C$758,СВЦЭМ!$A$39:$A$758,$A38,СВЦЭМ!$B$39:$B$758,L$11)+'СЕТ СН'!$F$12+СВЦЭМ!$D$10+'СЕТ СН'!$F$5-'СЕТ СН'!$F$20</f>
        <v>5514.8281627400002</v>
      </c>
      <c r="M38" s="36">
        <f>SUMIFS(СВЦЭМ!$C$39:$C$758,СВЦЭМ!$A$39:$A$758,$A38,СВЦЭМ!$B$39:$B$758,M$11)+'СЕТ СН'!$F$12+СВЦЭМ!$D$10+'СЕТ СН'!$F$5-'СЕТ СН'!$F$20</f>
        <v>5523.6250395400002</v>
      </c>
      <c r="N38" s="36">
        <f>SUMIFS(СВЦЭМ!$C$39:$C$758,СВЦЭМ!$A$39:$A$758,$A38,СВЦЭМ!$B$39:$B$758,N$11)+'СЕТ СН'!$F$12+СВЦЭМ!$D$10+'СЕТ СН'!$F$5-'СЕТ СН'!$F$20</f>
        <v>5556.7401265099998</v>
      </c>
      <c r="O38" s="36">
        <f>SUMIFS(СВЦЭМ!$C$39:$C$758,СВЦЭМ!$A$39:$A$758,$A38,СВЦЭМ!$B$39:$B$758,O$11)+'СЕТ СН'!$F$12+СВЦЭМ!$D$10+'СЕТ СН'!$F$5-'СЕТ СН'!$F$20</f>
        <v>5539.2181233299998</v>
      </c>
      <c r="P38" s="36">
        <f>SUMIFS(СВЦЭМ!$C$39:$C$758,СВЦЭМ!$A$39:$A$758,$A38,СВЦЭМ!$B$39:$B$758,P$11)+'СЕТ СН'!$F$12+СВЦЭМ!$D$10+'СЕТ СН'!$F$5-'СЕТ СН'!$F$20</f>
        <v>5549.4627481500002</v>
      </c>
      <c r="Q38" s="36">
        <f>SUMIFS(СВЦЭМ!$C$39:$C$758,СВЦЭМ!$A$39:$A$758,$A38,СВЦЭМ!$B$39:$B$758,Q$11)+'СЕТ СН'!$F$12+СВЦЭМ!$D$10+'СЕТ СН'!$F$5-'СЕТ СН'!$F$20</f>
        <v>5547.0069461799994</v>
      </c>
      <c r="R38" s="36">
        <f>SUMIFS(СВЦЭМ!$C$39:$C$758,СВЦЭМ!$A$39:$A$758,$A38,СВЦЭМ!$B$39:$B$758,R$11)+'СЕТ СН'!$F$12+СВЦЭМ!$D$10+'СЕТ СН'!$F$5-'СЕТ СН'!$F$20</f>
        <v>5499.1496007099995</v>
      </c>
      <c r="S38" s="36">
        <f>SUMIFS(СВЦЭМ!$C$39:$C$758,СВЦЭМ!$A$39:$A$758,$A38,СВЦЭМ!$B$39:$B$758,S$11)+'СЕТ СН'!$F$12+СВЦЭМ!$D$10+'СЕТ СН'!$F$5-'СЕТ СН'!$F$20</f>
        <v>5433.4752404199999</v>
      </c>
      <c r="T38" s="36">
        <f>SUMIFS(СВЦЭМ!$C$39:$C$758,СВЦЭМ!$A$39:$A$758,$A38,СВЦЭМ!$B$39:$B$758,T$11)+'СЕТ СН'!$F$12+СВЦЭМ!$D$10+'СЕТ СН'!$F$5-'СЕТ СН'!$F$20</f>
        <v>5434.0808001599999</v>
      </c>
      <c r="U38" s="36">
        <f>SUMIFS(СВЦЭМ!$C$39:$C$758,СВЦЭМ!$A$39:$A$758,$A38,СВЦЭМ!$B$39:$B$758,U$11)+'СЕТ СН'!$F$12+СВЦЭМ!$D$10+'СЕТ СН'!$F$5-'СЕТ СН'!$F$20</f>
        <v>5482.2304405300001</v>
      </c>
      <c r="V38" s="36">
        <f>SUMIFS(СВЦЭМ!$C$39:$C$758,СВЦЭМ!$A$39:$A$758,$A38,СВЦЭМ!$B$39:$B$758,V$11)+'СЕТ СН'!$F$12+СВЦЭМ!$D$10+'СЕТ СН'!$F$5-'СЕТ СН'!$F$20</f>
        <v>5502.0295338199994</v>
      </c>
      <c r="W38" s="36">
        <f>SUMIFS(СВЦЭМ!$C$39:$C$758,СВЦЭМ!$A$39:$A$758,$A38,СВЦЭМ!$B$39:$B$758,W$11)+'СЕТ СН'!$F$12+СВЦЭМ!$D$10+'СЕТ СН'!$F$5-'СЕТ СН'!$F$20</f>
        <v>5518.6458179000001</v>
      </c>
      <c r="X38" s="36">
        <f>SUMIFS(СВЦЭМ!$C$39:$C$758,СВЦЭМ!$A$39:$A$758,$A38,СВЦЭМ!$B$39:$B$758,X$11)+'СЕТ СН'!$F$12+СВЦЭМ!$D$10+'СЕТ СН'!$F$5-'СЕТ СН'!$F$20</f>
        <v>5530.9651710300004</v>
      </c>
      <c r="Y38" s="36">
        <f>SUMIFS(СВЦЭМ!$C$39:$C$758,СВЦЭМ!$A$39:$A$758,$A38,СВЦЭМ!$B$39:$B$758,Y$11)+'СЕТ СН'!$F$12+СВЦЭМ!$D$10+'СЕТ СН'!$F$5-'СЕТ СН'!$F$20</f>
        <v>5551.2326052899998</v>
      </c>
    </row>
    <row r="39" spans="1:25" ht="15.75" x14ac:dyDescent="0.2">
      <c r="A39" s="35">
        <f t="shared" si="0"/>
        <v>45624</v>
      </c>
      <c r="B39" s="36">
        <f>SUMIFS(СВЦЭМ!$C$39:$C$758,СВЦЭМ!$A$39:$A$758,$A39,СВЦЭМ!$B$39:$B$758,B$11)+'СЕТ СН'!$F$12+СВЦЭМ!$D$10+'СЕТ СН'!$F$5-'СЕТ СН'!$F$20</f>
        <v>5783.4906971399996</v>
      </c>
      <c r="C39" s="36">
        <f>SUMIFS(СВЦЭМ!$C$39:$C$758,СВЦЭМ!$A$39:$A$758,$A39,СВЦЭМ!$B$39:$B$758,C$11)+'СЕТ СН'!$F$12+СВЦЭМ!$D$10+'СЕТ СН'!$F$5-'СЕТ СН'!$F$20</f>
        <v>5857.53273558</v>
      </c>
      <c r="D39" s="36">
        <f>SUMIFS(СВЦЭМ!$C$39:$C$758,СВЦЭМ!$A$39:$A$758,$A39,СВЦЭМ!$B$39:$B$758,D$11)+'СЕТ СН'!$F$12+СВЦЭМ!$D$10+'СЕТ СН'!$F$5-'СЕТ СН'!$F$20</f>
        <v>5853.4029272200005</v>
      </c>
      <c r="E39" s="36">
        <f>SUMIFS(СВЦЭМ!$C$39:$C$758,СВЦЭМ!$A$39:$A$758,$A39,СВЦЭМ!$B$39:$B$758,E$11)+'СЕТ СН'!$F$12+СВЦЭМ!$D$10+'СЕТ СН'!$F$5-'СЕТ СН'!$F$20</f>
        <v>5906.5766002</v>
      </c>
      <c r="F39" s="36">
        <f>SUMIFS(СВЦЭМ!$C$39:$C$758,СВЦЭМ!$A$39:$A$758,$A39,СВЦЭМ!$B$39:$B$758,F$11)+'СЕТ СН'!$F$12+СВЦЭМ!$D$10+'СЕТ СН'!$F$5-'СЕТ СН'!$F$20</f>
        <v>5905.8949005100003</v>
      </c>
      <c r="G39" s="36">
        <f>SUMIFS(СВЦЭМ!$C$39:$C$758,СВЦЭМ!$A$39:$A$758,$A39,СВЦЭМ!$B$39:$B$758,G$11)+'СЕТ СН'!$F$12+СВЦЭМ!$D$10+'СЕТ СН'!$F$5-'СЕТ СН'!$F$20</f>
        <v>5869.1222207999999</v>
      </c>
      <c r="H39" s="36">
        <f>SUMIFS(СВЦЭМ!$C$39:$C$758,СВЦЭМ!$A$39:$A$758,$A39,СВЦЭМ!$B$39:$B$758,H$11)+'СЕТ СН'!$F$12+СВЦЭМ!$D$10+'СЕТ СН'!$F$5-'СЕТ СН'!$F$20</f>
        <v>5836.5291448799999</v>
      </c>
      <c r="I39" s="36">
        <f>SUMIFS(СВЦЭМ!$C$39:$C$758,СВЦЭМ!$A$39:$A$758,$A39,СВЦЭМ!$B$39:$B$758,I$11)+'СЕТ СН'!$F$12+СВЦЭМ!$D$10+'СЕТ СН'!$F$5-'СЕТ СН'!$F$20</f>
        <v>5729.2014383300002</v>
      </c>
      <c r="J39" s="36">
        <f>SUMIFS(СВЦЭМ!$C$39:$C$758,СВЦЭМ!$A$39:$A$758,$A39,СВЦЭМ!$B$39:$B$758,J$11)+'СЕТ СН'!$F$12+СВЦЭМ!$D$10+'СЕТ СН'!$F$5-'СЕТ СН'!$F$20</f>
        <v>5700.7690647199997</v>
      </c>
      <c r="K39" s="36">
        <f>SUMIFS(СВЦЭМ!$C$39:$C$758,СВЦЭМ!$A$39:$A$758,$A39,СВЦЭМ!$B$39:$B$758,K$11)+'СЕТ СН'!$F$12+СВЦЭМ!$D$10+'СЕТ СН'!$F$5-'СЕТ СН'!$F$20</f>
        <v>5693.2876863500005</v>
      </c>
      <c r="L39" s="36">
        <f>SUMIFS(СВЦЭМ!$C$39:$C$758,СВЦЭМ!$A$39:$A$758,$A39,СВЦЭМ!$B$39:$B$758,L$11)+'СЕТ СН'!$F$12+СВЦЭМ!$D$10+'СЕТ СН'!$F$5-'СЕТ СН'!$F$20</f>
        <v>5690.8951942200001</v>
      </c>
      <c r="M39" s="36">
        <f>SUMIFS(СВЦЭМ!$C$39:$C$758,СВЦЭМ!$A$39:$A$758,$A39,СВЦЭМ!$B$39:$B$758,M$11)+'СЕТ СН'!$F$12+СВЦЭМ!$D$10+'СЕТ СН'!$F$5-'СЕТ СН'!$F$20</f>
        <v>5701.9003916700003</v>
      </c>
      <c r="N39" s="36">
        <f>SUMIFS(СВЦЭМ!$C$39:$C$758,СВЦЭМ!$A$39:$A$758,$A39,СВЦЭМ!$B$39:$B$758,N$11)+'СЕТ СН'!$F$12+СВЦЭМ!$D$10+'СЕТ СН'!$F$5-'СЕТ СН'!$F$20</f>
        <v>5736.4116217000001</v>
      </c>
      <c r="O39" s="36">
        <f>SUMIFS(СВЦЭМ!$C$39:$C$758,СВЦЭМ!$A$39:$A$758,$A39,СВЦЭМ!$B$39:$B$758,O$11)+'СЕТ СН'!$F$12+СВЦЭМ!$D$10+'СЕТ СН'!$F$5-'СЕТ СН'!$F$20</f>
        <v>5719.7374874399993</v>
      </c>
      <c r="P39" s="36">
        <f>SUMIFS(СВЦЭМ!$C$39:$C$758,СВЦЭМ!$A$39:$A$758,$A39,СВЦЭМ!$B$39:$B$758,P$11)+'СЕТ СН'!$F$12+СВЦЭМ!$D$10+'СЕТ СН'!$F$5-'СЕТ СН'!$F$20</f>
        <v>5739.51810905</v>
      </c>
      <c r="Q39" s="36">
        <f>SUMIFS(СВЦЭМ!$C$39:$C$758,СВЦЭМ!$A$39:$A$758,$A39,СВЦЭМ!$B$39:$B$758,Q$11)+'СЕТ СН'!$F$12+СВЦЭМ!$D$10+'СЕТ СН'!$F$5-'СЕТ СН'!$F$20</f>
        <v>5746.8057557399998</v>
      </c>
      <c r="R39" s="36">
        <f>SUMIFS(СВЦЭМ!$C$39:$C$758,СВЦЭМ!$A$39:$A$758,$A39,СВЦЭМ!$B$39:$B$758,R$11)+'СЕТ СН'!$F$12+СВЦЭМ!$D$10+'СЕТ СН'!$F$5-'СЕТ СН'!$F$20</f>
        <v>5741.0817099800006</v>
      </c>
      <c r="S39" s="36">
        <f>SUMIFS(СВЦЭМ!$C$39:$C$758,СВЦЭМ!$A$39:$A$758,$A39,СВЦЭМ!$B$39:$B$758,S$11)+'СЕТ СН'!$F$12+СВЦЭМ!$D$10+'СЕТ СН'!$F$5-'СЕТ СН'!$F$20</f>
        <v>5690.5193906799996</v>
      </c>
      <c r="T39" s="36">
        <f>SUMIFS(СВЦЭМ!$C$39:$C$758,СВЦЭМ!$A$39:$A$758,$A39,СВЦЭМ!$B$39:$B$758,T$11)+'СЕТ СН'!$F$12+СВЦЭМ!$D$10+'СЕТ СН'!$F$5-'СЕТ СН'!$F$20</f>
        <v>5612.0560834500002</v>
      </c>
      <c r="U39" s="36">
        <f>SUMIFS(СВЦЭМ!$C$39:$C$758,СВЦЭМ!$A$39:$A$758,$A39,СВЦЭМ!$B$39:$B$758,U$11)+'СЕТ СН'!$F$12+СВЦЭМ!$D$10+'СЕТ СН'!$F$5-'СЕТ СН'!$F$20</f>
        <v>5660.2666621600001</v>
      </c>
      <c r="V39" s="36">
        <f>SUMIFS(СВЦЭМ!$C$39:$C$758,СВЦЭМ!$A$39:$A$758,$A39,СВЦЭМ!$B$39:$B$758,V$11)+'СЕТ СН'!$F$12+СВЦЭМ!$D$10+'СЕТ СН'!$F$5-'СЕТ СН'!$F$20</f>
        <v>5713.3445079899993</v>
      </c>
      <c r="W39" s="36">
        <f>SUMIFS(СВЦЭМ!$C$39:$C$758,СВЦЭМ!$A$39:$A$758,$A39,СВЦЭМ!$B$39:$B$758,W$11)+'СЕТ СН'!$F$12+СВЦЭМ!$D$10+'СЕТ СН'!$F$5-'СЕТ СН'!$F$20</f>
        <v>5739.0087341300004</v>
      </c>
      <c r="X39" s="36">
        <f>SUMIFS(СВЦЭМ!$C$39:$C$758,СВЦЭМ!$A$39:$A$758,$A39,СВЦЭМ!$B$39:$B$758,X$11)+'СЕТ СН'!$F$12+СВЦЭМ!$D$10+'СЕТ СН'!$F$5-'СЕТ СН'!$F$20</f>
        <v>5760.7786034599994</v>
      </c>
      <c r="Y39" s="36">
        <f>SUMIFS(СВЦЭМ!$C$39:$C$758,СВЦЭМ!$A$39:$A$758,$A39,СВЦЭМ!$B$39:$B$758,Y$11)+'СЕТ СН'!$F$12+СВЦЭМ!$D$10+'СЕТ СН'!$F$5-'СЕТ СН'!$F$20</f>
        <v>5805.7008957500002</v>
      </c>
    </row>
    <row r="40" spans="1:25" ht="15.75" x14ac:dyDescent="0.2">
      <c r="A40" s="35">
        <f t="shared" si="0"/>
        <v>45625</v>
      </c>
      <c r="B40" s="36">
        <f>SUMIFS(СВЦЭМ!$C$39:$C$758,СВЦЭМ!$A$39:$A$758,$A40,СВЦЭМ!$B$39:$B$758,B$11)+'СЕТ СН'!$F$12+СВЦЭМ!$D$10+'СЕТ СН'!$F$5-'СЕТ СН'!$F$20</f>
        <v>6011.5285885600006</v>
      </c>
      <c r="C40" s="36">
        <f>SUMIFS(СВЦЭМ!$C$39:$C$758,СВЦЭМ!$A$39:$A$758,$A40,СВЦЭМ!$B$39:$B$758,C$11)+'СЕТ СН'!$F$12+СВЦЭМ!$D$10+'СЕТ СН'!$F$5-'СЕТ СН'!$F$20</f>
        <v>6066.98215162</v>
      </c>
      <c r="D40" s="36">
        <f>SUMIFS(СВЦЭМ!$C$39:$C$758,СВЦЭМ!$A$39:$A$758,$A40,СВЦЭМ!$B$39:$B$758,D$11)+'СЕТ СН'!$F$12+СВЦЭМ!$D$10+'СЕТ СН'!$F$5-'СЕТ СН'!$F$20</f>
        <v>6082.3770939900005</v>
      </c>
      <c r="E40" s="36">
        <f>SUMIFS(СВЦЭМ!$C$39:$C$758,СВЦЭМ!$A$39:$A$758,$A40,СВЦЭМ!$B$39:$B$758,E$11)+'СЕТ СН'!$F$12+СВЦЭМ!$D$10+'СЕТ СН'!$F$5-'СЕТ СН'!$F$20</f>
        <v>6096.2044530200001</v>
      </c>
      <c r="F40" s="36">
        <f>SUMIFS(СВЦЭМ!$C$39:$C$758,СВЦЭМ!$A$39:$A$758,$A40,СВЦЭМ!$B$39:$B$758,F$11)+'СЕТ СН'!$F$12+СВЦЭМ!$D$10+'СЕТ СН'!$F$5-'СЕТ СН'!$F$20</f>
        <v>6087.3160829999997</v>
      </c>
      <c r="G40" s="36">
        <f>SUMIFS(СВЦЭМ!$C$39:$C$758,СВЦЭМ!$A$39:$A$758,$A40,СВЦЭМ!$B$39:$B$758,G$11)+'СЕТ СН'!$F$12+СВЦЭМ!$D$10+'СЕТ СН'!$F$5-'СЕТ СН'!$F$20</f>
        <v>6054.2291511399999</v>
      </c>
      <c r="H40" s="36">
        <f>SUMIFS(СВЦЭМ!$C$39:$C$758,СВЦЭМ!$A$39:$A$758,$A40,СВЦЭМ!$B$39:$B$758,H$11)+'СЕТ СН'!$F$12+СВЦЭМ!$D$10+'СЕТ СН'!$F$5-'СЕТ СН'!$F$20</f>
        <v>5973.6808908799994</v>
      </c>
      <c r="I40" s="36">
        <f>SUMIFS(СВЦЭМ!$C$39:$C$758,СВЦЭМ!$A$39:$A$758,$A40,СВЦЭМ!$B$39:$B$758,I$11)+'СЕТ СН'!$F$12+СВЦЭМ!$D$10+'СЕТ СН'!$F$5-'СЕТ СН'!$F$20</f>
        <v>5899.2169588699999</v>
      </c>
      <c r="J40" s="36">
        <f>SUMIFS(СВЦЭМ!$C$39:$C$758,СВЦЭМ!$A$39:$A$758,$A40,СВЦЭМ!$B$39:$B$758,J$11)+'СЕТ СН'!$F$12+СВЦЭМ!$D$10+'СЕТ СН'!$F$5-'СЕТ СН'!$F$20</f>
        <v>5815.4625779399994</v>
      </c>
      <c r="K40" s="36">
        <f>SUMIFS(СВЦЭМ!$C$39:$C$758,СВЦЭМ!$A$39:$A$758,$A40,СВЦЭМ!$B$39:$B$758,K$11)+'СЕТ СН'!$F$12+СВЦЭМ!$D$10+'СЕТ СН'!$F$5-'СЕТ СН'!$F$20</f>
        <v>5806.7461535799994</v>
      </c>
      <c r="L40" s="36">
        <f>SUMIFS(СВЦЭМ!$C$39:$C$758,СВЦЭМ!$A$39:$A$758,$A40,СВЦЭМ!$B$39:$B$758,L$11)+'СЕТ СН'!$F$12+СВЦЭМ!$D$10+'СЕТ СН'!$F$5-'СЕТ СН'!$F$20</f>
        <v>5803.0763074999995</v>
      </c>
      <c r="M40" s="36">
        <f>SUMIFS(СВЦЭМ!$C$39:$C$758,СВЦЭМ!$A$39:$A$758,$A40,СВЦЭМ!$B$39:$B$758,M$11)+'СЕТ СН'!$F$12+СВЦЭМ!$D$10+'СЕТ СН'!$F$5-'СЕТ СН'!$F$20</f>
        <v>5824.5403064799993</v>
      </c>
      <c r="N40" s="36">
        <f>SUMIFS(СВЦЭМ!$C$39:$C$758,СВЦЭМ!$A$39:$A$758,$A40,СВЦЭМ!$B$39:$B$758,N$11)+'СЕТ СН'!$F$12+СВЦЭМ!$D$10+'СЕТ СН'!$F$5-'СЕТ СН'!$F$20</f>
        <v>5852.0099734199994</v>
      </c>
      <c r="O40" s="36">
        <f>SUMIFS(СВЦЭМ!$C$39:$C$758,СВЦЭМ!$A$39:$A$758,$A40,СВЦЭМ!$B$39:$B$758,O$11)+'СЕТ СН'!$F$12+СВЦЭМ!$D$10+'СЕТ СН'!$F$5-'СЕТ СН'!$F$20</f>
        <v>5849.8964432399998</v>
      </c>
      <c r="P40" s="36">
        <f>SUMIFS(СВЦЭМ!$C$39:$C$758,СВЦЭМ!$A$39:$A$758,$A40,СВЦЭМ!$B$39:$B$758,P$11)+'СЕТ СН'!$F$12+СВЦЭМ!$D$10+'СЕТ СН'!$F$5-'СЕТ СН'!$F$20</f>
        <v>5862.4433760000002</v>
      </c>
      <c r="Q40" s="36">
        <f>SUMIFS(СВЦЭМ!$C$39:$C$758,СВЦЭМ!$A$39:$A$758,$A40,СВЦЭМ!$B$39:$B$758,Q$11)+'СЕТ СН'!$F$12+СВЦЭМ!$D$10+'СЕТ СН'!$F$5-'СЕТ СН'!$F$20</f>
        <v>5906.9535018900006</v>
      </c>
      <c r="R40" s="36">
        <f>SUMIFS(СВЦЭМ!$C$39:$C$758,СВЦЭМ!$A$39:$A$758,$A40,СВЦЭМ!$B$39:$B$758,R$11)+'СЕТ СН'!$F$12+СВЦЭМ!$D$10+'СЕТ СН'!$F$5-'СЕТ СН'!$F$20</f>
        <v>5874.91788275</v>
      </c>
      <c r="S40" s="36">
        <f>SUMIFS(СВЦЭМ!$C$39:$C$758,СВЦЭМ!$A$39:$A$758,$A40,СВЦЭМ!$B$39:$B$758,S$11)+'СЕТ СН'!$F$12+СВЦЭМ!$D$10+'СЕТ СН'!$F$5-'СЕТ СН'!$F$20</f>
        <v>5848.8578539099999</v>
      </c>
      <c r="T40" s="36">
        <f>SUMIFS(СВЦЭМ!$C$39:$C$758,СВЦЭМ!$A$39:$A$758,$A40,СВЦЭМ!$B$39:$B$758,T$11)+'СЕТ СН'!$F$12+СВЦЭМ!$D$10+'СЕТ СН'!$F$5-'СЕТ СН'!$F$20</f>
        <v>5754.2067653600006</v>
      </c>
      <c r="U40" s="36">
        <f>SUMIFS(СВЦЭМ!$C$39:$C$758,СВЦЭМ!$A$39:$A$758,$A40,СВЦЭМ!$B$39:$B$758,U$11)+'СЕТ СН'!$F$12+СВЦЭМ!$D$10+'СЕТ СН'!$F$5-'СЕТ СН'!$F$20</f>
        <v>5783.2827588999999</v>
      </c>
      <c r="V40" s="36">
        <f>SUMIFS(СВЦЭМ!$C$39:$C$758,СВЦЭМ!$A$39:$A$758,$A40,СВЦЭМ!$B$39:$B$758,V$11)+'СЕТ СН'!$F$12+СВЦЭМ!$D$10+'СЕТ СН'!$F$5-'СЕТ СН'!$F$20</f>
        <v>5820.9326689700001</v>
      </c>
      <c r="W40" s="36">
        <f>SUMIFS(СВЦЭМ!$C$39:$C$758,СВЦЭМ!$A$39:$A$758,$A40,СВЦЭМ!$B$39:$B$758,W$11)+'СЕТ СН'!$F$12+СВЦЭМ!$D$10+'СЕТ СН'!$F$5-'СЕТ СН'!$F$20</f>
        <v>5840.53174924</v>
      </c>
      <c r="X40" s="36">
        <f>SUMIFS(СВЦЭМ!$C$39:$C$758,СВЦЭМ!$A$39:$A$758,$A40,СВЦЭМ!$B$39:$B$758,X$11)+'СЕТ СН'!$F$12+СВЦЭМ!$D$10+'СЕТ СН'!$F$5-'СЕТ СН'!$F$20</f>
        <v>5880.5918891599995</v>
      </c>
      <c r="Y40" s="36">
        <f>SUMIFS(СВЦЭМ!$C$39:$C$758,СВЦЭМ!$A$39:$A$758,$A40,СВЦЭМ!$B$39:$B$758,Y$11)+'СЕТ СН'!$F$12+СВЦЭМ!$D$10+'СЕТ СН'!$F$5-'СЕТ СН'!$F$20</f>
        <v>5900.0276922800003</v>
      </c>
    </row>
    <row r="41" spans="1:25" ht="15.75" x14ac:dyDescent="0.2">
      <c r="A41" s="35">
        <f t="shared" si="0"/>
        <v>45626</v>
      </c>
      <c r="B41" s="36">
        <f>SUMIFS(СВЦЭМ!$C$39:$C$758,СВЦЭМ!$A$39:$A$758,$A41,СВЦЭМ!$B$39:$B$758,B$11)+'СЕТ СН'!$F$12+СВЦЭМ!$D$10+'СЕТ СН'!$F$5-'СЕТ СН'!$F$20</f>
        <v>5928.0812844000002</v>
      </c>
      <c r="C41" s="36">
        <f>SUMIFS(СВЦЭМ!$C$39:$C$758,СВЦЭМ!$A$39:$A$758,$A41,СВЦЭМ!$B$39:$B$758,C$11)+'СЕТ СН'!$F$12+СВЦЭМ!$D$10+'СЕТ СН'!$F$5-'СЕТ СН'!$F$20</f>
        <v>5951.25150648</v>
      </c>
      <c r="D41" s="36">
        <f>SUMIFS(СВЦЭМ!$C$39:$C$758,СВЦЭМ!$A$39:$A$758,$A41,СВЦЭМ!$B$39:$B$758,D$11)+'СЕТ СН'!$F$12+СВЦЭМ!$D$10+'СЕТ СН'!$F$5-'СЕТ СН'!$F$20</f>
        <v>5982.6529140599996</v>
      </c>
      <c r="E41" s="36">
        <f>SUMIFS(СВЦЭМ!$C$39:$C$758,СВЦЭМ!$A$39:$A$758,$A41,СВЦЭМ!$B$39:$B$758,E$11)+'СЕТ СН'!$F$12+СВЦЭМ!$D$10+'СЕТ СН'!$F$5-'СЕТ СН'!$F$20</f>
        <v>6000.0895585500002</v>
      </c>
      <c r="F41" s="36">
        <f>SUMIFS(СВЦЭМ!$C$39:$C$758,СВЦЭМ!$A$39:$A$758,$A41,СВЦЭМ!$B$39:$B$758,F$11)+'СЕТ СН'!$F$12+СВЦЭМ!$D$10+'СЕТ СН'!$F$5-'СЕТ СН'!$F$20</f>
        <v>5987.92519163</v>
      </c>
      <c r="G41" s="36">
        <f>SUMIFS(СВЦЭМ!$C$39:$C$758,СВЦЭМ!$A$39:$A$758,$A41,СВЦЭМ!$B$39:$B$758,G$11)+'СЕТ СН'!$F$12+СВЦЭМ!$D$10+'СЕТ СН'!$F$5-'СЕТ СН'!$F$20</f>
        <v>5969.4990498699999</v>
      </c>
      <c r="H41" s="36">
        <f>SUMIFS(СВЦЭМ!$C$39:$C$758,СВЦЭМ!$A$39:$A$758,$A41,СВЦЭМ!$B$39:$B$758,H$11)+'СЕТ СН'!$F$12+СВЦЭМ!$D$10+'СЕТ СН'!$F$5-'СЕТ СН'!$F$20</f>
        <v>5995.3427047799996</v>
      </c>
      <c r="I41" s="36">
        <f>SUMIFS(СВЦЭМ!$C$39:$C$758,СВЦЭМ!$A$39:$A$758,$A41,СВЦЭМ!$B$39:$B$758,I$11)+'СЕТ СН'!$F$12+СВЦЭМ!$D$10+'СЕТ СН'!$F$5-'СЕТ СН'!$F$20</f>
        <v>5958.3248771899998</v>
      </c>
      <c r="J41" s="36">
        <f>SUMIFS(СВЦЭМ!$C$39:$C$758,СВЦЭМ!$A$39:$A$758,$A41,СВЦЭМ!$B$39:$B$758,J$11)+'СЕТ СН'!$F$12+СВЦЭМ!$D$10+'СЕТ СН'!$F$5-'СЕТ СН'!$F$20</f>
        <v>5896.6325508199998</v>
      </c>
      <c r="K41" s="36">
        <f>SUMIFS(СВЦЭМ!$C$39:$C$758,СВЦЭМ!$A$39:$A$758,$A41,СВЦЭМ!$B$39:$B$758,K$11)+'СЕТ СН'!$F$12+СВЦЭМ!$D$10+'СЕТ СН'!$F$5-'СЕТ СН'!$F$20</f>
        <v>5851.8151107699996</v>
      </c>
      <c r="L41" s="36">
        <f>SUMIFS(СВЦЭМ!$C$39:$C$758,СВЦЭМ!$A$39:$A$758,$A41,СВЦЭМ!$B$39:$B$758,L$11)+'СЕТ СН'!$F$12+СВЦЭМ!$D$10+'СЕТ СН'!$F$5-'СЕТ СН'!$F$20</f>
        <v>5800.5578055299993</v>
      </c>
      <c r="M41" s="36">
        <f>SUMIFS(СВЦЭМ!$C$39:$C$758,СВЦЭМ!$A$39:$A$758,$A41,СВЦЭМ!$B$39:$B$758,M$11)+'СЕТ СН'!$F$12+СВЦЭМ!$D$10+'СЕТ СН'!$F$5-'СЕТ СН'!$F$20</f>
        <v>5844.9916996600004</v>
      </c>
      <c r="N41" s="36">
        <f>SUMIFS(СВЦЭМ!$C$39:$C$758,СВЦЭМ!$A$39:$A$758,$A41,СВЦЭМ!$B$39:$B$758,N$11)+'СЕТ СН'!$F$12+СВЦЭМ!$D$10+'СЕТ СН'!$F$5-'СЕТ СН'!$F$20</f>
        <v>5866.1020869000004</v>
      </c>
      <c r="O41" s="36">
        <f>SUMIFS(СВЦЭМ!$C$39:$C$758,СВЦЭМ!$A$39:$A$758,$A41,СВЦЭМ!$B$39:$B$758,O$11)+'СЕТ СН'!$F$12+СВЦЭМ!$D$10+'СЕТ СН'!$F$5-'СЕТ СН'!$F$20</f>
        <v>5880.8075139800003</v>
      </c>
      <c r="P41" s="36">
        <f>SUMIFS(СВЦЭМ!$C$39:$C$758,СВЦЭМ!$A$39:$A$758,$A41,СВЦЭМ!$B$39:$B$758,P$11)+'СЕТ СН'!$F$12+СВЦЭМ!$D$10+'СЕТ СН'!$F$5-'СЕТ СН'!$F$20</f>
        <v>5908.9731678200005</v>
      </c>
      <c r="Q41" s="36">
        <f>SUMIFS(СВЦЭМ!$C$39:$C$758,СВЦЭМ!$A$39:$A$758,$A41,СВЦЭМ!$B$39:$B$758,Q$11)+'СЕТ СН'!$F$12+СВЦЭМ!$D$10+'СЕТ СН'!$F$5-'СЕТ СН'!$F$20</f>
        <v>5924.7594609999996</v>
      </c>
      <c r="R41" s="36">
        <f>SUMIFS(СВЦЭМ!$C$39:$C$758,СВЦЭМ!$A$39:$A$758,$A41,СВЦЭМ!$B$39:$B$758,R$11)+'СЕТ СН'!$F$12+СВЦЭМ!$D$10+'СЕТ СН'!$F$5-'СЕТ СН'!$F$20</f>
        <v>5911.4338920600003</v>
      </c>
      <c r="S41" s="36">
        <f>SUMIFS(СВЦЭМ!$C$39:$C$758,СВЦЭМ!$A$39:$A$758,$A41,СВЦЭМ!$B$39:$B$758,S$11)+'СЕТ СН'!$F$12+СВЦЭМ!$D$10+'СЕТ СН'!$F$5-'СЕТ СН'!$F$20</f>
        <v>5850.9509945</v>
      </c>
      <c r="T41" s="36">
        <f>SUMIFS(СВЦЭМ!$C$39:$C$758,СВЦЭМ!$A$39:$A$758,$A41,СВЦЭМ!$B$39:$B$758,T$11)+'СЕТ СН'!$F$12+СВЦЭМ!$D$10+'СЕТ СН'!$F$5-'СЕТ СН'!$F$20</f>
        <v>5775.8128139</v>
      </c>
      <c r="U41" s="36">
        <f>SUMIFS(СВЦЭМ!$C$39:$C$758,СВЦЭМ!$A$39:$A$758,$A41,СВЦЭМ!$B$39:$B$758,U$11)+'СЕТ СН'!$F$12+СВЦЭМ!$D$10+'СЕТ СН'!$F$5-'СЕТ СН'!$F$20</f>
        <v>5801.2792735100002</v>
      </c>
      <c r="V41" s="36">
        <f>SUMIFS(СВЦЭМ!$C$39:$C$758,СВЦЭМ!$A$39:$A$758,$A41,СВЦЭМ!$B$39:$B$758,V$11)+'СЕТ СН'!$F$12+СВЦЭМ!$D$10+'СЕТ СН'!$F$5-'СЕТ СН'!$F$20</f>
        <v>5839.1682137299995</v>
      </c>
      <c r="W41" s="36">
        <f>SUMIFS(СВЦЭМ!$C$39:$C$758,СВЦЭМ!$A$39:$A$758,$A41,СВЦЭМ!$B$39:$B$758,W$11)+'СЕТ СН'!$F$12+СВЦЭМ!$D$10+'СЕТ СН'!$F$5-'СЕТ СН'!$F$20</f>
        <v>5862.1900654000001</v>
      </c>
      <c r="X41" s="36">
        <f>SUMIFS(СВЦЭМ!$C$39:$C$758,СВЦЭМ!$A$39:$A$758,$A41,СВЦЭМ!$B$39:$B$758,X$11)+'СЕТ СН'!$F$12+СВЦЭМ!$D$10+'СЕТ СН'!$F$5-'СЕТ СН'!$F$20</f>
        <v>5900.9582352500001</v>
      </c>
      <c r="Y41" s="36">
        <f>SUMIFS(СВЦЭМ!$C$39:$C$758,СВЦЭМ!$A$39:$A$758,$A41,СВЦЭМ!$B$39:$B$758,Y$11)+'СЕТ СН'!$F$12+СВЦЭМ!$D$10+'СЕТ СН'!$F$5-'СЕТ СН'!$F$20</f>
        <v>5904.2235577900001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СН'!$G$12+СВЦЭМ!$D$10+'СЕТ СН'!$G$5-'СЕТ СН'!$G$20</f>
        <v>6450.3488738200003</v>
      </c>
      <c r="C48" s="36">
        <f>SUMIFS(СВЦЭМ!$C$39:$C$758,СВЦЭМ!$A$39:$A$758,$A48,СВЦЭМ!$B$39:$B$758,C$47)+'СЕТ СН'!$G$12+СВЦЭМ!$D$10+'СЕТ СН'!$G$5-'СЕТ СН'!$G$20</f>
        <v>6559.3163415600002</v>
      </c>
      <c r="D48" s="36">
        <f>SUMIFS(СВЦЭМ!$C$39:$C$758,СВЦЭМ!$A$39:$A$758,$A48,СВЦЭМ!$B$39:$B$758,D$47)+'СЕТ СН'!$G$12+СВЦЭМ!$D$10+'СЕТ СН'!$G$5-'СЕТ СН'!$G$20</f>
        <v>6602.3073946599998</v>
      </c>
      <c r="E48" s="36">
        <f>SUMIFS(СВЦЭМ!$C$39:$C$758,СВЦЭМ!$A$39:$A$758,$A48,СВЦЭМ!$B$39:$B$758,E$47)+'СЕТ СН'!$G$12+СВЦЭМ!$D$10+'СЕТ СН'!$G$5-'СЕТ СН'!$G$20</f>
        <v>6648.7306598699997</v>
      </c>
      <c r="F48" s="36">
        <f>SUMIFS(СВЦЭМ!$C$39:$C$758,СВЦЭМ!$A$39:$A$758,$A48,СВЦЭМ!$B$39:$B$758,F$47)+'СЕТ СН'!$G$12+СВЦЭМ!$D$10+'СЕТ СН'!$G$5-'СЕТ СН'!$G$20</f>
        <v>6629.2960956799998</v>
      </c>
      <c r="G48" s="36">
        <f>SUMIFS(СВЦЭМ!$C$39:$C$758,СВЦЭМ!$A$39:$A$758,$A48,СВЦЭМ!$B$39:$B$758,G$47)+'СЕТ СН'!$G$12+СВЦЭМ!$D$10+'СЕТ СН'!$G$5-'СЕТ СН'!$G$20</f>
        <v>6610.3746800999998</v>
      </c>
      <c r="H48" s="36">
        <f>SUMIFS(СВЦЭМ!$C$39:$C$758,СВЦЭМ!$A$39:$A$758,$A48,СВЦЭМ!$B$39:$B$758,H$47)+'СЕТ СН'!$G$12+СВЦЭМ!$D$10+'СЕТ СН'!$G$5-'СЕТ СН'!$G$20</f>
        <v>6558.4981618600004</v>
      </c>
      <c r="I48" s="36">
        <f>SUMIFS(СВЦЭМ!$C$39:$C$758,СВЦЭМ!$A$39:$A$758,$A48,СВЦЭМ!$B$39:$B$758,I$47)+'СЕТ СН'!$G$12+СВЦЭМ!$D$10+'СЕТ СН'!$G$5-'СЕТ СН'!$G$20</f>
        <v>6447.03862596</v>
      </c>
      <c r="J48" s="36">
        <f>SUMIFS(СВЦЭМ!$C$39:$C$758,СВЦЭМ!$A$39:$A$758,$A48,СВЦЭМ!$B$39:$B$758,J$47)+'СЕТ СН'!$G$12+СВЦЭМ!$D$10+'СЕТ СН'!$G$5-'СЕТ СН'!$G$20</f>
        <v>6387.7801226000001</v>
      </c>
      <c r="K48" s="36">
        <f>SUMIFS(СВЦЭМ!$C$39:$C$758,СВЦЭМ!$A$39:$A$758,$A48,СВЦЭМ!$B$39:$B$758,K$47)+'СЕТ СН'!$G$12+СВЦЭМ!$D$10+'СЕТ СН'!$G$5-'СЕТ СН'!$G$20</f>
        <v>6338.0623311100007</v>
      </c>
      <c r="L48" s="36">
        <f>SUMIFS(СВЦЭМ!$C$39:$C$758,СВЦЭМ!$A$39:$A$758,$A48,СВЦЭМ!$B$39:$B$758,L$47)+'СЕТ СН'!$G$12+СВЦЭМ!$D$10+'СЕТ СН'!$G$5-'СЕТ СН'!$G$20</f>
        <v>6330.7380994900004</v>
      </c>
      <c r="M48" s="36">
        <f>SUMIFS(СВЦЭМ!$C$39:$C$758,СВЦЭМ!$A$39:$A$758,$A48,СВЦЭМ!$B$39:$B$758,M$47)+'СЕТ СН'!$G$12+СВЦЭМ!$D$10+'СЕТ СН'!$G$5-'СЕТ СН'!$G$20</f>
        <v>6397.4330339799999</v>
      </c>
      <c r="N48" s="36">
        <f>SUMIFS(СВЦЭМ!$C$39:$C$758,СВЦЭМ!$A$39:$A$758,$A48,СВЦЭМ!$B$39:$B$758,N$47)+'СЕТ СН'!$G$12+СВЦЭМ!$D$10+'СЕТ СН'!$G$5-'СЕТ СН'!$G$20</f>
        <v>6418.7352387800001</v>
      </c>
      <c r="O48" s="36">
        <f>SUMIFS(СВЦЭМ!$C$39:$C$758,СВЦЭМ!$A$39:$A$758,$A48,СВЦЭМ!$B$39:$B$758,O$47)+'СЕТ СН'!$G$12+СВЦЭМ!$D$10+'СЕТ СН'!$G$5-'СЕТ СН'!$G$20</f>
        <v>6412.0208927399999</v>
      </c>
      <c r="P48" s="36">
        <f>SUMIFS(СВЦЭМ!$C$39:$C$758,СВЦЭМ!$A$39:$A$758,$A48,СВЦЭМ!$B$39:$B$758,P$47)+'СЕТ СН'!$G$12+СВЦЭМ!$D$10+'СЕТ СН'!$G$5-'СЕТ СН'!$G$20</f>
        <v>6419.2909345999997</v>
      </c>
      <c r="Q48" s="36">
        <f>SUMIFS(СВЦЭМ!$C$39:$C$758,СВЦЭМ!$A$39:$A$758,$A48,СВЦЭМ!$B$39:$B$758,Q$47)+'СЕТ СН'!$G$12+СВЦЭМ!$D$10+'СЕТ СН'!$G$5-'СЕТ СН'!$G$20</f>
        <v>6419.0069469000009</v>
      </c>
      <c r="R48" s="36">
        <f>SUMIFS(СВЦЭМ!$C$39:$C$758,СВЦЭМ!$A$39:$A$758,$A48,СВЦЭМ!$B$39:$B$758,R$47)+'СЕТ СН'!$G$12+СВЦЭМ!$D$10+'СЕТ СН'!$G$5-'СЕТ СН'!$G$20</f>
        <v>6433.0996476399996</v>
      </c>
      <c r="S48" s="36">
        <f>SUMIFS(СВЦЭМ!$C$39:$C$758,СВЦЭМ!$A$39:$A$758,$A48,СВЦЭМ!$B$39:$B$758,S$47)+'СЕТ СН'!$G$12+СВЦЭМ!$D$10+'СЕТ СН'!$G$5-'СЕТ СН'!$G$20</f>
        <v>6427.36148761</v>
      </c>
      <c r="T48" s="36">
        <f>SUMIFS(СВЦЭМ!$C$39:$C$758,СВЦЭМ!$A$39:$A$758,$A48,СВЦЭМ!$B$39:$B$758,T$47)+'СЕТ СН'!$G$12+СВЦЭМ!$D$10+'СЕТ СН'!$G$5-'СЕТ СН'!$G$20</f>
        <v>6329.9811809500006</v>
      </c>
      <c r="U48" s="36">
        <f>SUMIFS(СВЦЭМ!$C$39:$C$758,СВЦЭМ!$A$39:$A$758,$A48,СВЦЭМ!$B$39:$B$758,U$47)+'СЕТ СН'!$G$12+СВЦЭМ!$D$10+'СЕТ СН'!$G$5-'СЕТ СН'!$G$20</f>
        <v>6320.6818205300006</v>
      </c>
      <c r="V48" s="36">
        <f>SUMIFS(СВЦЭМ!$C$39:$C$758,СВЦЭМ!$A$39:$A$758,$A48,СВЦЭМ!$B$39:$B$758,V$47)+'СЕТ СН'!$G$12+СВЦЭМ!$D$10+'СЕТ СН'!$G$5-'СЕТ СН'!$G$20</f>
        <v>6368.7042399800002</v>
      </c>
      <c r="W48" s="36">
        <f>SUMIFS(СВЦЭМ!$C$39:$C$758,СВЦЭМ!$A$39:$A$758,$A48,СВЦЭМ!$B$39:$B$758,W$47)+'СЕТ СН'!$G$12+СВЦЭМ!$D$10+'СЕТ СН'!$G$5-'СЕТ СН'!$G$20</f>
        <v>6408.2502737900004</v>
      </c>
      <c r="X48" s="36">
        <f>SUMIFS(СВЦЭМ!$C$39:$C$758,СВЦЭМ!$A$39:$A$758,$A48,СВЦЭМ!$B$39:$B$758,X$47)+'СЕТ СН'!$G$12+СВЦЭМ!$D$10+'СЕТ СН'!$G$5-'СЕТ СН'!$G$20</f>
        <v>6412.4024586300002</v>
      </c>
      <c r="Y48" s="36">
        <f>SUMIFS(СВЦЭМ!$C$39:$C$758,СВЦЭМ!$A$39:$A$758,$A48,СВЦЭМ!$B$39:$B$758,Y$47)+'СЕТ СН'!$G$12+СВЦЭМ!$D$10+'СЕТ СН'!$G$5-'СЕТ СН'!$G$20</f>
        <v>6429.3400479000002</v>
      </c>
    </row>
    <row r="49" spans="1:25" ht="15.75" x14ac:dyDescent="0.2">
      <c r="A49" s="35">
        <f>A48+1</f>
        <v>45598</v>
      </c>
      <c r="B49" s="36">
        <f>SUMIFS(СВЦЭМ!$C$39:$C$758,СВЦЭМ!$A$39:$A$758,$A49,СВЦЭМ!$B$39:$B$758,B$47)+'СЕТ СН'!$G$12+СВЦЭМ!$D$10+'СЕТ СН'!$G$5-'СЕТ СН'!$G$20</f>
        <v>6401.2736179399999</v>
      </c>
      <c r="C49" s="36">
        <f>SUMIFS(СВЦЭМ!$C$39:$C$758,СВЦЭМ!$A$39:$A$758,$A49,СВЦЭМ!$B$39:$B$758,C$47)+'СЕТ СН'!$G$12+СВЦЭМ!$D$10+'СЕТ СН'!$G$5-'СЕТ СН'!$G$20</f>
        <v>6398.7160649500001</v>
      </c>
      <c r="D49" s="36">
        <f>SUMIFS(СВЦЭМ!$C$39:$C$758,СВЦЭМ!$A$39:$A$758,$A49,СВЦЭМ!$B$39:$B$758,D$47)+'СЕТ СН'!$G$12+СВЦЭМ!$D$10+'СЕТ СН'!$G$5-'СЕТ СН'!$G$20</f>
        <v>6418.0596428999997</v>
      </c>
      <c r="E49" s="36">
        <f>SUMIFS(СВЦЭМ!$C$39:$C$758,СВЦЭМ!$A$39:$A$758,$A49,СВЦЭМ!$B$39:$B$758,E$47)+'СЕТ СН'!$G$12+СВЦЭМ!$D$10+'СЕТ СН'!$G$5-'СЕТ СН'!$G$20</f>
        <v>6428.1250232700004</v>
      </c>
      <c r="F49" s="36">
        <f>SUMIFS(СВЦЭМ!$C$39:$C$758,СВЦЭМ!$A$39:$A$758,$A49,СВЦЭМ!$B$39:$B$758,F$47)+'СЕТ СН'!$G$12+СВЦЭМ!$D$10+'СЕТ СН'!$G$5-'СЕТ СН'!$G$20</f>
        <v>6421.4184329199998</v>
      </c>
      <c r="G49" s="36">
        <f>SUMIFS(СВЦЭМ!$C$39:$C$758,СВЦЭМ!$A$39:$A$758,$A49,СВЦЭМ!$B$39:$B$758,G$47)+'СЕТ СН'!$G$12+СВЦЭМ!$D$10+'СЕТ СН'!$G$5-'СЕТ СН'!$G$20</f>
        <v>6405.4519574000005</v>
      </c>
      <c r="H49" s="36">
        <f>SUMIFS(СВЦЭМ!$C$39:$C$758,СВЦЭМ!$A$39:$A$758,$A49,СВЦЭМ!$B$39:$B$758,H$47)+'СЕТ СН'!$G$12+СВЦЭМ!$D$10+'СЕТ СН'!$G$5-'СЕТ СН'!$G$20</f>
        <v>6416.2791693600002</v>
      </c>
      <c r="I49" s="36">
        <f>SUMIFS(СВЦЭМ!$C$39:$C$758,СВЦЭМ!$A$39:$A$758,$A49,СВЦЭМ!$B$39:$B$758,I$47)+'СЕТ СН'!$G$12+СВЦЭМ!$D$10+'СЕТ СН'!$G$5-'СЕТ СН'!$G$20</f>
        <v>6388.3989973300004</v>
      </c>
      <c r="J49" s="36">
        <f>SUMIFS(СВЦЭМ!$C$39:$C$758,СВЦЭМ!$A$39:$A$758,$A49,СВЦЭМ!$B$39:$B$758,J$47)+'СЕТ СН'!$G$12+СВЦЭМ!$D$10+'СЕТ СН'!$G$5-'СЕТ СН'!$G$20</f>
        <v>6322.9860300700002</v>
      </c>
      <c r="K49" s="36">
        <f>SUMIFS(СВЦЭМ!$C$39:$C$758,СВЦЭМ!$A$39:$A$758,$A49,СВЦЭМ!$B$39:$B$758,K$47)+'СЕТ СН'!$G$12+СВЦЭМ!$D$10+'СЕТ СН'!$G$5-'СЕТ СН'!$G$20</f>
        <v>6261.4697938200006</v>
      </c>
      <c r="L49" s="36">
        <f>SUMIFS(СВЦЭМ!$C$39:$C$758,СВЦЭМ!$A$39:$A$758,$A49,СВЦЭМ!$B$39:$B$758,L$47)+'СЕТ СН'!$G$12+СВЦЭМ!$D$10+'СЕТ СН'!$G$5-'СЕТ СН'!$G$20</f>
        <v>6233.1811751100004</v>
      </c>
      <c r="M49" s="36">
        <f>SUMIFS(СВЦЭМ!$C$39:$C$758,СВЦЭМ!$A$39:$A$758,$A49,СВЦЭМ!$B$39:$B$758,M$47)+'СЕТ СН'!$G$12+СВЦЭМ!$D$10+'СЕТ СН'!$G$5-'СЕТ СН'!$G$20</f>
        <v>6236.8257563400002</v>
      </c>
      <c r="N49" s="36">
        <f>SUMIFS(СВЦЭМ!$C$39:$C$758,СВЦЭМ!$A$39:$A$758,$A49,СВЦЭМ!$B$39:$B$758,N$47)+'СЕТ СН'!$G$12+СВЦЭМ!$D$10+'СЕТ СН'!$G$5-'СЕТ СН'!$G$20</f>
        <v>6269.1852697600007</v>
      </c>
      <c r="O49" s="36">
        <f>SUMIFS(СВЦЭМ!$C$39:$C$758,СВЦЭМ!$A$39:$A$758,$A49,СВЦЭМ!$B$39:$B$758,O$47)+'СЕТ СН'!$G$12+СВЦЭМ!$D$10+'СЕТ СН'!$G$5-'СЕТ СН'!$G$20</f>
        <v>6247.4882812900005</v>
      </c>
      <c r="P49" s="36">
        <f>SUMIFS(СВЦЭМ!$C$39:$C$758,СВЦЭМ!$A$39:$A$758,$A49,СВЦЭМ!$B$39:$B$758,P$47)+'СЕТ СН'!$G$12+СВЦЭМ!$D$10+'СЕТ СН'!$G$5-'СЕТ СН'!$G$20</f>
        <v>6291.0142724100006</v>
      </c>
      <c r="Q49" s="36">
        <f>SUMIFS(СВЦЭМ!$C$39:$C$758,СВЦЭМ!$A$39:$A$758,$A49,СВЦЭМ!$B$39:$B$758,Q$47)+'СЕТ СН'!$G$12+СВЦЭМ!$D$10+'СЕТ СН'!$G$5-'СЕТ СН'!$G$20</f>
        <v>6290.6151387000009</v>
      </c>
      <c r="R49" s="36">
        <f>SUMIFS(СВЦЭМ!$C$39:$C$758,СВЦЭМ!$A$39:$A$758,$A49,СВЦЭМ!$B$39:$B$758,R$47)+'СЕТ СН'!$G$12+СВЦЭМ!$D$10+'СЕТ СН'!$G$5-'СЕТ СН'!$G$20</f>
        <v>6294.56251471</v>
      </c>
      <c r="S49" s="36">
        <f>SUMIFS(СВЦЭМ!$C$39:$C$758,СВЦЭМ!$A$39:$A$758,$A49,СВЦЭМ!$B$39:$B$758,S$47)+'СЕТ СН'!$G$12+СВЦЭМ!$D$10+'СЕТ СН'!$G$5-'СЕТ СН'!$G$20</f>
        <v>6290.0344252300001</v>
      </c>
      <c r="T49" s="36">
        <f>SUMIFS(СВЦЭМ!$C$39:$C$758,СВЦЭМ!$A$39:$A$758,$A49,СВЦЭМ!$B$39:$B$758,T$47)+'СЕТ СН'!$G$12+СВЦЭМ!$D$10+'СЕТ СН'!$G$5-'СЕТ СН'!$G$20</f>
        <v>6197.9107672800001</v>
      </c>
      <c r="U49" s="36">
        <f>SUMIFS(СВЦЭМ!$C$39:$C$758,СВЦЭМ!$A$39:$A$758,$A49,СВЦЭМ!$B$39:$B$758,U$47)+'СЕТ СН'!$G$12+СВЦЭМ!$D$10+'СЕТ СН'!$G$5-'СЕТ СН'!$G$20</f>
        <v>6198.1207651599998</v>
      </c>
      <c r="V49" s="36">
        <f>SUMIFS(СВЦЭМ!$C$39:$C$758,СВЦЭМ!$A$39:$A$758,$A49,СВЦЭМ!$B$39:$B$758,V$47)+'СЕТ СН'!$G$12+СВЦЭМ!$D$10+'СЕТ СН'!$G$5-'СЕТ СН'!$G$20</f>
        <v>6260.9756933300005</v>
      </c>
      <c r="W49" s="36">
        <f>SUMIFS(СВЦЭМ!$C$39:$C$758,СВЦЭМ!$A$39:$A$758,$A49,СВЦЭМ!$B$39:$B$758,W$47)+'СЕТ СН'!$G$12+СВЦЭМ!$D$10+'СЕТ СН'!$G$5-'СЕТ СН'!$G$20</f>
        <v>6293.8655878999998</v>
      </c>
      <c r="X49" s="36">
        <f>SUMIFS(СВЦЭМ!$C$39:$C$758,СВЦЭМ!$A$39:$A$758,$A49,СВЦЭМ!$B$39:$B$758,X$47)+'СЕТ СН'!$G$12+СВЦЭМ!$D$10+'СЕТ СН'!$G$5-'СЕТ СН'!$G$20</f>
        <v>6339.0693351000009</v>
      </c>
      <c r="Y49" s="36">
        <f>SUMIFS(СВЦЭМ!$C$39:$C$758,СВЦЭМ!$A$39:$A$758,$A49,СВЦЭМ!$B$39:$B$758,Y$47)+'СЕТ СН'!$G$12+СВЦЭМ!$D$10+'СЕТ СН'!$G$5-'СЕТ СН'!$G$20</f>
        <v>6420.2478504700002</v>
      </c>
    </row>
    <row r="50" spans="1:25" ht="15.75" x14ac:dyDescent="0.2">
      <c r="A50" s="35">
        <f t="shared" ref="A50:A77" si="1">A49+1</f>
        <v>45599</v>
      </c>
      <c r="B50" s="36">
        <f>SUMIFS(СВЦЭМ!$C$39:$C$758,СВЦЭМ!$A$39:$A$758,$A50,СВЦЭМ!$B$39:$B$758,B$47)+'СЕТ СН'!$G$12+СВЦЭМ!$D$10+'СЕТ СН'!$G$5-'СЕТ СН'!$G$20</f>
        <v>6361.4569736400008</v>
      </c>
      <c r="C50" s="36">
        <f>SUMIFS(СВЦЭМ!$C$39:$C$758,СВЦЭМ!$A$39:$A$758,$A50,СВЦЭМ!$B$39:$B$758,C$47)+'СЕТ СН'!$G$12+СВЦЭМ!$D$10+'СЕТ СН'!$G$5-'СЕТ СН'!$G$20</f>
        <v>6430.2183034600002</v>
      </c>
      <c r="D50" s="36">
        <f>SUMIFS(СВЦЭМ!$C$39:$C$758,СВЦЭМ!$A$39:$A$758,$A50,СВЦЭМ!$B$39:$B$758,D$47)+'СЕТ СН'!$G$12+СВЦЭМ!$D$10+'СЕТ СН'!$G$5-'СЕТ СН'!$G$20</f>
        <v>6460.4315418799997</v>
      </c>
      <c r="E50" s="36">
        <f>SUMIFS(СВЦЭМ!$C$39:$C$758,СВЦЭМ!$A$39:$A$758,$A50,СВЦЭМ!$B$39:$B$758,E$47)+'СЕТ СН'!$G$12+СВЦЭМ!$D$10+'СЕТ СН'!$G$5-'СЕТ СН'!$G$20</f>
        <v>6500.3739363500008</v>
      </c>
      <c r="F50" s="36">
        <f>SUMIFS(СВЦЭМ!$C$39:$C$758,СВЦЭМ!$A$39:$A$758,$A50,СВЦЭМ!$B$39:$B$758,F$47)+'СЕТ СН'!$G$12+СВЦЭМ!$D$10+'СЕТ СН'!$G$5-'СЕТ СН'!$G$20</f>
        <v>6492.6830181599998</v>
      </c>
      <c r="G50" s="36">
        <f>SUMIFS(СВЦЭМ!$C$39:$C$758,СВЦЭМ!$A$39:$A$758,$A50,СВЦЭМ!$B$39:$B$758,G$47)+'СЕТ СН'!$G$12+СВЦЭМ!$D$10+'СЕТ СН'!$G$5-'СЕТ СН'!$G$20</f>
        <v>6458.4193470400005</v>
      </c>
      <c r="H50" s="36">
        <f>SUMIFS(СВЦЭМ!$C$39:$C$758,СВЦЭМ!$A$39:$A$758,$A50,СВЦЭМ!$B$39:$B$758,H$47)+'СЕТ СН'!$G$12+СВЦЭМ!$D$10+'СЕТ СН'!$G$5-'СЕТ СН'!$G$20</f>
        <v>6419.1195368900007</v>
      </c>
      <c r="I50" s="36">
        <f>SUMIFS(СВЦЭМ!$C$39:$C$758,СВЦЭМ!$A$39:$A$758,$A50,СВЦЭМ!$B$39:$B$758,I$47)+'СЕТ СН'!$G$12+СВЦЭМ!$D$10+'СЕТ СН'!$G$5-'СЕТ СН'!$G$20</f>
        <v>6378.2943518800002</v>
      </c>
      <c r="J50" s="36">
        <f>SUMIFS(СВЦЭМ!$C$39:$C$758,СВЦЭМ!$A$39:$A$758,$A50,СВЦЭМ!$B$39:$B$758,J$47)+'СЕТ СН'!$G$12+СВЦЭМ!$D$10+'СЕТ СН'!$G$5-'СЕТ СН'!$G$20</f>
        <v>6243.5637182500004</v>
      </c>
      <c r="K50" s="36">
        <f>SUMIFS(СВЦЭМ!$C$39:$C$758,СВЦЭМ!$A$39:$A$758,$A50,СВЦЭМ!$B$39:$B$758,K$47)+'СЕТ СН'!$G$12+СВЦЭМ!$D$10+'СЕТ СН'!$G$5-'СЕТ СН'!$G$20</f>
        <v>6128.9449791700008</v>
      </c>
      <c r="L50" s="36">
        <f>SUMIFS(СВЦЭМ!$C$39:$C$758,СВЦЭМ!$A$39:$A$758,$A50,СВЦЭМ!$B$39:$B$758,L$47)+'СЕТ СН'!$G$12+СВЦЭМ!$D$10+'СЕТ СН'!$G$5-'СЕТ СН'!$G$20</f>
        <v>6094.7301570500003</v>
      </c>
      <c r="M50" s="36">
        <f>SUMIFS(СВЦЭМ!$C$39:$C$758,СВЦЭМ!$A$39:$A$758,$A50,СВЦЭМ!$B$39:$B$758,M$47)+'СЕТ СН'!$G$12+СВЦЭМ!$D$10+'СЕТ СН'!$G$5-'СЕТ СН'!$G$20</f>
        <v>6108.2903305400005</v>
      </c>
      <c r="N50" s="36">
        <f>SUMIFS(СВЦЭМ!$C$39:$C$758,СВЦЭМ!$A$39:$A$758,$A50,СВЦЭМ!$B$39:$B$758,N$47)+'СЕТ СН'!$G$12+СВЦЭМ!$D$10+'СЕТ СН'!$G$5-'СЕТ СН'!$G$20</f>
        <v>6143.9931816300004</v>
      </c>
      <c r="O50" s="36">
        <f>SUMIFS(СВЦЭМ!$C$39:$C$758,СВЦЭМ!$A$39:$A$758,$A50,СВЦЭМ!$B$39:$B$758,O$47)+'СЕТ СН'!$G$12+СВЦЭМ!$D$10+'СЕТ СН'!$G$5-'СЕТ СН'!$G$20</f>
        <v>6189.5151451900001</v>
      </c>
      <c r="P50" s="36">
        <f>SUMIFS(СВЦЭМ!$C$39:$C$758,СВЦЭМ!$A$39:$A$758,$A50,СВЦЭМ!$B$39:$B$758,P$47)+'СЕТ СН'!$G$12+СВЦЭМ!$D$10+'СЕТ СН'!$G$5-'СЕТ СН'!$G$20</f>
        <v>6214.4101119300003</v>
      </c>
      <c r="Q50" s="36">
        <f>SUMIFS(СВЦЭМ!$C$39:$C$758,СВЦЭМ!$A$39:$A$758,$A50,СВЦЭМ!$B$39:$B$758,Q$47)+'СЕТ СН'!$G$12+СВЦЭМ!$D$10+'СЕТ СН'!$G$5-'СЕТ СН'!$G$20</f>
        <v>6230.47548155</v>
      </c>
      <c r="R50" s="36">
        <f>SUMIFS(СВЦЭМ!$C$39:$C$758,СВЦЭМ!$A$39:$A$758,$A50,СВЦЭМ!$B$39:$B$758,R$47)+'СЕТ СН'!$G$12+СВЦЭМ!$D$10+'СЕТ СН'!$G$5-'СЕТ СН'!$G$20</f>
        <v>6228.3234126400002</v>
      </c>
      <c r="S50" s="36">
        <f>SUMIFS(СВЦЭМ!$C$39:$C$758,СВЦЭМ!$A$39:$A$758,$A50,СВЦЭМ!$B$39:$B$758,S$47)+'СЕТ СН'!$G$12+СВЦЭМ!$D$10+'СЕТ СН'!$G$5-'СЕТ СН'!$G$20</f>
        <v>6217.1757425300002</v>
      </c>
      <c r="T50" s="36">
        <f>SUMIFS(СВЦЭМ!$C$39:$C$758,СВЦЭМ!$A$39:$A$758,$A50,СВЦЭМ!$B$39:$B$758,T$47)+'СЕТ СН'!$G$12+СВЦЭМ!$D$10+'СЕТ СН'!$G$5-'СЕТ СН'!$G$20</f>
        <v>6112.5692390200002</v>
      </c>
      <c r="U50" s="36">
        <f>SUMIFS(СВЦЭМ!$C$39:$C$758,СВЦЭМ!$A$39:$A$758,$A50,СВЦЭМ!$B$39:$B$758,U$47)+'СЕТ СН'!$G$12+СВЦЭМ!$D$10+'СЕТ СН'!$G$5-'СЕТ СН'!$G$20</f>
        <v>6089.6122832199999</v>
      </c>
      <c r="V50" s="36">
        <f>SUMIFS(СВЦЭМ!$C$39:$C$758,СВЦЭМ!$A$39:$A$758,$A50,СВЦЭМ!$B$39:$B$758,V$47)+'СЕТ СН'!$G$12+СВЦЭМ!$D$10+'СЕТ СН'!$G$5-'СЕТ СН'!$G$20</f>
        <v>6143.85577792</v>
      </c>
      <c r="W50" s="36">
        <f>SUMIFS(СВЦЭМ!$C$39:$C$758,СВЦЭМ!$A$39:$A$758,$A50,СВЦЭМ!$B$39:$B$758,W$47)+'СЕТ СН'!$G$12+СВЦЭМ!$D$10+'СЕТ СН'!$G$5-'СЕТ СН'!$G$20</f>
        <v>6163.8794016400007</v>
      </c>
      <c r="X50" s="36">
        <f>SUMIFS(СВЦЭМ!$C$39:$C$758,СВЦЭМ!$A$39:$A$758,$A50,СВЦЭМ!$B$39:$B$758,X$47)+'СЕТ СН'!$G$12+СВЦЭМ!$D$10+'СЕТ СН'!$G$5-'СЕТ СН'!$G$20</f>
        <v>6225.1598411699997</v>
      </c>
      <c r="Y50" s="36">
        <f>SUMIFS(СВЦЭМ!$C$39:$C$758,СВЦЭМ!$A$39:$A$758,$A50,СВЦЭМ!$B$39:$B$758,Y$47)+'СЕТ СН'!$G$12+СВЦЭМ!$D$10+'СЕТ СН'!$G$5-'СЕТ СН'!$G$20</f>
        <v>6290.1010014599997</v>
      </c>
    </row>
    <row r="51" spans="1:25" ht="15.75" x14ac:dyDescent="0.2">
      <c r="A51" s="35">
        <f t="shared" si="1"/>
        <v>45600</v>
      </c>
      <c r="B51" s="36">
        <f>SUMIFS(СВЦЭМ!$C$39:$C$758,СВЦЭМ!$A$39:$A$758,$A51,СВЦЭМ!$B$39:$B$758,B$47)+'СЕТ СН'!$G$12+СВЦЭМ!$D$10+'СЕТ СН'!$G$5-'СЕТ СН'!$G$20</f>
        <v>6256.7700485700007</v>
      </c>
      <c r="C51" s="36">
        <f>SUMIFS(СВЦЭМ!$C$39:$C$758,СВЦЭМ!$A$39:$A$758,$A51,СВЦЭМ!$B$39:$B$758,C$47)+'СЕТ СН'!$G$12+СВЦЭМ!$D$10+'СЕТ СН'!$G$5-'СЕТ СН'!$G$20</f>
        <v>6329.0949042499997</v>
      </c>
      <c r="D51" s="36">
        <f>SUMIFS(СВЦЭМ!$C$39:$C$758,СВЦЭМ!$A$39:$A$758,$A51,СВЦЭМ!$B$39:$B$758,D$47)+'СЕТ СН'!$G$12+СВЦЭМ!$D$10+'СЕТ СН'!$G$5-'СЕТ СН'!$G$20</f>
        <v>6346.9893338100001</v>
      </c>
      <c r="E51" s="36">
        <f>SUMIFS(СВЦЭМ!$C$39:$C$758,СВЦЭМ!$A$39:$A$758,$A51,СВЦЭМ!$B$39:$B$758,E$47)+'СЕТ СН'!$G$12+СВЦЭМ!$D$10+'СЕТ СН'!$G$5-'СЕТ СН'!$G$20</f>
        <v>6368.2536330300009</v>
      </c>
      <c r="F51" s="36">
        <f>SUMIFS(СВЦЭМ!$C$39:$C$758,СВЦЭМ!$A$39:$A$758,$A51,СВЦЭМ!$B$39:$B$758,F$47)+'СЕТ СН'!$G$12+СВЦЭМ!$D$10+'СЕТ СН'!$G$5-'СЕТ СН'!$G$20</f>
        <v>6366.8886239399999</v>
      </c>
      <c r="G51" s="36">
        <f>SUMIFS(СВЦЭМ!$C$39:$C$758,СВЦЭМ!$A$39:$A$758,$A51,СВЦЭМ!$B$39:$B$758,G$47)+'СЕТ СН'!$G$12+СВЦЭМ!$D$10+'СЕТ СН'!$G$5-'СЕТ СН'!$G$20</f>
        <v>6342.1025893200003</v>
      </c>
      <c r="H51" s="36">
        <f>SUMIFS(СВЦЭМ!$C$39:$C$758,СВЦЭМ!$A$39:$A$758,$A51,СВЦЭМ!$B$39:$B$758,H$47)+'СЕТ СН'!$G$12+СВЦЭМ!$D$10+'СЕТ СН'!$G$5-'СЕТ СН'!$G$20</f>
        <v>6415.1728154499997</v>
      </c>
      <c r="I51" s="36">
        <f>SUMIFS(СВЦЭМ!$C$39:$C$758,СВЦЭМ!$A$39:$A$758,$A51,СВЦЭМ!$B$39:$B$758,I$47)+'СЕТ СН'!$G$12+СВЦЭМ!$D$10+'СЕТ СН'!$G$5-'СЕТ СН'!$G$20</f>
        <v>6445.3600272200001</v>
      </c>
      <c r="J51" s="36">
        <f>SUMIFS(СВЦЭМ!$C$39:$C$758,СВЦЭМ!$A$39:$A$758,$A51,СВЦЭМ!$B$39:$B$758,J$47)+'СЕТ СН'!$G$12+СВЦЭМ!$D$10+'СЕТ СН'!$G$5-'СЕТ СН'!$G$20</f>
        <v>6449.8503992400001</v>
      </c>
      <c r="K51" s="36">
        <f>SUMIFS(СВЦЭМ!$C$39:$C$758,СВЦЭМ!$A$39:$A$758,$A51,СВЦЭМ!$B$39:$B$758,K$47)+'СЕТ СН'!$G$12+СВЦЭМ!$D$10+'СЕТ СН'!$G$5-'СЕТ СН'!$G$20</f>
        <v>6343.9593172300001</v>
      </c>
      <c r="L51" s="36">
        <f>SUMIFS(СВЦЭМ!$C$39:$C$758,СВЦЭМ!$A$39:$A$758,$A51,СВЦЭМ!$B$39:$B$758,L$47)+'СЕТ СН'!$G$12+СВЦЭМ!$D$10+'СЕТ СН'!$G$5-'СЕТ СН'!$G$20</f>
        <v>6249.8959102000008</v>
      </c>
      <c r="M51" s="36">
        <f>SUMIFS(СВЦЭМ!$C$39:$C$758,СВЦЭМ!$A$39:$A$758,$A51,СВЦЭМ!$B$39:$B$758,M$47)+'СЕТ СН'!$G$12+СВЦЭМ!$D$10+'СЕТ СН'!$G$5-'СЕТ СН'!$G$20</f>
        <v>6259.8384566200002</v>
      </c>
      <c r="N51" s="36">
        <f>SUMIFS(СВЦЭМ!$C$39:$C$758,СВЦЭМ!$A$39:$A$758,$A51,СВЦЭМ!$B$39:$B$758,N$47)+'СЕТ СН'!$G$12+СВЦЭМ!$D$10+'СЕТ СН'!$G$5-'СЕТ СН'!$G$20</f>
        <v>6320.8545293300003</v>
      </c>
      <c r="O51" s="36">
        <f>SUMIFS(СВЦЭМ!$C$39:$C$758,СВЦЭМ!$A$39:$A$758,$A51,СВЦЭМ!$B$39:$B$758,O$47)+'СЕТ СН'!$G$12+СВЦЭМ!$D$10+'СЕТ СН'!$G$5-'СЕТ СН'!$G$20</f>
        <v>6327.6844872600004</v>
      </c>
      <c r="P51" s="36">
        <f>SUMIFS(СВЦЭМ!$C$39:$C$758,СВЦЭМ!$A$39:$A$758,$A51,СВЦЭМ!$B$39:$B$758,P$47)+'СЕТ СН'!$G$12+СВЦЭМ!$D$10+'СЕТ СН'!$G$5-'СЕТ СН'!$G$20</f>
        <v>6337.3182102200008</v>
      </c>
      <c r="Q51" s="36">
        <f>SUMIFS(СВЦЭМ!$C$39:$C$758,СВЦЭМ!$A$39:$A$758,$A51,СВЦЭМ!$B$39:$B$758,Q$47)+'СЕТ СН'!$G$12+СВЦЭМ!$D$10+'СЕТ СН'!$G$5-'СЕТ СН'!$G$20</f>
        <v>6346.4050559400002</v>
      </c>
      <c r="R51" s="36">
        <f>SUMIFS(СВЦЭМ!$C$39:$C$758,СВЦЭМ!$A$39:$A$758,$A51,СВЦЭМ!$B$39:$B$758,R$47)+'СЕТ СН'!$G$12+СВЦЭМ!$D$10+'СЕТ СН'!$G$5-'СЕТ СН'!$G$20</f>
        <v>6341.5020623</v>
      </c>
      <c r="S51" s="36">
        <f>SUMIFS(СВЦЭМ!$C$39:$C$758,СВЦЭМ!$A$39:$A$758,$A51,СВЦЭМ!$B$39:$B$758,S$47)+'СЕТ СН'!$G$12+СВЦЭМ!$D$10+'СЕТ СН'!$G$5-'СЕТ СН'!$G$20</f>
        <v>6292.86999784</v>
      </c>
      <c r="T51" s="36">
        <f>SUMIFS(СВЦЭМ!$C$39:$C$758,СВЦЭМ!$A$39:$A$758,$A51,СВЦЭМ!$B$39:$B$758,T$47)+'СЕТ СН'!$G$12+СВЦЭМ!$D$10+'СЕТ СН'!$G$5-'СЕТ СН'!$G$20</f>
        <v>6173.0969629900001</v>
      </c>
      <c r="U51" s="36">
        <f>SUMIFS(СВЦЭМ!$C$39:$C$758,СВЦЭМ!$A$39:$A$758,$A51,СВЦЭМ!$B$39:$B$758,U$47)+'СЕТ СН'!$G$12+СВЦЭМ!$D$10+'СЕТ СН'!$G$5-'СЕТ СН'!$G$20</f>
        <v>6155.9435550199996</v>
      </c>
      <c r="V51" s="36">
        <f>SUMIFS(СВЦЭМ!$C$39:$C$758,СВЦЭМ!$A$39:$A$758,$A51,СВЦЭМ!$B$39:$B$758,V$47)+'СЕТ СН'!$G$12+СВЦЭМ!$D$10+'СЕТ СН'!$G$5-'СЕТ СН'!$G$20</f>
        <v>6189.1254261699996</v>
      </c>
      <c r="W51" s="36">
        <f>SUMIFS(СВЦЭМ!$C$39:$C$758,СВЦЭМ!$A$39:$A$758,$A51,СВЦЭМ!$B$39:$B$758,W$47)+'СЕТ СН'!$G$12+СВЦЭМ!$D$10+'СЕТ СН'!$G$5-'СЕТ СН'!$G$20</f>
        <v>6233.4295347400002</v>
      </c>
      <c r="X51" s="36">
        <f>SUMIFS(СВЦЭМ!$C$39:$C$758,СВЦЭМ!$A$39:$A$758,$A51,СВЦЭМ!$B$39:$B$758,X$47)+'СЕТ СН'!$G$12+СВЦЭМ!$D$10+'СЕТ СН'!$G$5-'СЕТ СН'!$G$20</f>
        <v>6308.1525966700001</v>
      </c>
      <c r="Y51" s="36">
        <f>SUMIFS(СВЦЭМ!$C$39:$C$758,СВЦЭМ!$A$39:$A$758,$A51,СВЦЭМ!$B$39:$B$758,Y$47)+'СЕТ СН'!$G$12+СВЦЭМ!$D$10+'СЕТ СН'!$G$5-'СЕТ СН'!$G$20</f>
        <v>6374.08896336</v>
      </c>
    </row>
    <row r="52" spans="1:25" ht="15.75" x14ac:dyDescent="0.2">
      <c r="A52" s="35">
        <f t="shared" si="1"/>
        <v>45601</v>
      </c>
      <c r="B52" s="36">
        <f>SUMIFS(СВЦЭМ!$C$39:$C$758,СВЦЭМ!$A$39:$A$758,$A52,СВЦЭМ!$B$39:$B$758,B$47)+'СЕТ СН'!$G$12+СВЦЭМ!$D$10+'СЕТ СН'!$G$5-'СЕТ СН'!$G$20</f>
        <v>6396.7697589500003</v>
      </c>
      <c r="C52" s="36">
        <f>SUMIFS(СВЦЭМ!$C$39:$C$758,СВЦЭМ!$A$39:$A$758,$A52,СВЦЭМ!$B$39:$B$758,C$47)+'СЕТ СН'!$G$12+СВЦЭМ!$D$10+'СЕТ СН'!$G$5-'СЕТ СН'!$G$20</f>
        <v>6469.2488032300007</v>
      </c>
      <c r="D52" s="36">
        <f>SUMIFS(СВЦЭМ!$C$39:$C$758,СВЦЭМ!$A$39:$A$758,$A52,СВЦЭМ!$B$39:$B$758,D$47)+'СЕТ СН'!$G$12+СВЦЭМ!$D$10+'СЕТ СН'!$G$5-'СЕТ СН'!$G$20</f>
        <v>6522.6152852800005</v>
      </c>
      <c r="E52" s="36">
        <f>SUMIFS(СВЦЭМ!$C$39:$C$758,СВЦЭМ!$A$39:$A$758,$A52,СВЦЭМ!$B$39:$B$758,E$47)+'СЕТ СН'!$G$12+СВЦЭМ!$D$10+'СЕТ СН'!$G$5-'СЕТ СН'!$G$20</f>
        <v>6508.2563960099997</v>
      </c>
      <c r="F52" s="36">
        <f>SUMIFS(СВЦЭМ!$C$39:$C$758,СВЦЭМ!$A$39:$A$758,$A52,СВЦЭМ!$B$39:$B$758,F$47)+'СЕТ СН'!$G$12+СВЦЭМ!$D$10+'СЕТ СН'!$G$5-'СЕТ СН'!$G$20</f>
        <v>6497.3847443600007</v>
      </c>
      <c r="G52" s="36">
        <f>SUMIFS(СВЦЭМ!$C$39:$C$758,СВЦЭМ!$A$39:$A$758,$A52,СВЦЭМ!$B$39:$B$758,G$47)+'СЕТ СН'!$G$12+СВЦЭМ!$D$10+'СЕТ СН'!$G$5-'СЕТ СН'!$G$20</f>
        <v>6453.5794050300001</v>
      </c>
      <c r="H52" s="36">
        <f>SUMIFS(СВЦЭМ!$C$39:$C$758,СВЦЭМ!$A$39:$A$758,$A52,СВЦЭМ!$B$39:$B$758,H$47)+'СЕТ СН'!$G$12+СВЦЭМ!$D$10+'СЕТ СН'!$G$5-'СЕТ СН'!$G$20</f>
        <v>6408.2819278000006</v>
      </c>
      <c r="I52" s="36">
        <f>SUMIFS(СВЦЭМ!$C$39:$C$758,СВЦЭМ!$A$39:$A$758,$A52,СВЦЭМ!$B$39:$B$758,I$47)+'СЕТ СН'!$G$12+СВЦЭМ!$D$10+'СЕТ СН'!$G$5-'СЕТ СН'!$G$20</f>
        <v>6318.1053183599997</v>
      </c>
      <c r="J52" s="36">
        <f>SUMIFS(СВЦЭМ!$C$39:$C$758,СВЦЭМ!$A$39:$A$758,$A52,СВЦЭМ!$B$39:$B$758,J$47)+'СЕТ СН'!$G$12+СВЦЭМ!$D$10+'СЕТ СН'!$G$5-'СЕТ СН'!$G$20</f>
        <v>6259.0835635000003</v>
      </c>
      <c r="K52" s="36">
        <f>SUMIFS(СВЦЭМ!$C$39:$C$758,СВЦЭМ!$A$39:$A$758,$A52,СВЦЭМ!$B$39:$B$758,K$47)+'СЕТ СН'!$G$12+СВЦЭМ!$D$10+'СЕТ СН'!$G$5-'СЕТ СН'!$G$20</f>
        <v>6235.1273834200001</v>
      </c>
      <c r="L52" s="36">
        <f>SUMIFS(СВЦЭМ!$C$39:$C$758,СВЦЭМ!$A$39:$A$758,$A52,СВЦЭМ!$B$39:$B$758,L$47)+'СЕТ СН'!$G$12+СВЦЭМ!$D$10+'СЕТ СН'!$G$5-'СЕТ СН'!$G$20</f>
        <v>6213.4817146599999</v>
      </c>
      <c r="M52" s="36">
        <f>SUMIFS(СВЦЭМ!$C$39:$C$758,СВЦЭМ!$A$39:$A$758,$A52,СВЦЭМ!$B$39:$B$758,M$47)+'СЕТ СН'!$G$12+СВЦЭМ!$D$10+'СЕТ СН'!$G$5-'СЕТ СН'!$G$20</f>
        <v>6212.7952734999999</v>
      </c>
      <c r="N52" s="36">
        <f>SUMIFS(СВЦЭМ!$C$39:$C$758,СВЦЭМ!$A$39:$A$758,$A52,СВЦЭМ!$B$39:$B$758,N$47)+'СЕТ СН'!$G$12+СВЦЭМ!$D$10+'СЕТ СН'!$G$5-'СЕТ СН'!$G$20</f>
        <v>6252.2028280100003</v>
      </c>
      <c r="O52" s="36">
        <f>SUMIFS(СВЦЭМ!$C$39:$C$758,СВЦЭМ!$A$39:$A$758,$A52,СВЦЭМ!$B$39:$B$758,O$47)+'СЕТ СН'!$G$12+СВЦЭМ!$D$10+'СЕТ СН'!$G$5-'СЕТ СН'!$G$20</f>
        <v>6239.0227594500002</v>
      </c>
      <c r="P52" s="36">
        <f>SUMIFS(СВЦЭМ!$C$39:$C$758,СВЦЭМ!$A$39:$A$758,$A52,СВЦЭМ!$B$39:$B$758,P$47)+'СЕТ СН'!$G$12+СВЦЭМ!$D$10+'СЕТ СН'!$G$5-'СЕТ СН'!$G$20</f>
        <v>6239.8148893600001</v>
      </c>
      <c r="Q52" s="36">
        <f>SUMIFS(СВЦЭМ!$C$39:$C$758,СВЦЭМ!$A$39:$A$758,$A52,СВЦЭМ!$B$39:$B$758,Q$47)+'СЕТ СН'!$G$12+СВЦЭМ!$D$10+'СЕТ СН'!$G$5-'СЕТ СН'!$G$20</f>
        <v>6262.1653027200009</v>
      </c>
      <c r="R52" s="36">
        <f>SUMIFS(СВЦЭМ!$C$39:$C$758,СВЦЭМ!$A$39:$A$758,$A52,СВЦЭМ!$B$39:$B$758,R$47)+'СЕТ СН'!$G$12+СВЦЭМ!$D$10+'СЕТ СН'!$G$5-'СЕТ СН'!$G$20</f>
        <v>6265.5708573499996</v>
      </c>
      <c r="S52" s="36">
        <f>SUMIFS(СВЦЭМ!$C$39:$C$758,СВЦЭМ!$A$39:$A$758,$A52,СВЦЭМ!$B$39:$B$758,S$47)+'СЕТ СН'!$G$12+СВЦЭМ!$D$10+'СЕТ СН'!$G$5-'СЕТ СН'!$G$20</f>
        <v>6250.9871425100009</v>
      </c>
      <c r="T52" s="36">
        <f>SUMIFS(СВЦЭМ!$C$39:$C$758,СВЦЭМ!$A$39:$A$758,$A52,СВЦЭМ!$B$39:$B$758,T$47)+'СЕТ СН'!$G$12+СВЦЭМ!$D$10+'СЕТ СН'!$G$5-'СЕТ СН'!$G$20</f>
        <v>6140.8757345800004</v>
      </c>
      <c r="U52" s="36">
        <f>SUMIFS(СВЦЭМ!$C$39:$C$758,СВЦЭМ!$A$39:$A$758,$A52,СВЦЭМ!$B$39:$B$758,U$47)+'СЕТ СН'!$G$12+СВЦЭМ!$D$10+'СЕТ СН'!$G$5-'СЕТ СН'!$G$20</f>
        <v>6172.1920417700003</v>
      </c>
      <c r="V52" s="36">
        <f>SUMIFS(СВЦЭМ!$C$39:$C$758,СВЦЭМ!$A$39:$A$758,$A52,СВЦЭМ!$B$39:$B$758,V$47)+'СЕТ СН'!$G$12+СВЦЭМ!$D$10+'СЕТ СН'!$G$5-'СЕТ СН'!$G$20</f>
        <v>6171.8356975099996</v>
      </c>
      <c r="W52" s="36">
        <f>SUMIFS(СВЦЭМ!$C$39:$C$758,СВЦЭМ!$A$39:$A$758,$A52,СВЦЭМ!$B$39:$B$758,W$47)+'СЕТ СН'!$G$12+СВЦЭМ!$D$10+'СЕТ СН'!$G$5-'СЕТ СН'!$G$20</f>
        <v>6193.5060401700002</v>
      </c>
      <c r="X52" s="36">
        <f>SUMIFS(СВЦЭМ!$C$39:$C$758,СВЦЭМ!$A$39:$A$758,$A52,СВЦЭМ!$B$39:$B$758,X$47)+'СЕТ СН'!$G$12+СВЦЭМ!$D$10+'СЕТ СН'!$G$5-'СЕТ СН'!$G$20</f>
        <v>6235.8646058000004</v>
      </c>
      <c r="Y52" s="36">
        <f>SUMIFS(СВЦЭМ!$C$39:$C$758,СВЦЭМ!$A$39:$A$758,$A52,СВЦЭМ!$B$39:$B$758,Y$47)+'СЕТ СН'!$G$12+СВЦЭМ!$D$10+'СЕТ СН'!$G$5-'СЕТ СН'!$G$20</f>
        <v>6308.2235773499997</v>
      </c>
    </row>
    <row r="53" spans="1:25" ht="15.75" x14ac:dyDescent="0.2">
      <c r="A53" s="35">
        <f t="shared" si="1"/>
        <v>45602</v>
      </c>
      <c r="B53" s="36">
        <f>SUMIFS(СВЦЭМ!$C$39:$C$758,СВЦЭМ!$A$39:$A$758,$A53,СВЦЭМ!$B$39:$B$758,B$47)+'СЕТ СН'!$G$12+СВЦЭМ!$D$10+'СЕТ СН'!$G$5-'СЕТ СН'!$G$20</f>
        <v>6232.9652215100004</v>
      </c>
      <c r="C53" s="36">
        <f>SUMIFS(СВЦЭМ!$C$39:$C$758,СВЦЭМ!$A$39:$A$758,$A53,СВЦЭМ!$B$39:$B$758,C$47)+'СЕТ СН'!$G$12+СВЦЭМ!$D$10+'СЕТ СН'!$G$5-'СЕТ СН'!$G$20</f>
        <v>6283.9077827600004</v>
      </c>
      <c r="D53" s="36">
        <f>SUMIFS(СВЦЭМ!$C$39:$C$758,СВЦЭМ!$A$39:$A$758,$A53,СВЦЭМ!$B$39:$B$758,D$47)+'СЕТ СН'!$G$12+СВЦЭМ!$D$10+'СЕТ СН'!$G$5-'СЕТ СН'!$G$20</f>
        <v>6324.3667701800005</v>
      </c>
      <c r="E53" s="36">
        <f>SUMIFS(СВЦЭМ!$C$39:$C$758,СВЦЭМ!$A$39:$A$758,$A53,СВЦЭМ!$B$39:$B$758,E$47)+'СЕТ СН'!$G$12+СВЦЭМ!$D$10+'СЕТ СН'!$G$5-'СЕТ СН'!$G$20</f>
        <v>6341.0441416800004</v>
      </c>
      <c r="F53" s="36">
        <f>SUMIFS(СВЦЭМ!$C$39:$C$758,СВЦЭМ!$A$39:$A$758,$A53,СВЦЭМ!$B$39:$B$758,F$47)+'СЕТ СН'!$G$12+СВЦЭМ!$D$10+'СЕТ СН'!$G$5-'СЕТ СН'!$G$20</f>
        <v>6332.3001254800001</v>
      </c>
      <c r="G53" s="36">
        <f>SUMIFS(СВЦЭМ!$C$39:$C$758,СВЦЭМ!$A$39:$A$758,$A53,СВЦЭМ!$B$39:$B$758,G$47)+'СЕТ СН'!$G$12+СВЦЭМ!$D$10+'СЕТ СН'!$G$5-'СЕТ СН'!$G$20</f>
        <v>6310.6534831099998</v>
      </c>
      <c r="H53" s="36">
        <f>SUMIFS(СВЦЭМ!$C$39:$C$758,СВЦЭМ!$A$39:$A$758,$A53,СВЦЭМ!$B$39:$B$758,H$47)+'СЕТ СН'!$G$12+СВЦЭМ!$D$10+'СЕТ СН'!$G$5-'СЕТ СН'!$G$20</f>
        <v>6309.9673772500009</v>
      </c>
      <c r="I53" s="36">
        <f>SUMIFS(СВЦЭМ!$C$39:$C$758,СВЦЭМ!$A$39:$A$758,$A53,СВЦЭМ!$B$39:$B$758,I$47)+'СЕТ СН'!$G$12+СВЦЭМ!$D$10+'СЕТ СН'!$G$5-'СЕТ СН'!$G$20</f>
        <v>6216.3945246300009</v>
      </c>
      <c r="J53" s="36">
        <f>SUMIFS(СВЦЭМ!$C$39:$C$758,СВЦЭМ!$A$39:$A$758,$A53,СВЦЭМ!$B$39:$B$758,J$47)+'СЕТ СН'!$G$12+СВЦЭМ!$D$10+'СЕТ СН'!$G$5-'СЕТ СН'!$G$20</f>
        <v>6151.5014463799998</v>
      </c>
      <c r="K53" s="36">
        <f>SUMIFS(СВЦЭМ!$C$39:$C$758,СВЦЭМ!$A$39:$A$758,$A53,СВЦЭМ!$B$39:$B$758,K$47)+'СЕТ СН'!$G$12+СВЦЭМ!$D$10+'СЕТ СН'!$G$5-'СЕТ СН'!$G$20</f>
        <v>6069.2309276600008</v>
      </c>
      <c r="L53" s="36">
        <f>SUMIFS(СВЦЭМ!$C$39:$C$758,СВЦЭМ!$A$39:$A$758,$A53,СВЦЭМ!$B$39:$B$758,L$47)+'СЕТ СН'!$G$12+СВЦЭМ!$D$10+'СЕТ СН'!$G$5-'СЕТ СН'!$G$20</f>
        <v>6064.71617229</v>
      </c>
      <c r="M53" s="36">
        <f>SUMIFS(СВЦЭМ!$C$39:$C$758,СВЦЭМ!$A$39:$A$758,$A53,СВЦЭМ!$B$39:$B$758,M$47)+'СЕТ СН'!$G$12+СВЦЭМ!$D$10+'СЕТ СН'!$G$5-'СЕТ СН'!$G$20</f>
        <v>6081.0616148200006</v>
      </c>
      <c r="N53" s="36">
        <f>SUMIFS(СВЦЭМ!$C$39:$C$758,СВЦЭМ!$A$39:$A$758,$A53,СВЦЭМ!$B$39:$B$758,N$47)+'СЕТ СН'!$G$12+СВЦЭМ!$D$10+'СЕТ СН'!$G$5-'СЕТ СН'!$G$20</f>
        <v>6105.5522577000002</v>
      </c>
      <c r="O53" s="36">
        <f>SUMIFS(СВЦЭМ!$C$39:$C$758,СВЦЭМ!$A$39:$A$758,$A53,СВЦЭМ!$B$39:$B$758,O$47)+'СЕТ СН'!$G$12+СВЦЭМ!$D$10+'СЕТ СН'!$G$5-'СЕТ СН'!$G$20</f>
        <v>6074.4992440500009</v>
      </c>
      <c r="P53" s="36">
        <f>SUMIFS(СВЦЭМ!$C$39:$C$758,СВЦЭМ!$A$39:$A$758,$A53,СВЦЭМ!$B$39:$B$758,P$47)+'СЕТ СН'!$G$12+СВЦЭМ!$D$10+'СЕТ СН'!$G$5-'СЕТ СН'!$G$20</f>
        <v>6093.1157573</v>
      </c>
      <c r="Q53" s="36">
        <f>SUMIFS(СВЦЭМ!$C$39:$C$758,СВЦЭМ!$A$39:$A$758,$A53,СВЦЭМ!$B$39:$B$758,Q$47)+'СЕТ СН'!$G$12+СВЦЭМ!$D$10+'СЕТ СН'!$G$5-'СЕТ СН'!$G$20</f>
        <v>6106.7448158400002</v>
      </c>
      <c r="R53" s="36">
        <f>SUMIFS(СВЦЭМ!$C$39:$C$758,СВЦЭМ!$A$39:$A$758,$A53,СВЦЭМ!$B$39:$B$758,R$47)+'СЕТ СН'!$G$12+СВЦЭМ!$D$10+'СЕТ СН'!$G$5-'СЕТ СН'!$G$20</f>
        <v>6112.1232797600005</v>
      </c>
      <c r="S53" s="36">
        <f>SUMIFS(СВЦЭМ!$C$39:$C$758,СВЦЭМ!$A$39:$A$758,$A53,СВЦЭМ!$B$39:$B$758,S$47)+'СЕТ СН'!$G$12+СВЦЭМ!$D$10+'СЕТ СН'!$G$5-'СЕТ СН'!$G$20</f>
        <v>6075.0624193100002</v>
      </c>
      <c r="T53" s="36">
        <f>SUMIFS(СВЦЭМ!$C$39:$C$758,СВЦЭМ!$A$39:$A$758,$A53,СВЦЭМ!$B$39:$B$758,T$47)+'СЕТ СН'!$G$12+СВЦЭМ!$D$10+'СЕТ СН'!$G$5-'СЕТ СН'!$G$20</f>
        <v>6036.3898321699999</v>
      </c>
      <c r="U53" s="36">
        <f>SUMIFS(СВЦЭМ!$C$39:$C$758,СВЦЭМ!$A$39:$A$758,$A53,СВЦЭМ!$B$39:$B$758,U$47)+'СЕТ СН'!$G$12+СВЦЭМ!$D$10+'СЕТ СН'!$G$5-'СЕТ СН'!$G$20</f>
        <v>6054.7549172800009</v>
      </c>
      <c r="V53" s="36">
        <f>SUMIFS(СВЦЭМ!$C$39:$C$758,СВЦЭМ!$A$39:$A$758,$A53,СВЦЭМ!$B$39:$B$758,V$47)+'СЕТ СН'!$G$12+СВЦЭМ!$D$10+'СЕТ СН'!$G$5-'СЕТ СН'!$G$20</f>
        <v>6080.0735474200001</v>
      </c>
      <c r="W53" s="36">
        <f>SUMIFS(СВЦЭМ!$C$39:$C$758,СВЦЭМ!$A$39:$A$758,$A53,СВЦЭМ!$B$39:$B$758,W$47)+'СЕТ СН'!$G$12+СВЦЭМ!$D$10+'СЕТ СН'!$G$5-'СЕТ СН'!$G$20</f>
        <v>6110.8052766700002</v>
      </c>
      <c r="X53" s="36">
        <f>SUMIFS(СВЦЭМ!$C$39:$C$758,СВЦЭМ!$A$39:$A$758,$A53,СВЦЭМ!$B$39:$B$758,X$47)+'СЕТ СН'!$G$12+СВЦЭМ!$D$10+'СЕТ СН'!$G$5-'СЕТ СН'!$G$20</f>
        <v>6142.3076070099996</v>
      </c>
      <c r="Y53" s="36">
        <f>SUMIFS(СВЦЭМ!$C$39:$C$758,СВЦЭМ!$A$39:$A$758,$A53,СВЦЭМ!$B$39:$B$758,Y$47)+'СЕТ СН'!$G$12+СВЦЭМ!$D$10+'СЕТ СН'!$G$5-'СЕТ СН'!$G$20</f>
        <v>6217.6929625100001</v>
      </c>
    </row>
    <row r="54" spans="1:25" ht="15.75" x14ac:dyDescent="0.2">
      <c r="A54" s="35">
        <f t="shared" si="1"/>
        <v>45603</v>
      </c>
      <c r="B54" s="36">
        <f>SUMIFS(СВЦЭМ!$C$39:$C$758,СВЦЭМ!$A$39:$A$758,$A54,СВЦЭМ!$B$39:$B$758,B$47)+'СЕТ СН'!$G$12+СВЦЭМ!$D$10+'СЕТ СН'!$G$5-'СЕТ СН'!$G$20</f>
        <v>6301.7257368600003</v>
      </c>
      <c r="C54" s="36">
        <f>SUMIFS(СВЦЭМ!$C$39:$C$758,СВЦЭМ!$A$39:$A$758,$A54,СВЦЭМ!$B$39:$B$758,C$47)+'СЕТ СН'!$G$12+СВЦЭМ!$D$10+'СЕТ СН'!$G$5-'СЕТ СН'!$G$20</f>
        <v>6364.5772952099996</v>
      </c>
      <c r="D54" s="36">
        <f>SUMIFS(СВЦЭМ!$C$39:$C$758,СВЦЭМ!$A$39:$A$758,$A54,СВЦЭМ!$B$39:$B$758,D$47)+'СЕТ СН'!$G$12+СВЦЭМ!$D$10+'СЕТ СН'!$G$5-'СЕТ СН'!$G$20</f>
        <v>6396.2589303900004</v>
      </c>
      <c r="E54" s="36">
        <f>SUMIFS(СВЦЭМ!$C$39:$C$758,СВЦЭМ!$A$39:$A$758,$A54,СВЦЭМ!$B$39:$B$758,E$47)+'СЕТ СН'!$G$12+СВЦЭМ!$D$10+'СЕТ СН'!$G$5-'СЕТ СН'!$G$20</f>
        <v>6391.7918291799997</v>
      </c>
      <c r="F54" s="36">
        <f>SUMIFS(СВЦЭМ!$C$39:$C$758,СВЦЭМ!$A$39:$A$758,$A54,СВЦЭМ!$B$39:$B$758,F$47)+'СЕТ СН'!$G$12+СВЦЭМ!$D$10+'СЕТ СН'!$G$5-'СЕТ СН'!$G$20</f>
        <v>6401.4291269300002</v>
      </c>
      <c r="G54" s="36">
        <f>SUMIFS(СВЦЭМ!$C$39:$C$758,СВЦЭМ!$A$39:$A$758,$A54,СВЦЭМ!$B$39:$B$758,G$47)+'СЕТ СН'!$G$12+СВЦЭМ!$D$10+'СЕТ СН'!$G$5-'СЕТ СН'!$G$20</f>
        <v>6363.1976355200004</v>
      </c>
      <c r="H54" s="36">
        <f>SUMIFS(СВЦЭМ!$C$39:$C$758,СВЦЭМ!$A$39:$A$758,$A54,СВЦЭМ!$B$39:$B$758,H$47)+'СЕТ СН'!$G$12+СВЦЭМ!$D$10+'СЕТ СН'!$G$5-'СЕТ СН'!$G$20</f>
        <v>6283.2683465200007</v>
      </c>
      <c r="I54" s="36">
        <f>SUMIFS(СВЦЭМ!$C$39:$C$758,СВЦЭМ!$A$39:$A$758,$A54,СВЦЭМ!$B$39:$B$758,I$47)+'СЕТ СН'!$G$12+СВЦЭМ!$D$10+'СЕТ СН'!$G$5-'СЕТ СН'!$G$20</f>
        <v>6222.7322664399999</v>
      </c>
      <c r="J54" s="36">
        <f>SUMIFS(СВЦЭМ!$C$39:$C$758,СВЦЭМ!$A$39:$A$758,$A54,СВЦЭМ!$B$39:$B$758,J$47)+'СЕТ СН'!$G$12+СВЦЭМ!$D$10+'СЕТ СН'!$G$5-'СЕТ СН'!$G$20</f>
        <v>6162.7821320200001</v>
      </c>
      <c r="K54" s="36">
        <f>SUMIFS(СВЦЭМ!$C$39:$C$758,СВЦЭМ!$A$39:$A$758,$A54,СВЦЭМ!$B$39:$B$758,K$47)+'СЕТ СН'!$G$12+СВЦЭМ!$D$10+'СЕТ СН'!$G$5-'СЕТ СН'!$G$20</f>
        <v>6081.5128863700002</v>
      </c>
      <c r="L54" s="36">
        <f>SUMIFS(СВЦЭМ!$C$39:$C$758,СВЦЭМ!$A$39:$A$758,$A54,СВЦЭМ!$B$39:$B$758,L$47)+'СЕТ СН'!$G$12+СВЦЭМ!$D$10+'СЕТ СН'!$G$5-'СЕТ СН'!$G$20</f>
        <v>6062.7455825500001</v>
      </c>
      <c r="M54" s="36">
        <f>SUMIFS(СВЦЭМ!$C$39:$C$758,СВЦЭМ!$A$39:$A$758,$A54,СВЦЭМ!$B$39:$B$758,M$47)+'СЕТ СН'!$G$12+СВЦЭМ!$D$10+'СЕТ СН'!$G$5-'СЕТ СН'!$G$20</f>
        <v>6079.3852111600008</v>
      </c>
      <c r="N54" s="36">
        <f>SUMIFS(СВЦЭМ!$C$39:$C$758,СВЦЭМ!$A$39:$A$758,$A54,СВЦЭМ!$B$39:$B$758,N$47)+'СЕТ СН'!$G$12+СВЦЭМ!$D$10+'СЕТ СН'!$G$5-'СЕТ СН'!$G$20</f>
        <v>6102.3603176699999</v>
      </c>
      <c r="O54" s="36">
        <f>SUMIFS(СВЦЭМ!$C$39:$C$758,СВЦЭМ!$A$39:$A$758,$A54,СВЦЭМ!$B$39:$B$758,O$47)+'СЕТ СН'!$G$12+СВЦЭМ!$D$10+'СЕТ СН'!$G$5-'СЕТ СН'!$G$20</f>
        <v>6089.6115588000002</v>
      </c>
      <c r="P54" s="36">
        <f>SUMIFS(СВЦЭМ!$C$39:$C$758,СВЦЭМ!$A$39:$A$758,$A54,СВЦЭМ!$B$39:$B$758,P$47)+'СЕТ СН'!$G$12+СВЦЭМ!$D$10+'СЕТ СН'!$G$5-'СЕТ СН'!$G$20</f>
        <v>6115.6859750200001</v>
      </c>
      <c r="Q54" s="36">
        <f>SUMIFS(СВЦЭМ!$C$39:$C$758,СВЦЭМ!$A$39:$A$758,$A54,СВЦЭМ!$B$39:$B$758,Q$47)+'СЕТ СН'!$G$12+СВЦЭМ!$D$10+'СЕТ СН'!$G$5-'СЕТ СН'!$G$20</f>
        <v>6133.2810846200009</v>
      </c>
      <c r="R54" s="36">
        <f>SUMIFS(СВЦЭМ!$C$39:$C$758,СВЦЭМ!$A$39:$A$758,$A54,СВЦЭМ!$B$39:$B$758,R$47)+'СЕТ СН'!$G$12+СВЦЭМ!$D$10+'СЕТ СН'!$G$5-'СЕТ СН'!$G$20</f>
        <v>6120.4380937700007</v>
      </c>
      <c r="S54" s="36">
        <f>SUMIFS(СВЦЭМ!$C$39:$C$758,СВЦЭМ!$A$39:$A$758,$A54,СВЦЭМ!$B$39:$B$758,S$47)+'СЕТ СН'!$G$12+СВЦЭМ!$D$10+'СЕТ СН'!$G$5-'СЕТ СН'!$G$20</f>
        <v>6098.3781971999997</v>
      </c>
      <c r="T54" s="36">
        <f>SUMIFS(СВЦЭМ!$C$39:$C$758,СВЦЭМ!$A$39:$A$758,$A54,СВЦЭМ!$B$39:$B$758,T$47)+'СЕТ СН'!$G$12+СВЦЭМ!$D$10+'СЕТ СН'!$G$5-'СЕТ СН'!$G$20</f>
        <v>6042.0814376899998</v>
      </c>
      <c r="U54" s="36">
        <f>SUMIFS(СВЦЭМ!$C$39:$C$758,СВЦЭМ!$A$39:$A$758,$A54,СВЦЭМ!$B$39:$B$758,U$47)+'СЕТ СН'!$G$12+СВЦЭМ!$D$10+'СЕТ СН'!$G$5-'СЕТ СН'!$G$20</f>
        <v>6056.7698538900004</v>
      </c>
      <c r="V54" s="36">
        <f>SUMIFS(СВЦЭМ!$C$39:$C$758,СВЦЭМ!$A$39:$A$758,$A54,СВЦЭМ!$B$39:$B$758,V$47)+'СЕТ СН'!$G$12+СВЦЭМ!$D$10+'СЕТ СН'!$G$5-'СЕТ СН'!$G$20</f>
        <v>6095.7841164900001</v>
      </c>
      <c r="W54" s="36">
        <f>SUMIFS(СВЦЭМ!$C$39:$C$758,СВЦЭМ!$A$39:$A$758,$A54,СВЦЭМ!$B$39:$B$758,W$47)+'СЕТ СН'!$G$12+СВЦЭМ!$D$10+'СЕТ СН'!$G$5-'СЕТ СН'!$G$20</f>
        <v>6143.0021961100001</v>
      </c>
      <c r="X54" s="36">
        <f>SUMIFS(СВЦЭМ!$C$39:$C$758,СВЦЭМ!$A$39:$A$758,$A54,СВЦЭМ!$B$39:$B$758,X$47)+'СЕТ СН'!$G$12+СВЦЭМ!$D$10+'СЕТ СН'!$G$5-'СЕТ СН'!$G$20</f>
        <v>6184.9502770199997</v>
      </c>
      <c r="Y54" s="36">
        <f>SUMIFS(СВЦЭМ!$C$39:$C$758,СВЦЭМ!$A$39:$A$758,$A54,СВЦЭМ!$B$39:$B$758,Y$47)+'СЕТ СН'!$G$12+СВЦЭМ!$D$10+'СЕТ СН'!$G$5-'СЕТ СН'!$G$20</f>
        <v>6226.0984626400004</v>
      </c>
    </row>
    <row r="55" spans="1:25" ht="15.75" x14ac:dyDescent="0.2">
      <c r="A55" s="35">
        <f t="shared" si="1"/>
        <v>45604</v>
      </c>
      <c r="B55" s="36">
        <f>SUMIFS(СВЦЭМ!$C$39:$C$758,СВЦЭМ!$A$39:$A$758,$A55,СВЦЭМ!$B$39:$B$758,B$47)+'СЕТ СН'!$G$12+СВЦЭМ!$D$10+'СЕТ СН'!$G$5-'СЕТ СН'!$G$20</f>
        <v>6225.0065741400003</v>
      </c>
      <c r="C55" s="36">
        <f>SUMIFS(СВЦЭМ!$C$39:$C$758,СВЦЭМ!$A$39:$A$758,$A55,СВЦЭМ!$B$39:$B$758,C$47)+'СЕТ СН'!$G$12+СВЦЭМ!$D$10+'СЕТ СН'!$G$5-'СЕТ СН'!$G$20</f>
        <v>6335.10155399</v>
      </c>
      <c r="D55" s="36">
        <f>SUMIFS(СВЦЭМ!$C$39:$C$758,СВЦЭМ!$A$39:$A$758,$A55,СВЦЭМ!$B$39:$B$758,D$47)+'СЕТ СН'!$G$12+СВЦЭМ!$D$10+'СЕТ СН'!$G$5-'СЕТ СН'!$G$20</f>
        <v>6410.6082724000007</v>
      </c>
      <c r="E55" s="36">
        <f>SUMIFS(СВЦЭМ!$C$39:$C$758,СВЦЭМ!$A$39:$A$758,$A55,СВЦЭМ!$B$39:$B$758,E$47)+'СЕТ СН'!$G$12+СВЦЭМ!$D$10+'СЕТ СН'!$G$5-'СЕТ СН'!$G$20</f>
        <v>6423.87932731</v>
      </c>
      <c r="F55" s="36">
        <f>SUMIFS(СВЦЭМ!$C$39:$C$758,СВЦЭМ!$A$39:$A$758,$A55,СВЦЭМ!$B$39:$B$758,F$47)+'СЕТ СН'!$G$12+СВЦЭМ!$D$10+'СЕТ СН'!$G$5-'СЕТ СН'!$G$20</f>
        <v>6405.0592937300007</v>
      </c>
      <c r="G55" s="36">
        <f>SUMIFS(СВЦЭМ!$C$39:$C$758,СВЦЭМ!$A$39:$A$758,$A55,СВЦЭМ!$B$39:$B$758,G$47)+'СЕТ СН'!$G$12+СВЦЭМ!$D$10+'СЕТ СН'!$G$5-'СЕТ СН'!$G$20</f>
        <v>6376.6458911500004</v>
      </c>
      <c r="H55" s="36">
        <f>SUMIFS(СВЦЭМ!$C$39:$C$758,СВЦЭМ!$A$39:$A$758,$A55,СВЦЭМ!$B$39:$B$758,H$47)+'СЕТ СН'!$G$12+СВЦЭМ!$D$10+'СЕТ СН'!$G$5-'СЕТ СН'!$G$20</f>
        <v>6369.4648280300007</v>
      </c>
      <c r="I55" s="36">
        <f>SUMIFS(СВЦЭМ!$C$39:$C$758,СВЦЭМ!$A$39:$A$758,$A55,СВЦЭМ!$B$39:$B$758,I$47)+'СЕТ СН'!$G$12+СВЦЭМ!$D$10+'СЕТ СН'!$G$5-'СЕТ СН'!$G$20</f>
        <v>6257.6252653200008</v>
      </c>
      <c r="J55" s="36">
        <f>SUMIFS(СВЦЭМ!$C$39:$C$758,СВЦЭМ!$A$39:$A$758,$A55,СВЦЭМ!$B$39:$B$758,J$47)+'СЕТ СН'!$G$12+СВЦЭМ!$D$10+'СЕТ СН'!$G$5-'СЕТ СН'!$G$20</f>
        <v>6187.6582146700002</v>
      </c>
      <c r="K55" s="36">
        <f>SUMIFS(СВЦЭМ!$C$39:$C$758,СВЦЭМ!$A$39:$A$758,$A55,СВЦЭМ!$B$39:$B$758,K$47)+'СЕТ СН'!$G$12+СВЦЭМ!$D$10+'СЕТ СН'!$G$5-'СЕТ СН'!$G$20</f>
        <v>6056.8929329599996</v>
      </c>
      <c r="L55" s="36">
        <f>SUMIFS(СВЦЭМ!$C$39:$C$758,СВЦЭМ!$A$39:$A$758,$A55,СВЦЭМ!$B$39:$B$758,L$47)+'СЕТ СН'!$G$12+СВЦЭМ!$D$10+'СЕТ СН'!$G$5-'СЕТ СН'!$G$20</f>
        <v>6050.9369148599999</v>
      </c>
      <c r="M55" s="36">
        <f>SUMIFS(СВЦЭМ!$C$39:$C$758,СВЦЭМ!$A$39:$A$758,$A55,СВЦЭМ!$B$39:$B$758,M$47)+'СЕТ СН'!$G$12+СВЦЭМ!$D$10+'СЕТ СН'!$G$5-'СЕТ СН'!$G$20</f>
        <v>6070.2567977300005</v>
      </c>
      <c r="N55" s="36">
        <f>SUMIFS(СВЦЭМ!$C$39:$C$758,СВЦЭМ!$A$39:$A$758,$A55,СВЦЭМ!$B$39:$B$758,N$47)+'СЕТ СН'!$G$12+СВЦЭМ!$D$10+'СЕТ СН'!$G$5-'СЕТ СН'!$G$20</f>
        <v>6102.6991635800005</v>
      </c>
      <c r="O55" s="36">
        <f>SUMIFS(СВЦЭМ!$C$39:$C$758,СВЦЭМ!$A$39:$A$758,$A55,СВЦЭМ!$B$39:$B$758,O$47)+'СЕТ СН'!$G$12+СВЦЭМ!$D$10+'СЕТ СН'!$G$5-'СЕТ СН'!$G$20</f>
        <v>6086.4427102999998</v>
      </c>
      <c r="P55" s="36">
        <f>SUMIFS(СВЦЭМ!$C$39:$C$758,СВЦЭМ!$A$39:$A$758,$A55,СВЦЭМ!$B$39:$B$758,P$47)+'СЕТ СН'!$G$12+СВЦЭМ!$D$10+'СЕТ СН'!$G$5-'СЕТ СН'!$G$20</f>
        <v>6106.5995888400003</v>
      </c>
      <c r="Q55" s="36">
        <f>SUMIFS(СВЦЭМ!$C$39:$C$758,СВЦЭМ!$A$39:$A$758,$A55,СВЦЭМ!$B$39:$B$758,Q$47)+'СЕТ СН'!$G$12+СВЦЭМ!$D$10+'СЕТ СН'!$G$5-'СЕТ СН'!$G$20</f>
        <v>6156.9512100200009</v>
      </c>
      <c r="R55" s="36">
        <f>SUMIFS(СВЦЭМ!$C$39:$C$758,СВЦЭМ!$A$39:$A$758,$A55,СВЦЭМ!$B$39:$B$758,R$47)+'СЕТ СН'!$G$12+СВЦЭМ!$D$10+'СЕТ СН'!$G$5-'СЕТ СН'!$G$20</f>
        <v>6143.0478557599999</v>
      </c>
      <c r="S55" s="36">
        <f>SUMIFS(СВЦЭМ!$C$39:$C$758,СВЦЭМ!$A$39:$A$758,$A55,СВЦЭМ!$B$39:$B$758,S$47)+'СЕТ СН'!$G$12+СВЦЭМ!$D$10+'СЕТ СН'!$G$5-'СЕТ СН'!$G$20</f>
        <v>6175.9719570800007</v>
      </c>
      <c r="T55" s="36">
        <f>SUMIFS(СВЦЭМ!$C$39:$C$758,СВЦЭМ!$A$39:$A$758,$A55,СВЦЭМ!$B$39:$B$758,T$47)+'СЕТ СН'!$G$12+СВЦЭМ!$D$10+'СЕТ СН'!$G$5-'СЕТ СН'!$G$20</f>
        <v>6090.9159232000002</v>
      </c>
      <c r="U55" s="36">
        <f>SUMIFS(СВЦЭМ!$C$39:$C$758,СВЦЭМ!$A$39:$A$758,$A55,СВЦЭМ!$B$39:$B$758,U$47)+'СЕТ СН'!$G$12+СВЦЭМ!$D$10+'СЕТ СН'!$G$5-'СЕТ СН'!$G$20</f>
        <v>6112.1877051700003</v>
      </c>
      <c r="V55" s="36">
        <f>SUMIFS(СВЦЭМ!$C$39:$C$758,СВЦЭМ!$A$39:$A$758,$A55,СВЦЭМ!$B$39:$B$758,V$47)+'СЕТ СН'!$G$12+СВЦЭМ!$D$10+'СЕТ СН'!$G$5-'СЕТ СН'!$G$20</f>
        <v>6153.3671228800004</v>
      </c>
      <c r="W55" s="36">
        <f>SUMIFS(СВЦЭМ!$C$39:$C$758,СВЦЭМ!$A$39:$A$758,$A55,СВЦЭМ!$B$39:$B$758,W$47)+'СЕТ СН'!$G$12+СВЦЭМ!$D$10+'СЕТ СН'!$G$5-'СЕТ СН'!$G$20</f>
        <v>6175.8039016800003</v>
      </c>
      <c r="X55" s="36">
        <f>SUMIFS(СВЦЭМ!$C$39:$C$758,СВЦЭМ!$A$39:$A$758,$A55,СВЦЭМ!$B$39:$B$758,X$47)+'СЕТ СН'!$G$12+СВЦЭМ!$D$10+'СЕТ СН'!$G$5-'СЕТ СН'!$G$20</f>
        <v>6193.4145927700001</v>
      </c>
      <c r="Y55" s="36">
        <f>SUMIFS(СВЦЭМ!$C$39:$C$758,СВЦЭМ!$A$39:$A$758,$A55,СВЦЭМ!$B$39:$B$758,Y$47)+'СЕТ СН'!$G$12+СВЦЭМ!$D$10+'СЕТ СН'!$G$5-'СЕТ СН'!$G$20</f>
        <v>6250.3502489399998</v>
      </c>
    </row>
    <row r="56" spans="1:25" ht="15.75" x14ac:dyDescent="0.2">
      <c r="A56" s="35">
        <f t="shared" si="1"/>
        <v>45605</v>
      </c>
      <c r="B56" s="36">
        <f>SUMIFS(СВЦЭМ!$C$39:$C$758,СВЦЭМ!$A$39:$A$758,$A56,СВЦЭМ!$B$39:$B$758,B$47)+'СЕТ СН'!$G$12+СВЦЭМ!$D$10+'СЕТ СН'!$G$5-'СЕТ СН'!$G$20</f>
        <v>6260.1034979899996</v>
      </c>
      <c r="C56" s="36">
        <f>SUMIFS(СВЦЭМ!$C$39:$C$758,СВЦЭМ!$A$39:$A$758,$A56,СВЦЭМ!$B$39:$B$758,C$47)+'СЕТ СН'!$G$12+СВЦЭМ!$D$10+'СЕТ СН'!$G$5-'СЕТ СН'!$G$20</f>
        <v>6405.8809271000009</v>
      </c>
      <c r="D56" s="36">
        <f>SUMIFS(СВЦЭМ!$C$39:$C$758,СВЦЭМ!$A$39:$A$758,$A56,СВЦЭМ!$B$39:$B$758,D$47)+'СЕТ СН'!$G$12+СВЦЭМ!$D$10+'СЕТ СН'!$G$5-'СЕТ СН'!$G$20</f>
        <v>6522.2732055500001</v>
      </c>
      <c r="E56" s="36">
        <f>SUMIFS(СВЦЭМ!$C$39:$C$758,СВЦЭМ!$A$39:$A$758,$A56,СВЦЭМ!$B$39:$B$758,E$47)+'СЕТ СН'!$G$12+СВЦЭМ!$D$10+'СЕТ СН'!$G$5-'СЕТ СН'!$G$20</f>
        <v>6577.0919432999999</v>
      </c>
      <c r="F56" s="36">
        <f>SUMIFS(СВЦЭМ!$C$39:$C$758,СВЦЭМ!$A$39:$A$758,$A56,СВЦЭМ!$B$39:$B$758,F$47)+'СЕТ СН'!$G$12+СВЦЭМ!$D$10+'СЕТ СН'!$G$5-'СЕТ СН'!$G$20</f>
        <v>6571.2774955000004</v>
      </c>
      <c r="G56" s="36">
        <f>SUMIFS(СВЦЭМ!$C$39:$C$758,СВЦЭМ!$A$39:$A$758,$A56,СВЦЭМ!$B$39:$B$758,G$47)+'СЕТ СН'!$G$12+СВЦЭМ!$D$10+'СЕТ СН'!$G$5-'СЕТ СН'!$G$20</f>
        <v>6569.7483788099998</v>
      </c>
      <c r="H56" s="36">
        <f>SUMIFS(СВЦЭМ!$C$39:$C$758,СВЦЭМ!$A$39:$A$758,$A56,СВЦЭМ!$B$39:$B$758,H$47)+'СЕТ СН'!$G$12+СВЦЭМ!$D$10+'СЕТ СН'!$G$5-'СЕТ СН'!$G$20</f>
        <v>6534.5676139700008</v>
      </c>
      <c r="I56" s="36">
        <f>SUMIFS(СВЦЭМ!$C$39:$C$758,СВЦЭМ!$A$39:$A$758,$A56,СВЦЭМ!$B$39:$B$758,I$47)+'СЕТ СН'!$G$12+СВЦЭМ!$D$10+'СЕТ СН'!$G$5-'СЕТ СН'!$G$20</f>
        <v>6493.8795693900001</v>
      </c>
      <c r="J56" s="36">
        <f>SUMIFS(СВЦЭМ!$C$39:$C$758,СВЦЭМ!$A$39:$A$758,$A56,СВЦЭМ!$B$39:$B$758,J$47)+'СЕТ СН'!$G$12+СВЦЭМ!$D$10+'СЕТ СН'!$G$5-'СЕТ СН'!$G$20</f>
        <v>6407.5451326900002</v>
      </c>
      <c r="K56" s="36">
        <f>SUMIFS(СВЦЭМ!$C$39:$C$758,СВЦЭМ!$A$39:$A$758,$A56,СВЦЭМ!$B$39:$B$758,K$47)+'СЕТ СН'!$G$12+СВЦЭМ!$D$10+'СЕТ СН'!$G$5-'СЕТ СН'!$G$20</f>
        <v>6260.3277607600003</v>
      </c>
      <c r="L56" s="36">
        <f>SUMIFS(СВЦЭМ!$C$39:$C$758,СВЦЭМ!$A$39:$A$758,$A56,СВЦЭМ!$B$39:$B$758,L$47)+'СЕТ СН'!$G$12+СВЦЭМ!$D$10+'СЕТ СН'!$G$5-'СЕТ СН'!$G$20</f>
        <v>6210.5830440200007</v>
      </c>
      <c r="M56" s="36">
        <f>SUMIFS(СВЦЭМ!$C$39:$C$758,СВЦЭМ!$A$39:$A$758,$A56,СВЦЭМ!$B$39:$B$758,M$47)+'СЕТ СН'!$G$12+СВЦЭМ!$D$10+'СЕТ СН'!$G$5-'СЕТ СН'!$G$20</f>
        <v>6219.5079855200001</v>
      </c>
      <c r="N56" s="36">
        <f>SUMIFS(СВЦЭМ!$C$39:$C$758,СВЦЭМ!$A$39:$A$758,$A56,СВЦЭМ!$B$39:$B$758,N$47)+'СЕТ СН'!$G$12+СВЦЭМ!$D$10+'СЕТ СН'!$G$5-'СЕТ СН'!$G$20</f>
        <v>6245.2526804299996</v>
      </c>
      <c r="O56" s="36">
        <f>SUMIFS(СВЦЭМ!$C$39:$C$758,СВЦЭМ!$A$39:$A$758,$A56,СВЦЭМ!$B$39:$B$758,O$47)+'СЕТ СН'!$G$12+СВЦЭМ!$D$10+'СЕТ СН'!$G$5-'СЕТ СН'!$G$20</f>
        <v>6257.8179257600004</v>
      </c>
      <c r="P56" s="36">
        <f>SUMIFS(СВЦЭМ!$C$39:$C$758,СВЦЭМ!$A$39:$A$758,$A56,СВЦЭМ!$B$39:$B$758,P$47)+'СЕТ СН'!$G$12+СВЦЭМ!$D$10+'СЕТ СН'!$G$5-'СЕТ СН'!$G$20</f>
        <v>6263.3321048100006</v>
      </c>
      <c r="Q56" s="36">
        <f>SUMIFS(СВЦЭМ!$C$39:$C$758,СВЦЭМ!$A$39:$A$758,$A56,СВЦЭМ!$B$39:$B$758,Q$47)+'СЕТ СН'!$G$12+СВЦЭМ!$D$10+'СЕТ СН'!$G$5-'СЕТ СН'!$G$20</f>
        <v>6290.8532501099999</v>
      </c>
      <c r="R56" s="36">
        <f>SUMIFS(СВЦЭМ!$C$39:$C$758,СВЦЭМ!$A$39:$A$758,$A56,СВЦЭМ!$B$39:$B$758,R$47)+'СЕТ СН'!$G$12+СВЦЭМ!$D$10+'СЕТ СН'!$G$5-'СЕТ СН'!$G$20</f>
        <v>6274.7087400100008</v>
      </c>
      <c r="S56" s="36">
        <f>SUMIFS(СВЦЭМ!$C$39:$C$758,СВЦЭМ!$A$39:$A$758,$A56,СВЦЭМ!$B$39:$B$758,S$47)+'СЕТ СН'!$G$12+СВЦЭМ!$D$10+'СЕТ СН'!$G$5-'СЕТ СН'!$G$20</f>
        <v>6271.4359988600008</v>
      </c>
      <c r="T56" s="36">
        <f>SUMIFS(СВЦЭМ!$C$39:$C$758,СВЦЭМ!$A$39:$A$758,$A56,СВЦЭМ!$B$39:$B$758,T$47)+'СЕТ СН'!$G$12+СВЦЭМ!$D$10+'СЕТ СН'!$G$5-'СЕТ СН'!$G$20</f>
        <v>6195.0712125299997</v>
      </c>
      <c r="U56" s="36">
        <f>SUMIFS(СВЦЭМ!$C$39:$C$758,СВЦЭМ!$A$39:$A$758,$A56,СВЦЭМ!$B$39:$B$758,U$47)+'СЕТ СН'!$G$12+СВЦЭМ!$D$10+'СЕТ СН'!$G$5-'СЕТ СН'!$G$20</f>
        <v>6192.1729856300008</v>
      </c>
      <c r="V56" s="36">
        <f>SUMIFS(СВЦЭМ!$C$39:$C$758,СВЦЭМ!$A$39:$A$758,$A56,СВЦЭМ!$B$39:$B$758,V$47)+'СЕТ СН'!$G$12+СВЦЭМ!$D$10+'СЕТ СН'!$G$5-'СЕТ СН'!$G$20</f>
        <v>6223.7063418600001</v>
      </c>
      <c r="W56" s="36">
        <f>SUMIFS(СВЦЭМ!$C$39:$C$758,СВЦЭМ!$A$39:$A$758,$A56,СВЦЭМ!$B$39:$B$758,W$47)+'СЕТ СН'!$G$12+СВЦЭМ!$D$10+'СЕТ СН'!$G$5-'СЕТ СН'!$G$20</f>
        <v>6240.1782325800004</v>
      </c>
      <c r="X56" s="36">
        <f>SUMIFS(СВЦЭМ!$C$39:$C$758,СВЦЭМ!$A$39:$A$758,$A56,СВЦЭМ!$B$39:$B$758,X$47)+'СЕТ СН'!$G$12+СВЦЭМ!$D$10+'СЕТ СН'!$G$5-'СЕТ СН'!$G$20</f>
        <v>6361.3282926299999</v>
      </c>
      <c r="Y56" s="36">
        <f>SUMIFS(СВЦЭМ!$C$39:$C$758,СВЦЭМ!$A$39:$A$758,$A56,СВЦЭМ!$B$39:$B$758,Y$47)+'СЕТ СН'!$G$12+СВЦЭМ!$D$10+'СЕТ СН'!$G$5-'СЕТ СН'!$G$20</f>
        <v>6420.7961713500008</v>
      </c>
    </row>
    <row r="57" spans="1:25" ht="15.75" x14ac:dyDescent="0.2">
      <c r="A57" s="35">
        <f t="shared" si="1"/>
        <v>45606</v>
      </c>
      <c r="B57" s="36">
        <f>SUMIFS(СВЦЭМ!$C$39:$C$758,СВЦЭМ!$A$39:$A$758,$A57,СВЦЭМ!$B$39:$B$758,B$47)+'СЕТ СН'!$G$12+СВЦЭМ!$D$10+'СЕТ СН'!$G$5-'СЕТ СН'!$G$20</f>
        <v>6297.9464968600005</v>
      </c>
      <c r="C57" s="36">
        <f>SUMIFS(СВЦЭМ!$C$39:$C$758,СВЦЭМ!$A$39:$A$758,$A57,СВЦЭМ!$B$39:$B$758,C$47)+'СЕТ СН'!$G$12+СВЦЭМ!$D$10+'СЕТ СН'!$G$5-'СЕТ СН'!$G$20</f>
        <v>6352.29473315</v>
      </c>
      <c r="D57" s="36">
        <f>SUMIFS(СВЦЭМ!$C$39:$C$758,СВЦЭМ!$A$39:$A$758,$A57,СВЦЭМ!$B$39:$B$758,D$47)+'СЕТ СН'!$G$12+СВЦЭМ!$D$10+'СЕТ СН'!$G$5-'СЕТ СН'!$G$20</f>
        <v>6374.6708996600009</v>
      </c>
      <c r="E57" s="36">
        <f>SUMIFS(СВЦЭМ!$C$39:$C$758,СВЦЭМ!$A$39:$A$758,$A57,СВЦЭМ!$B$39:$B$758,E$47)+'СЕТ СН'!$G$12+СВЦЭМ!$D$10+'СЕТ СН'!$G$5-'СЕТ СН'!$G$20</f>
        <v>6364.2210353900009</v>
      </c>
      <c r="F57" s="36">
        <f>SUMIFS(СВЦЭМ!$C$39:$C$758,СВЦЭМ!$A$39:$A$758,$A57,СВЦЭМ!$B$39:$B$758,F$47)+'СЕТ СН'!$G$12+СВЦЭМ!$D$10+'СЕТ СН'!$G$5-'СЕТ СН'!$G$20</f>
        <v>6337.6909197100003</v>
      </c>
      <c r="G57" s="36">
        <f>SUMIFS(СВЦЭМ!$C$39:$C$758,СВЦЭМ!$A$39:$A$758,$A57,СВЦЭМ!$B$39:$B$758,G$47)+'СЕТ СН'!$G$12+СВЦЭМ!$D$10+'СЕТ СН'!$G$5-'СЕТ СН'!$G$20</f>
        <v>6318.7869595400007</v>
      </c>
      <c r="H57" s="36">
        <f>SUMIFS(СВЦЭМ!$C$39:$C$758,СВЦЭМ!$A$39:$A$758,$A57,СВЦЭМ!$B$39:$B$758,H$47)+'СЕТ СН'!$G$12+СВЦЭМ!$D$10+'СЕТ СН'!$G$5-'СЕТ СН'!$G$20</f>
        <v>6378.4980518000002</v>
      </c>
      <c r="I57" s="36">
        <f>SUMIFS(СВЦЭМ!$C$39:$C$758,СВЦЭМ!$A$39:$A$758,$A57,СВЦЭМ!$B$39:$B$758,I$47)+'СЕТ СН'!$G$12+СВЦЭМ!$D$10+'СЕТ СН'!$G$5-'СЕТ СН'!$G$20</f>
        <v>6396.1352766100008</v>
      </c>
      <c r="J57" s="36">
        <f>SUMIFS(СВЦЭМ!$C$39:$C$758,СВЦЭМ!$A$39:$A$758,$A57,СВЦЭМ!$B$39:$B$758,J$47)+'СЕТ СН'!$G$12+СВЦЭМ!$D$10+'СЕТ СН'!$G$5-'СЕТ СН'!$G$20</f>
        <v>6309.4117848400001</v>
      </c>
      <c r="K57" s="36">
        <f>SUMIFS(СВЦЭМ!$C$39:$C$758,СВЦЭМ!$A$39:$A$758,$A57,СВЦЭМ!$B$39:$B$758,K$47)+'СЕТ СН'!$G$12+СВЦЭМ!$D$10+'СЕТ СН'!$G$5-'СЕТ СН'!$G$20</f>
        <v>6193.9207326300002</v>
      </c>
      <c r="L57" s="36">
        <f>SUMIFS(СВЦЭМ!$C$39:$C$758,СВЦЭМ!$A$39:$A$758,$A57,СВЦЭМ!$B$39:$B$758,L$47)+'СЕТ СН'!$G$12+СВЦЭМ!$D$10+'СЕТ СН'!$G$5-'СЕТ СН'!$G$20</f>
        <v>6143.2535632199997</v>
      </c>
      <c r="M57" s="36">
        <f>SUMIFS(СВЦЭМ!$C$39:$C$758,СВЦЭМ!$A$39:$A$758,$A57,СВЦЭМ!$B$39:$B$758,M$47)+'СЕТ СН'!$G$12+СВЦЭМ!$D$10+'СЕТ СН'!$G$5-'СЕТ СН'!$G$20</f>
        <v>6147.5843437000003</v>
      </c>
      <c r="N57" s="36">
        <f>SUMIFS(СВЦЭМ!$C$39:$C$758,СВЦЭМ!$A$39:$A$758,$A57,СВЦЭМ!$B$39:$B$758,N$47)+'СЕТ СН'!$G$12+СВЦЭМ!$D$10+'СЕТ СН'!$G$5-'СЕТ СН'!$G$20</f>
        <v>6170.4440500300007</v>
      </c>
      <c r="O57" s="36">
        <f>SUMIFS(СВЦЭМ!$C$39:$C$758,СВЦЭМ!$A$39:$A$758,$A57,СВЦЭМ!$B$39:$B$758,O$47)+'СЕТ СН'!$G$12+СВЦЭМ!$D$10+'СЕТ СН'!$G$5-'СЕТ СН'!$G$20</f>
        <v>6183.7927206800005</v>
      </c>
      <c r="P57" s="36">
        <f>SUMIFS(СВЦЭМ!$C$39:$C$758,СВЦЭМ!$A$39:$A$758,$A57,СВЦЭМ!$B$39:$B$758,P$47)+'СЕТ СН'!$G$12+СВЦЭМ!$D$10+'СЕТ СН'!$G$5-'СЕТ СН'!$G$20</f>
        <v>6193.7091805300006</v>
      </c>
      <c r="Q57" s="36">
        <f>SUMIFS(СВЦЭМ!$C$39:$C$758,СВЦЭМ!$A$39:$A$758,$A57,СВЦЭМ!$B$39:$B$758,Q$47)+'СЕТ СН'!$G$12+СВЦЭМ!$D$10+'СЕТ СН'!$G$5-'СЕТ СН'!$G$20</f>
        <v>6198.2793741700007</v>
      </c>
      <c r="R57" s="36">
        <f>SUMIFS(СВЦЭМ!$C$39:$C$758,СВЦЭМ!$A$39:$A$758,$A57,СВЦЭМ!$B$39:$B$758,R$47)+'СЕТ СН'!$G$12+СВЦЭМ!$D$10+'СЕТ СН'!$G$5-'СЕТ СН'!$G$20</f>
        <v>6183.3972850299997</v>
      </c>
      <c r="S57" s="36">
        <f>SUMIFS(СВЦЭМ!$C$39:$C$758,СВЦЭМ!$A$39:$A$758,$A57,СВЦЭМ!$B$39:$B$758,S$47)+'СЕТ СН'!$G$12+СВЦЭМ!$D$10+'СЕТ СН'!$G$5-'СЕТ СН'!$G$20</f>
        <v>6160.7768653599996</v>
      </c>
      <c r="T57" s="36">
        <f>SUMIFS(СВЦЭМ!$C$39:$C$758,СВЦЭМ!$A$39:$A$758,$A57,СВЦЭМ!$B$39:$B$758,T$47)+'СЕТ СН'!$G$12+СВЦЭМ!$D$10+'СЕТ СН'!$G$5-'СЕТ СН'!$G$20</f>
        <v>6106.0040322000004</v>
      </c>
      <c r="U57" s="36">
        <f>SUMIFS(СВЦЭМ!$C$39:$C$758,СВЦЭМ!$A$39:$A$758,$A57,СВЦЭМ!$B$39:$B$758,U$47)+'СЕТ СН'!$G$12+СВЦЭМ!$D$10+'СЕТ СН'!$G$5-'СЕТ СН'!$G$20</f>
        <v>6120.8982428700001</v>
      </c>
      <c r="V57" s="36">
        <f>SUMIFS(СВЦЭМ!$C$39:$C$758,СВЦЭМ!$A$39:$A$758,$A57,СВЦЭМ!$B$39:$B$758,V$47)+'СЕТ СН'!$G$12+СВЦЭМ!$D$10+'СЕТ СН'!$G$5-'СЕТ СН'!$G$20</f>
        <v>6135.4446558800009</v>
      </c>
      <c r="W57" s="36">
        <f>SUMIFS(СВЦЭМ!$C$39:$C$758,СВЦЭМ!$A$39:$A$758,$A57,СВЦЭМ!$B$39:$B$758,W$47)+'СЕТ СН'!$G$12+СВЦЭМ!$D$10+'СЕТ СН'!$G$5-'СЕТ СН'!$G$20</f>
        <v>6152.6997638600005</v>
      </c>
      <c r="X57" s="36">
        <f>SUMIFS(СВЦЭМ!$C$39:$C$758,СВЦЭМ!$A$39:$A$758,$A57,СВЦЭМ!$B$39:$B$758,X$47)+'СЕТ СН'!$G$12+СВЦЭМ!$D$10+'СЕТ СН'!$G$5-'СЕТ СН'!$G$20</f>
        <v>6206.3204776500006</v>
      </c>
      <c r="Y57" s="36">
        <f>SUMIFS(СВЦЭМ!$C$39:$C$758,СВЦЭМ!$A$39:$A$758,$A57,СВЦЭМ!$B$39:$B$758,Y$47)+'СЕТ СН'!$G$12+СВЦЭМ!$D$10+'СЕТ СН'!$G$5-'СЕТ СН'!$G$20</f>
        <v>6233.8122431000002</v>
      </c>
    </row>
    <row r="58" spans="1:25" ht="15.75" x14ac:dyDescent="0.2">
      <c r="A58" s="35">
        <f t="shared" si="1"/>
        <v>45607</v>
      </c>
      <c r="B58" s="36">
        <f>SUMIFS(СВЦЭМ!$C$39:$C$758,СВЦЭМ!$A$39:$A$758,$A58,СВЦЭМ!$B$39:$B$758,B$47)+'СЕТ СН'!$G$12+СВЦЭМ!$D$10+'СЕТ СН'!$G$5-'СЕТ СН'!$G$20</f>
        <v>6347.3622992199998</v>
      </c>
      <c r="C58" s="36">
        <f>SUMIFS(СВЦЭМ!$C$39:$C$758,СВЦЭМ!$A$39:$A$758,$A58,СВЦЭМ!$B$39:$B$758,C$47)+'СЕТ СН'!$G$12+СВЦЭМ!$D$10+'СЕТ СН'!$G$5-'СЕТ СН'!$G$20</f>
        <v>6415.0370718300001</v>
      </c>
      <c r="D58" s="36">
        <f>SUMIFS(СВЦЭМ!$C$39:$C$758,СВЦЭМ!$A$39:$A$758,$A58,СВЦЭМ!$B$39:$B$758,D$47)+'СЕТ СН'!$G$12+СВЦЭМ!$D$10+'СЕТ СН'!$G$5-'СЕТ СН'!$G$20</f>
        <v>6445.0216853600004</v>
      </c>
      <c r="E58" s="36">
        <f>SUMIFS(СВЦЭМ!$C$39:$C$758,СВЦЭМ!$A$39:$A$758,$A58,СВЦЭМ!$B$39:$B$758,E$47)+'СЕТ СН'!$G$12+СВЦЭМ!$D$10+'СЕТ СН'!$G$5-'СЕТ СН'!$G$20</f>
        <v>6447.0629840500005</v>
      </c>
      <c r="F58" s="36">
        <f>SUMIFS(СВЦЭМ!$C$39:$C$758,СВЦЭМ!$A$39:$A$758,$A58,СВЦЭМ!$B$39:$B$758,F$47)+'СЕТ СН'!$G$12+СВЦЭМ!$D$10+'СЕТ СН'!$G$5-'СЕТ СН'!$G$20</f>
        <v>6423.1207941800003</v>
      </c>
      <c r="G58" s="36">
        <f>SUMIFS(СВЦЭМ!$C$39:$C$758,СВЦЭМ!$A$39:$A$758,$A58,СВЦЭМ!$B$39:$B$758,G$47)+'СЕТ СН'!$G$12+СВЦЭМ!$D$10+'СЕТ СН'!$G$5-'СЕТ СН'!$G$20</f>
        <v>6383.9328863500004</v>
      </c>
      <c r="H58" s="36">
        <f>SUMIFS(СВЦЭМ!$C$39:$C$758,СВЦЭМ!$A$39:$A$758,$A58,СВЦЭМ!$B$39:$B$758,H$47)+'СЕТ СН'!$G$12+СВЦЭМ!$D$10+'СЕТ СН'!$G$5-'СЕТ СН'!$G$20</f>
        <v>6318.3163602800005</v>
      </c>
      <c r="I58" s="36">
        <f>SUMIFS(СВЦЭМ!$C$39:$C$758,СВЦЭМ!$A$39:$A$758,$A58,СВЦЭМ!$B$39:$B$758,I$47)+'СЕТ СН'!$G$12+СВЦЭМ!$D$10+'СЕТ СН'!$G$5-'СЕТ СН'!$G$20</f>
        <v>6218.5928428099996</v>
      </c>
      <c r="J58" s="36">
        <f>SUMIFS(СВЦЭМ!$C$39:$C$758,СВЦЭМ!$A$39:$A$758,$A58,СВЦЭМ!$B$39:$B$758,J$47)+'СЕТ СН'!$G$12+СВЦЭМ!$D$10+'СЕТ СН'!$G$5-'СЕТ СН'!$G$20</f>
        <v>6178.9992950800006</v>
      </c>
      <c r="K58" s="36">
        <f>SUMIFS(СВЦЭМ!$C$39:$C$758,СВЦЭМ!$A$39:$A$758,$A58,СВЦЭМ!$B$39:$B$758,K$47)+'СЕТ СН'!$G$12+СВЦЭМ!$D$10+'СЕТ СН'!$G$5-'СЕТ СН'!$G$20</f>
        <v>6088.9494892900002</v>
      </c>
      <c r="L58" s="36">
        <f>SUMIFS(СВЦЭМ!$C$39:$C$758,СВЦЭМ!$A$39:$A$758,$A58,СВЦЭМ!$B$39:$B$758,L$47)+'СЕТ СН'!$G$12+СВЦЭМ!$D$10+'СЕТ СН'!$G$5-'СЕТ СН'!$G$20</f>
        <v>6049.2844604700003</v>
      </c>
      <c r="M58" s="36">
        <f>SUMIFS(СВЦЭМ!$C$39:$C$758,СВЦЭМ!$A$39:$A$758,$A58,СВЦЭМ!$B$39:$B$758,M$47)+'СЕТ СН'!$G$12+СВЦЭМ!$D$10+'СЕТ СН'!$G$5-'СЕТ СН'!$G$20</f>
        <v>6083.8943748300007</v>
      </c>
      <c r="N58" s="36">
        <f>SUMIFS(СВЦЭМ!$C$39:$C$758,СВЦЭМ!$A$39:$A$758,$A58,СВЦЭМ!$B$39:$B$758,N$47)+'СЕТ СН'!$G$12+СВЦЭМ!$D$10+'СЕТ СН'!$G$5-'СЕТ СН'!$G$20</f>
        <v>6124.5758260300008</v>
      </c>
      <c r="O58" s="36">
        <f>SUMIFS(СВЦЭМ!$C$39:$C$758,СВЦЭМ!$A$39:$A$758,$A58,СВЦЭМ!$B$39:$B$758,O$47)+'СЕТ СН'!$G$12+СВЦЭМ!$D$10+'СЕТ СН'!$G$5-'СЕТ СН'!$G$20</f>
        <v>6118.7852479200001</v>
      </c>
      <c r="P58" s="36">
        <f>SUMIFS(СВЦЭМ!$C$39:$C$758,СВЦЭМ!$A$39:$A$758,$A58,СВЦЭМ!$B$39:$B$758,P$47)+'СЕТ СН'!$G$12+СВЦЭМ!$D$10+'СЕТ СН'!$G$5-'СЕТ СН'!$G$20</f>
        <v>6143.7924985200007</v>
      </c>
      <c r="Q58" s="36">
        <f>SUMIFS(СВЦЭМ!$C$39:$C$758,СВЦЭМ!$A$39:$A$758,$A58,СВЦЭМ!$B$39:$B$758,Q$47)+'СЕТ СН'!$G$12+СВЦЭМ!$D$10+'СЕТ СН'!$G$5-'СЕТ СН'!$G$20</f>
        <v>6139.8559665000002</v>
      </c>
      <c r="R58" s="36">
        <f>SUMIFS(СВЦЭМ!$C$39:$C$758,СВЦЭМ!$A$39:$A$758,$A58,СВЦЭМ!$B$39:$B$758,R$47)+'СЕТ СН'!$G$12+СВЦЭМ!$D$10+'СЕТ СН'!$G$5-'СЕТ СН'!$G$20</f>
        <v>6140.4630537800003</v>
      </c>
      <c r="S58" s="36">
        <f>SUMIFS(СВЦЭМ!$C$39:$C$758,СВЦЭМ!$A$39:$A$758,$A58,СВЦЭМ!$B$39:$B$758,S$47)+'СЕТ СН'!$G$12+СВЦЭМ!$D$10+'СЕТ СН'!$G$5-'СЕТ СН'!$G$20</f>
        <v>6073.2764509500003</v>
      </c>
      <c r="T58" s="36">
        <f>SUMIFS(СВЦЭМ!$C$39:$C$758,СВЦЭМ!$A$39:$A$758,$A58,СВЦЭМ!$B$39:$B$758,T$47)+'СЕТ СН'!$G$12+СВЦЭМ!$D$10+'СЕТ СН'!$G$5-'СЕТ СН'!$G$20</f>
        <v>6031.5320009000006</v>
      </c>
      <c r="U58" s="36">
        <f>SUMIFS(СВЦЭМ!$C$39:$C$758,СВЦЭМ!$A$39:$A$758,$A58,СВЦЭМ!$B$39:$B$758,U$47)+'СЕТ СН'!$G$12+СВЦЭМ!$D$10+'СЕТ СН'!$G$5-'СЕТ СН'!$G$20</f>
        <v>6078.5807956600001</v>
      </c>
      <c r="V58" s="36">
        <f>SUMIFS(СВЦЭМ!$C$39:$C$758,СВЦЭМ!$A$39:$A$758,$A58,СВЦЭМ!$B$39:$B$758,V$47)+'СЕТ СН'!$G$12+СВЦЭМ!$D$10+'СЕТ СН'!$G$5-'СЕТ СН'!$G$20</f>
        <v>6139.64910891</v>
      </c>
      <c r="W58" s="36">
        <f>SUMIFS(СВЦЭМ!$C$39:$C$758,СВЦЭМ!$A$39:$A$758,$A58,СВЦЭМ!$B$39:$B$758,W$47)+'СЕТ СН'!$G$12+СВЦЭМ!$D$10+'СЕТ СН'!$G$5-'СЕТ СН'!$G$20</f>
        <v>6171.5499179899998</v>
      </c>
      <c r="X58" s="36">
        <f>SUMIFS(СВЦЭМ!$C$39:$C$758,СВЦЭМ!$A$39:$A$758,$A58,СВЦЭМ!$B$39:$B$758,X$47)+'СЕТ СН'!$G$12+СВЦЭМ!$D$10+'СЕТ СН'!$G$5-'СЕТ СН'!$G$20</f>
        <v>6191.9553645600008</v>
      </c>
      <c r="Y58" s="36">
        <f>SUMIFS(СВЦЭМ!$C$39:$C$758,СВЦЭМ!$A$39:$A$758,$A58,СВЦЭМ!$B$39:$B$758,Y$47)+'СЕТ СН'!$G$12+СВЦЭМ!$D$10+'СЕТ СН'!$G$5-'СЕТ СН'!$G$20</f>
        <v>6232.1833241900003</v>
      </c>
    </row>
    <row r="59" spans="1:25" ht="15.75" x14ac:dyDescent="0.2">
      <c r="A59" s="35">
        <f t="shared" si="1"/>
        <v>45608</v>
      </c>
      <c r="B59" s="36">
        <f>SUMIFS(СВЦЭМ!$C$39:$C$758,СВЦЭМ!$A$39:$A$758,$A59,СВЦЭМ!$B$39:$B$758,B$47)+'СЕТ СН'!$G$12+СВЦЭМ!$D$10+'СЕТ СН'!$G$5-'СЕТ СН'!$G$20</f>
        <v>6277.4309479100002</v>
      </c>
      <c r="C59" s="36">
        <f>SUMIFS(СВЦЭМ!$C$39:$C$758,СВЦЭМ!$A$39:$A$758,$A59,СВЦЭМ!$B$39:$B$758,C$47)+'СЕТ СН'!$G$12+СВЦЭМ!$D$10+'СЕТ СН'!$G$5-'СЕТ СН'!$G$20</f>
        <v>6319.3195975400004</v>
      </c>
      <c r="D59" s="36">
        <f>SUMIFS(СВЦЭМ!$C$39:$C$758,СВЦЭМ!$A$39:$A$758,$A59,СВЦЭМ!$B$39:$B$758,D$47)+'СЕТ СН'!$G$12+СВЦЭМ!$D$10+'СЕТ СН'!$G$5-'СЕТ СН'!$G$20</f>
        <v>6348.8431630200002</v>
      </c>
      <c r="E59" s="36">
        <f>SUMIFS(СВЦЭМ!$C$39:$C$758,СВЦЭМ!$A$39:$A$758,$A59,СВЦЭМ!$B$39:$B$758,E$47)+'СЕТ СН'!$G$12+СВЦЭМ!$D$10+'СЕТ СН'!$G$5-'СЕТ СН'!$G$20</f>
        <v>6373.6922843499997</v>
      </c>
      <c r="F59" s="36">
        <f>SUMIFS(СВЦЭМ!$C$39:$C$758,СВЦЭМ!$A$39:$A$758,$A59,СВЦЭМ!$B$39:$B$758,F$47)+'СЕТ СН'!$G$12+СВЦЭМ!$D$10+'СЕТ СН'!$G$5-'СЕТ СН'!$G$20</f>
        <v>6366.7698142000008</v>
      </c>
      <c r="G59" s="36">
        <f>SUMIFS(СВЦЭМ!$C$39:$C$758,СВЦЭМ!$A$39:$A$758,$A59,СВЦЭМ!$B$39:$B$758,G$47)+'СЕТ СН'!$G$12+СВЦЭМ!$D$10+'СЕТ СН'!$G$5-'СЕТ СН'!$G$20</f>
        <v>6332.0144915199999</v>
      </c>
      <c r="H59" s="36">
        <f>SUMIFS(СВЦЭМ!$C$39:$C$758,СВЦЭМ!$A$39:$A$758,$A59,СВЦЭМ!$B$39:$B$758,H$47)+'СЕТ СН'!$G$12+СВЦЭМ!$D$10+'СЕТ СН'!$G$5-'СЕТ СН'!$G$20</f>
        <v>6329.3572426000001</v>
      </c>
      <c r="I59" s="36">
        <f>SUMIFS(СВЦЭМ!$C$39:$C$758,СВЦЭМ!$A$39:$A$758,$A59,СВЦЭМ!$B$39:$B$758,I$47)+'СЕТ СН'!$G$12+СВЦЭМ!$D$10+'СЕТ СН'!$G$5-'СЕТ СН'!$G$20</f>
        <v>6222.4617935599999</v>
      </c>
      <c r="J59" s="36">
        <f>SUMIFS(СВЦЭМ!$C$39:$C$758,СВЦЭМ!$A$39:$A$758,$A59,СВЦЭМ!$B$39:$B$758,J$47)+'СЕТ СН'!$G$12+СВЦЭМ!$D$10+'СЕТ СН'!$G$5-'СЕТ СН'!$G$20</f>
        <v>6173.92154252</v>
      </c>
      <c r="K59" s="36">
        <f>SUMIFS(СВЦЭМ!$C$39:$C$758,СВЦЭМ!$A$39:$A$758,$A59,СВЦЭМ!$B$39:$B$758,K$47)+'СЕТ СН'!$G$12+СВЦЭМ!$D$10+'СЕТ СН'!$G$5-'СЕТ СН'!$G$20</f>
        <v>6145.7872505600008</v>
      </c>
      <c r="L59" s="36">
        <f>SUMIFS(СВЦЭМ!$C$39:$C$758,СВЦЭМ!$A$39:$A$758,$A59,СВЦЭМ!$B$39:$B$758,L$47)+'СЕТ СН'!$G$12+СВЦЭМ!$D$10+'СЕТ СН'!$G$5-'СЕТ СН'!$G$20</f>
        <v>6137.1811460700001</v>
      </c>
      <c r="M59" s="36">
        <f>SUMIFS(СВЦЭМ!$C$39:$C$758,СВЦЭМ!$A$39:$A$758,$A59,СВЦЭМ!$B$39:$B$758,M$47)+'СЕТ СН'!$G$12+СВЦЭМ!$D$10+'СЕТ СН'!$G$5-'СЕТ СН'!$G$20</f>
        <v>6163.7961038700005</v>
      </c>
      <c r="N59" s="36">
        <f>SUMIFS(СВЦЭМ!$C$39:$C$758,СВЦЭМ!$A$39:$A$758,$A59,СВЦЭМ!$B$39:$B$758,N$47)+'СЕТ СН'!$G$12+СВЦЭМ!$D$10+'СЕТ СН'!$G$5-'СЕТ СН'!$G$20</f>
        <v>6160.9540862499998</v>
      </c>
      <c r="O59" s="36">
        <f>SUMIFS(СВЦЭМ!$C$39:$C$758,СВЦЭМ!$A$39:$A$758,$A59,СВЦЭМ!$B$39:$B$758,O$47)+'СЕТ СН'!$G$12+СВЦЭМ!$D$10+'СЕТ СН'!$G$5-'СЕТ СН'!$G$20</f>
        <v>6143.9094865200004</v>
      </c>
      <c r="P59" s="36">
        <f>SUMIFS(СВЦЭМ!$C$39:$C$758,СВЦЭМ!$A$39:$A$758,$A59,СВЦЭМ!$B$39:$B$758,P$47)+'СЕТ СН'!$G$12+СВЦЭМ!$D$10+'СЕТ СН'!$G$5-'СЕТ СН'!$G$20</f>
        <v>6181.1147983299998</v>
      </c>
      <c r="Q59" s="36">
        <f>SUMIFS(СВЦЭМ!$C$39:$C$758,СВЦЭМ!$A$39:$A$758,$A59,СВЦЭМ!$B$39:$B$758,Q$47)+'СЕТ СН'!$G$12+СВЦЭМ!$D$10+'СЕТ СН'!$G$5-'СЕТ СН'!$G$20</f>
        <v>6214.5752033500003</v>
      </c>
      <c r="R59" s="36">
        <f>SUMIFS(СВЦЭМ!$C$39:$C$758,СВЦЭМ!$A$39:$A$758,$A59,СВЦЭМ!$B$39:$B$758,R$47)+'СЕТ СН'!$G$12+СВЦЭМ!$D$10+'СЕТ СН'!$G$5-'СЕТ СН'!$G$20</f>
        <v>6201.9882040600005</v>
      </c>
      <c r="S59" s="36">
        <f>SUMIFS(СВЦЭМ!$C$39:$C$758,СВЦЭМ!$A$39:$A$758,$A59,СВЦЭМ!$B$39:$B$758,S$47)+'СЕТ СН'!$G$12+СВЦЭМ!$D$10+'СЕТ СН'!$G$5-'СЕТ СН'!$G$20</f>
        <v>6181.1727452200003</v>
      </c>
      <c r="T59" s="36">
        <f>SUMIFS(СВЦЭМ!$C$39:$C$758,СВЦЭМ!$A$39:$A$758,$A59,СВЦЭМ!$B$39:$B$758,T$47)+'СЕТ СН'!$G$12+СВЦЭМ!$D$10+'СЕТ СН'!$G$5-'СЕТ СН'!$G$20</f>
        <v>6077.4699009300002</v>
      </c>
      <c r="U59" s="36">
        <f>SUMIFS(СВЦЭМ!$C$39:$C$758,СВЦЭМ!$A$39:$A$758,$A59,СВЦЭМ!$B$39:$B$758,U$47)+'СЕТ СН'!$G$12+СВЦЭМ!$D$10+'СЕТ СН'!$G$5-'СЕТ СН'!$G$20</f>
        <v>6110.9263352400003</v>
      </c>
      <c r="V59" s="36">
        <f>SUMIFS(СВЦЭМ!$C$39:$C$758,СВЦЭМ!$A$39:$A$758,$A59,СВЦЭМ!$B$39:$B$758,V$47)+'СЕТ СН'!$G$12+СВЦЭМ!$D$10+'СЕТ СН'!$G$5-'СЕТ СН'!$G$20</f>
        <v>6153.8612219799998</v>
      </c>
      <c r="W59" s="36">
        <f>SUMIFS(СВЦЭМ!$C$39:$C$758,СВЦЭМ!$A$39:$A$758,$A59,СВЦЭМ!$B$39:$B$758,W$47)+'СЕТ СН'!$G$12+СВЦЭМ!$D$10+'СЕТ СН'!$G$5-'СЕТ СН'!$G$20</f>
        <v>6194.7298422900003</v>
      </c>
      <c r="X59" s="36">
        <f>SUMIFS(СВЦЭМ!$C$39:$C$758,СВЦЭМ!$A$39:$A$758,$A59,СВЦЭМ!$B$39:$B$758,X$47)+'СЕТ СН'!$G$12+СВЦЭМ!$D$10+'СЕТ СН'!$G$5-'СЕТ СН'!$G$20</f>
        <v>6203.2684832200002</v>
      </c>
      <c r="Y59" s="36">
        <f>SUMIFS(СВЦЭМ!$C$39:$C$758,СВЦЭМ!$A$39:$A$758,$A59,СВЦЭМ!$B$39:$B$758,Y$47)+'СЕТ СН'!$G$12+СВЦЭМ!$D$10+'СЕТ СН'!$G$5-'СЕТ СН'!$G$20</f>
        <v>6248.6769224199998</v>
      </c>
    </row>
    <row r="60" spans="1:25" ht="15.75" x14ac:dyDescent="0.2">
      <c r="A60" s="35">
        <f t="shared" si="1"/>
        <v>45609</v>
      </c>
      <c r="B60" s="36">
        <f>SUMIFS(СВЦЭМ!$C$39:$C$758,СВЦЭМ!$A$39:$A$758,$A60,СВЦЭМ!$B$39:$B$758,B$47)+'СЕТ СН'!$G$12+СВЦЭМ!$D$10+'СЕТ СН'!$G$5-'СЕТ СН'!$G$20</f>
        <v>6400.7178551500001</v>
      </c>
      <c r="C60" s="36">
        <f>SUMIFS(СВЦЭМ!$C$39:$C$758,СВЦЭМ!$A$39:$A$758,$A60,СВЦЭМ!$B$39:$B$758,C$47)+'СЕТ СН'!$G$12+СВЦЭМ!$D$10+'СЕТ СН'!$G$5-'СЕТ СН'!$G$20</f>
        <v>6457.6071445500002</v>
      </c>
      <c r="D60" s="36">
        <f>SUMIFS(СВЦЭМ!$C$39:$C$758,СВЦЭМ!$A$39:$A$758,$A60,СВЦЭМ!$B$39:$B$758,D$47)+'СЕТ СН'!$G$12+СВЦЭМ!$D$10+'СЕТ СН'!$G$5-'СЕТ СН'!$G$20</f>
        <v>6503.6903911099998</v>
      </c>
      <c r="E60" s="36">
        <f>SUMIFS(СВЦЭМ!$C$39:$C$758,СВЦЭМ!$A$39:$A$758,$A60,СВЦЭМ!$B$39:$B$758,E$47)+'СЕТ СН'!$G$12+СВЦЭМ!$D$10+'СЕТ СН'!$G$5-'СЕТ СН'!$G$20</f>
        <v>6532.1839758200003</v>
      </c>
      <c r="F60" s="36">
        <f>SUMIFS(СВЦЭМ!$C$39:$C$758,СВЦЭМ!$A$39:$A$758,$A60,СВЦЭМ!$B$39:$B$758,F$47)+'СЕТ СН'!$G$12+СВЦЭМ!$D$10+'СЕТ СН'!$G$5-'СЕТ СН'!$G$20</f>
        <v>6532.0401446100004</v>
      </c>
      <c r="G60" s="36">
        <f>SUMIFS(СВЦЭМ!$C$39:$C$758,СВЦЭМ!$A$39:$A$758,$A60,СВЦЭМ!$B$39:$B$758,G$47)+'СЕТ СН'!$G$12+СВЦЭМ!$D$10+'СЕТ СН'!$G$5-'СЕТ СН'!$G$20</f>
        <v>6483.5121350400004</v>
      </c>
      <c r="H60" s="36">
        <f>SUMIFS(СВЦЭМ!$C$39:$C$758,СВЦЭМ!$A$39:$A$758,$A60,СВЦЭМ!$B$39:$B$758,H$47)+'СЕТ СН'!$G$12+СВЦЭМ!$D$10+'СЕТ СН'!$G$5-'СЕТ СН'!$G$20</f>
        <v>6400.8382347200004</v>
      </c>
      <c r="I60" s="36">
        <f>SUMIFS(СВЦЭМ!$C$39:$C$758,СВЦЭМ!$A$39:$A$758,$A60,СВЦЭМ!$B$39:$B$758,I$47)+'СЕТ СН'!$G$12+СВЦЭМ!$D$10+'СЕТ СН'!$G$5-'СЕТ СН'!$G$20</f>
        <v>6288.3402526900009</v>
      </c>
      <c r="J60" s="36">
        <f>SUMIFS(СВЦЭМ!$C$39:$C$758,СВЦЭМ!$A$39:$A$758,$A60,СВЦЭМ!$B$39:$B$758,J$47)+'СЕТ СН'!$G$12+СВЦЭМ!$D$10+'СЕТ СН'!$G$5-'СЕТ СН'!$G$20</f>
        <v>6240.3294198900003</v>
      </c>
      <c r="K60" s="36">
        <f>SUMIFS(СВЦЭМ!$C$39:$C$758,СВЦЭМ!$A$39:$A$758,$A60,СВЦЭМ!$B$39:$B$758,K$47)+'СЕТ СН'!$G$12+СВЦЭМ!$D$10+'СЕТ СН'!$G$5-'СЕТ СН'!$G$20</f>
        <v>6244.3781872700001</v>
      </c>
      <c r="L60" s="36">
        <f>SUMIFS(СВЦЭМ!$C$39:$C$758,СВЦЭМ!$A$39:$A$758,$A60,СВЦЭМ!$B$39:$B$758,L$47)+'СЕТ СН'!$G$12+СВЦЭМ!$D$10+'СЕТ СН'!$G$5-'СЕТ СН'!$G$20</f>
        <v>6158.2222057899999</v>
      </c>
      <c r="M60" s="36">
        <f>SUMIFS(СВЦЭМ!$C$39:$C$758,СВЦЭМ!$A$39:$A$758,$A60,СВЦЭМ!$B$39:$B$758,M$47)+'СЕТ СН'!$G$12+СВЦЭМ!$D$10+'СЕТ СН'!$G$5-'СЕТ СН'!$G$20</f>
        <v>6218.7824587300001</v>
      </c>
      <c r="N60" s="36">
        <f>SUMIFS(СВЦЭМ!$C$39:$C$758,СВЦЭМ!$A$39:$A$758,$A60,СВЦЭМ!$B$39:$B$758,N$47)+'СЕТ СН'!$G$12+СВЦЭМ!$D$10+'СЕТ СН'!$G$5-'СЕТ СН'!$G$20</f>
        <v>6229.5028509800004</v>
      </c>
      <c r="O60" s="36">
        <f>SUMIFS(СВЦЭМ!$C$39:$C$758,СВЦЭМ!$A$39:$A$758,$A60,СВЦЭМ!$B$39:$B$758,O$47)+'СЕТ СН'!$G$12+СВЦЭМ!$D$10+'СЕТ СН'!$G$5-'СЕТ СН'!$G$20</f>
        <v>6218.9999904100005</v>
      </c>
      <c r="P60" s="36">
        <f>SUMIFS(СВЦЭМ!$C$39:$C$758,СВЦЭМ!$A$39:$A$758,$A60,СВЦЭМ!$B$39:$B$758,P$47)+'СЕТ СН'!$G$12+СВЦЭМ!$D$10+'СЕТ СН'!$G$5-'СЕТ СН'!$G$20</f>
        <v>6213.3887880300008</v>
      </c>
      <c r="Q60" s="36">
        <f>SUMIFS(СВЦЭМ!$C$39:$C$758,СВЦЭМ!$A$39:$A$758,$A60,СВЦЭМ!$B$39:$B$758,Q$47)+'СЕТ СН'!$G$12+СВЦЭМ!$D$10+'СЕТ СН'!$G$5-'СЕТ СН'!$G$20</f>
        <v>6227.0501427600002</v>
      </c>
      <c r="R60" s="36">
        <f>SUMIFS(СВЦЭМ!$C$39:$C$758,СВЦЭМ!$A$39:$A$758,$A60,СВЦЭМ!$B$39:$B$758,R$47)+'СЕТ СН'!$G$12+СВЦЭМ!$D$10+'СЕТ СН'!$G$5-'СЕТ СН'!$G$20</f>
        <v>6243.80637441</v>
      </c>
      <c r="S60" s="36">
        <f>SUMIFS(СВЦЭМ!$C$39:$C$758,СВЦЭМ!$A$39:$A$758,$A60,СВЦЭМ!$B$39:$B$758,S$47)+'СЕТ СН'!$G$12+СВЦЭМ!$D$10+'СЕТ СН'!$G$5-'СЕТ СН'!$G$20</f>
        <v>6240.7146077800007</v>
      </c>
      <c r="T60" s="36">
        <f>SUMIFS(СВЦЭМ!$C$39:$C$758,СВЦЭМ!$A$39:$A$758,$A60,СВЦЭМ!$B$39:$B$758,T$47)+'СЕТ СН'!$G$12+СВЦЭМ!$D$10+'СЕТ СН'!$G$5-'СЕТ СН'!$G$20</f>
        <v>6163.8188994000002</v>
      </c>
      <c r="U60" s="36">
        <f>SUMIFS(СВЦЭМ!$C$39:$C$758,СВЦЭМ!$A$39:$A$758,$A60,СВЦЭМ!$B$39:$B$758,U$47)+'СЕТ СН'!$G$12+СВЦЭМ!$D$10+'СЕТ СН'!$G$5-'СЕТ СН'!$G$20</f>
        <v>6206.0018639400005</v>
      </c>
      <c r="V60" s="36">
        <f>SUMIFS(СВЦЭМ!$C$39:$C$758,СВЦЭМ!$A$39:$A$758,$A60,СВЦЭМ!$B$39:$B$758,V$47)+'СЕТ СН'!$G$12+СВЦЭМ!$D$10+'СЕТ СН'!$G$5-'СЕТ СН'!$G$20</f>
        <v>6239.1143595800004</v>
      </c>
      <c r="W60" s="36">
        <f>SUMIFS(СВЦЭМ!$C$39:$C$758,СВЦЭМ!$A$39:$A$758,$A60,СВЦЭМ!$B$39:$B$758,W$47)+'СЕТ СН'!$G$12+СВЦЭМ!$D$10+'СЕТ СН'!$G$5-'СЕТ СН'!$G$20</f>
        <v>6249.8833015199998</v>
      </c>
      <c r="X60" s="36">
        <f>SUMIFS(СВЦЭМ!$C$39:$C$758,СВЦЭМ!$A$39:$A$758,$A60,СВЦЭМ!$B$39:$B$758,X$47)+'СЕТ СН'!$G$12+СВЦЭМ!$D$10+'СЕТ СН'!$G$5-'СЕТ СН'!$G$20</f>
        <v>6257.1956149200005</v>
      </c>
      <c r="Y60" s="36">
        <f>SUMIFS(СВЦЭМ!$C$39:$C$758,СВЦЭМ!$A$39:$A$758,$A60,СВЦЭМ!$B$39:$B$758,Y$47)+'СЕТ СН'!$G$12+СВЦЭМ!$D$10+'СЕТ СН'!$G$5-'СЕТ СН'!$G$20</f>
        <v>6331.4684158300006</v>
      </c>
    </row>
    <row r="61" spans="1:25" ht="15.75" x14ac:dyDescent="0.2">
      <c r="A61" s="35">
        <f t="shared" si="1"/>
        <v>45610</v>
      </c>
      <c r="B61" s="36">
        <f>SUMIFS(СВЦЭМ!$C$39:$C$758,СВЦЭМ!$A$39:$A$758,$A61,СВЦЭМ!$B$39:$B$758,B$47)+'СЕТ СН'!$G$12+СВЦЭМ!$D$10+'СЕТ СН'!$G$5-'СЕТ СН'!$G$20</f>
        <v>6306.4257506800004</v>
      </c>
      <c r="C61" s="36">
        <f>SUMIFS(СВЦЭМ!$C$39:$C$758,СВЦЭМ!$A$39:$A$758,$A61,СВЦЭМ!$B$39:$B$758,C$47)+'СЕТ СН'!$G$12+СВЦЭМ!$D$10+'СЕТ СН'!$G$5-'СЕТ СН'!$G$20</f>
        <v>6368.3612891800003</v>
      </c>
      <c r="D61" s="36">
        <f>SUMIFS(СВЦЭМ!$C$39:$C$758,СВЦЭМ!$A$39:$A$758,$A61,СВЦЭМ!$B$39:$B$758,D$47)+'СЕТ СН'!$G$12+СВЦЭМ!$D$10+'СЕТ СН'!$G$5-'СЕТ СН'!$G$20</f>
        <v>6397.4865737</v>
      </c>
      <c r="E61" s="36">
        <f>SUMIFS(СВЦЭМ!$C$39:$C$758,СВЦЭМ!$A$39:$A$758,$A61,СВЦЭМ!$B$39:$B$758,E$47)+'СЕТ СН'!$G$12+СВЦЭМ!$D$10+'СЕТ СН'!$G$5-'СЕТ СН'!$G$20</f>
        <v>6428.7528835200001</v>
      </c>
      <c r="F61" s="36">
        <f>SUMIFS(СВЦЭМ!$C$39:$C$758,СВЦЭМ!$A$39:$A$758,$A61,СВЦЭМ!$B$39:$B$758,F$47)+'СЕТ СН'!$G$12+СВЦЭМ!$D$10+'СЕТ СН'!$G$5-'СЕТ СН'!$G$20</f>
        <v>6409.6306895200005</v>
      </c>
      <c r="G61" s="36">
        <f>SUMIFS(СВЦЭМ!$C$39:$C$758,СВЦЭМ!$A$39:$A$758,$A61,СВЦЭМ!$B$39:$B$758,G$47)+'СЕТ СН'!$G$12+СВЦЭМ!$D$10+'СЕТ СН'!$G$5-'СЕТ СН'!$G$20</f>
        <v>6378.3074856900002</v>
      </c>
      <c r="H61" s="36">
        <f>SUMIFS(СВЦЭМ!$C$39:$C$758,СВЦЭМ!$A$39:$A$758,$A61,СВЦЭМ!$B$39:$B$758,H$47)+'СЕТ СН'!$G$12+СВЦЭМ!$D$10+'СЕТ СН'!$G$5-'СЕТ СН'!$G$20</f>
        <v>6341.5360961000006</v>
      </c>
      <c r="I61" s="36">
        <f>SUMIFS(СВЦЭМ!$C$39:$C$758,СВЦЭМ!$A$39:$A$758,$A61,СВЦЭМ!$B$39:$B$758,I$47)+'СЕТ СН'!$G$12+СВЦЭМ!$D$10+'СЕТ СН'!$G$5-'СЕТ СН'!$G$20</f>
        <v>6254.5601199000002</v>
      </c>
      <c r="J61" s="36">
        <f>SUMIFS(СВЦЭМ!$C$39:$C$758,СВЦЭМ!$A$39:$A$758,$A61,СВЦЭМ!$B$39:$B$758,J$47)+'СЕТ СН'!$G$12+СВЦЭМ!$D$10+'СЕТ СН'!$G$5-'СЕТ СН'!$G$20</f>
        <v>6207.3736193100003</v>
      </c>
      <c r="K61" s="36">
        <f>SUMIFS(СВЦЭМ!$C$39:$C$758,СВЦЭМ!$A$39:$A$758,$A61,СВЦЭМ!$B$39:$B$758,K$47)+'СЕТ СН'!$G$12+СВЦЭМ!$D$10+'СЕТ СН'!$G$5-'СЕТ СН'!$G$20</f>
        <v>6187.9496117800009</v>
      </c>
      <c r="L61" s="36">
        <f>SUMIFS(СВЦЭМ!$C$39:$C$758,СВЦЭМ!$A$39:$A$758,$A61,СВЦЭМ!$B$39:$B$758,L$47)+'СЕТ СН'!$G$12+СВЦЭМ!$D$10+'СЕТ СН'!$G$5-'СЕТ СН'!$G$20</f>
        <v>6198.5849156800004</v>
      </c>
      <c r="M61" s="36">
        <f>SUMIFS(СВЦЭМ!$C$39:$C$758,СВЦЭМ!$A$39:$A$758,$A61,СВЦЭМ!$B$39:$B$758,M$47)+'СЕТ СН'!$G$12+СВЦЭМ!$D$10+'СЕТ СН'!$G$5-'СЕТ СН'!$G$20</f>
        <v>6199.8288650800005</v>
      </c>
      <c r="N61" s="36">
        <f>SUMIFS(СВЦЭМ!$C$39:$C$758,СВЦЭМ!$A$39:$A$758,$A61,СВЦЭМ!$B$39:$B$758,N$47)+'СЕТ СН'!$G$12+СВЦЭМ!$D$10+'СЕТ СН'!$G$5-'СЕТ СН'!$G$20</f>
        <v>6260.5629302500001</v>
      </c>
      <c r="O61" s="36">
        <f>SUMIFS(СВЦЭМ!$C$39:$C$758,СВЦЭМ!$A$39:$A$758,$A61,СВЦЭМ!$B$39:$B$758,O$47)+'СЕТ СН'!$G$12+СВЦЭМ!$D$10+'СЕТ СН'!$G$5-'СЕТ СН'!$G$20</f>
        <v>6247.5359562600006</v>
      </c>
      <c r="P61" s="36">
        <f>SUMIFS(СВЦЭМ!$C$39:$C$758,СВЦЭМ!$A$39:$A$758,$A61,СВЦЭМ!$B$39:$B$758,P$47)+'СЕТ СН'!$G$12+СВЦЭМ!$D$10+'СЕТ СН'!$G$5-'СЕТ СН'!$G$20</f>
        <v>6237.2027740000003</v>
      </c>
      <c r="Q61" s="36">
        <f>SUMIFS(СВЦЭМ!$C$39:$C$758,СВЦЭМ!$A$39:$A$758,$A61,СВЦЭМ!$B$39:$B$758,Q$47)+'СЕТ СН'!$G$12+СВЦЭМ!$D$10+'СЕТ СН'!$G$5-'СЕТ СН'!$G$20</f>
        <v>6259.6140683100002</v>
      </c>
      <c r="R61" s="36">
        <f>SUMIFS(СВЦЭМ!$C$39:$C$758,СВЦЭМ!$A$39:$A$758,$A61,СВЦЭМ!$B$39:$B$758,R$47)+'СЕТ СН'!$G$12+СВЦЭМ!$D$10+'СЕТ СН'!$G$5-'СЕТ СН'!$G$20</f>
        <v>6248.0064802500001</v>
      </c>
      <c r="S61" s="36">
        <f>SUMIFS(СВЦЭМ!$C$39:$C$758,СВЦЭМ!$A$39:$A$758,$A61,СВЦЭМ!$B$39:$B$758,S$47)+'СЕТ СН'!$G$12+СВЦЭМ!$D$10+'СЕТ СН'!$G$5-'СЕТ СН'!$G$20</f>
        <v>6215.4418523900003</v>
      </c>
      <c r="T61" s="36">
        <f>SUMIFS(СВЦЭМ!$C$39:$C$758,СВЦЭМ!$A$39:$A$758,$A61,СВЦЭМ!$B$39:$B$758,T$47)+'СЕТ СН'!$G$12+СВЦЭМ!$D$10+'СЕТ СН'!$G$5-'СЕТ СН'!$G$20</f>
        <v>6111.6117158300003</v>
      </c>
      <c r="U61" s="36">
        <f>SUMIFS(СВЦЭМ!$C$39:$C$758,СВЦЭМ!$A$39:$A$758,$A61,СВЦЭМ!$B$39:$B$758,U$47)+'СЕТ СН'!$G$12+СВЦЭМ!$D$10+'СЕТ СН'!$G$5-'СЕТ СН'!$G$20</f>
        <v>6151.6128810800001</v>
      </c>
      <c r="V61" s="36">
        <f>SUMIFS(СВЦЭМ!$C$39:$C$758,СВЦЭМ!$A$39:$A$758,$A61,СВЦЭМ!$B$39:$B$758,V$47)+'СЕТ СН'!$G$12+СВЦЭМ!$D$10+'СЕТ СН'!$G$5-'СЕТ СН'!$G$20</f>
        <v>6186.1263580600007</v>
      </c>
      <c r="W61" s="36">
        <f>SUMIFS(СВЦЭМ!$C$39:$C$758,СВЦЭМ!$A$39:$A$758,$A61,СВЦЭМ!$B$39:$B$758,W$47)+'СЕТ СН'!$G$12+СВЦЭМ!$D$10+'СЕТ СН'!$G$5-'СЕТ СН'!$G$20</f>
        <v>6208.18771844</v>
      </c>
      <c r="X61" s="36">
        <f>SUMIFS(СВЦЭМ!$C$39:$C$758,СВЦЭМ!$A$39:$A$758,$A61,СВЦЭМ!$B$39:$B$758,X$47)+'СЕТ СН'!$G$12+СВЦЭМ!$D$10+'СЕТ СН'!$G$5-'СЕТ СН'!$G$20</f>
        <v>6237.5939967900003</v>
      </c>
      <c r="Y61" s="36">
        <f>SUMIFS(СВЦЭМ!$C$39:$C$758,СВЦЭМ!$A$39:$A$758,$A61,СВЦЭМ!$B$39:$B$758,Y$47)+'СЕТ СН'!$G$12+СВЦЭМ!$D$10+'СЕТ СН'!$G$5-'СЕТ СН'!$G$20</f>
        <v>6271.2222218300003</v>
      </c>
    </row>
    <row r="62" spans="1:25" ht="15.75" x14ac:dyDescent="0.2">
      <c r="A62" s="35">
        <f t="shared" si="1"/>
        <v>45611</v>
      </c>
      <c r="B62" s="36">
        <f>SUMIFS(СВЦЭМ!$C$39:$C$758,СВЦЭМ!$A$39:$A$758,$A62,СВЦЭМ!$B$39:$B$758,B$47)+'СЕТ СН'!$G$12+СВЦЭМ!$D$10+'СЕТ СН'!$G$5-'СЕТ СН'!$G$20</f>
        <v>6382.0260132800004</v>
      </c>
      <c r="C62" s="36">
        <f>SUMIFS(СВЦЭМ!$C$39:$C$758,СВЦЭМ!$A$39:$A$758,$A62,СВЦЭМ!$B$39:$B$758,C$47)+'СЕТ СН'!$G$12+СВЦЭМ!$D$10+'СЕТ СН'!$G$5-'СЕТ СН'!$G$20</f>
        <v>6452.2828965999997</v>
      </c>
      <c r="D62" s="36">
        <f>SUMIFS(СВЦЭМ!$C$39:$C$758,СВЦЭМ!$A$39:$A$758,$A62,СВЦЭМ!$B$39:$B$758,D$47)+'СЕТ СН'!$G$12+СВЦЭМ!$D$10+'СЕТ СН'!$G$5-'СЕТ СН'!$G$20</f>
        <v>6479.1919539999999</v>
      </c>
      <c r="E62" s="36">
        <f>SUMIFS(СВЦЭМ!$C$39:$C$758,СВЦЭМ!$A$39:$A$758,$A62,СВЦЭМ!$B$39:$B$758,E$47)+'СЕТ СН'!$G$12+СВЦЭМ!$D$10+'СЕТ СН'!$G$5-'СЕТ СН'!$G$20</f>
        <v>6481.1676051699997</v>
      </c>
      <c r="F62" s="36">
        <f>SUMIFS(СВЦЭМ!$C$39:$C$758,СВЦЭМ!$A$39:$A$758,$A62,СВЦЭМ!$B$39:$B$758,F$47)+'СЕТ СН'!$G$12+СВЦЭМ!$D$10+'СЕТ СН'!$G$5-'СЕТ СН'!$G$20</f>
        <v>6456.6043150200003</v>
      </c>
      <c r="G62" s="36">
        <f>SUMIFS(СВЦЭМ!$C$39:$C$758,СВЦЭМ!$A$39:$A$758,$A62,СВЦЭМ!$B$39:$B$758,G$47)+'СЕТ СН'!$G$12+СВЦЭМ!$D$10+'СЕТ СН'!$G$5-'СЕТ СН'!$G$20</f>
        <v>6438.8511920199999</v>
      </c>
      <c r="H62" s="36">
        <f>SUMIFS(СВЦЭМ!$C$39:$C$758,СВЦЭМ!$A$39:$A$758,$A62,СВЦЭМ!$B$39:$B$758,H$47)+'СЕТ СН'!$G$12+СВЦЭМ!$D$10+'СЕТ СН'!$G$5-'СЕТ СН'!$G$20</f>
        <v>6359.8866219499996</v>
      </c>
      <c r="I62" s="36">
        <f>SUMIFS(СВЦЭМ!$C$39:$C$758,СВЦЭМ!$A$39:$A$758,$A62,СВЦЭМ!$B$39:$B$758,I$47)+'СЕТ СН'!$G$12+СВЦЭМ!$D$10+'СЕТ СН'!$G$5-'СЕТ СН'!$G$20</f>
        <v>6255.7602378900001</v>
      </c>
      <c r="J62" s="36">
        <f>SUMIFS(СВЦЭМ!$C$39:$C$758,СВЦЭМ!$A$39:$A$758,$A62,СВЦЭМ!$B$39:$B$758,J$47)+'СЕТ СН'!$G$12+СВЦЭМ!$D$10+'СЕТ СН'!$G$5-'СЕТ СН'!$G$20</f>
        <v>6181.7752825700009</v>
      </c>
      <c r="K62" s="36">
        <f>SUMIFS(СВЦЭМ!$C$39:$C$758,СВЦЭМ!$A$39:$A$758,$A62,СВЦЭМ!$B$39:$B$758,K$47)+'СЕТ СН'!$G$12+СВЦЭМ!$D$10+'СЕТ СН'!$G$5-'СЕТ СН'!$G$20</f>
        <v>6125.2766127100003</v>
      </c>
      <c r="L62" s="36">
        <f>SUMIFS(СВЦЭМ!$C$39:$C$758,СВЦЭМ!$A$39:$A$758,$A62,СВЦЭМ!$B$39:$B$758,L$47)+'СЕТ СН'!$G$12+СВЦЭМ!$D$10+'СЕТ СН'!$G$5-'СЕТ СН'!$G$20</f>
        <v>6176.9550447800002</v>
      </c>
      <c r="M62" s="36">
        <f>SUMIFS(СВЦЭМ!$C$39:$C$758,СВЦЭМ!$A$39:$A$758,$A62,СВЦЭМ!$B$39:$B$758,M$47)+'СЕТ СН'!$G$12+СВЦЭМ!$D$10+'СЕТ СН'!$G$5-'СЕТ СН'!$G$20</f>
        <v>6221.2193575300007</v>
      </c>
      <c r="N62" s="36">
        <f>SUMIFS(СВЦЭМ!$C$39:$C$758,СВЦЭМ!$A$39:$A$758,$A62,СВЦЭМ!$B$39:$B$758,N$47)+'СЕТ СН'!$G$12+СВЦЭМ!$D$10+'СЕТ СН'!$G$5-'СЕТ СН'!$G$20</f>
        <v>6259.86151101</v>
      </c>
      <c r="O62" s="36">
        <f>SUMIFS(СВЦЭМ!$C$39:$C$758,СВЦЭМ!$A$39:$A$758,$A62,СВЦЭМ!$B$39:$B$758,O$47)+'СЕТ СН'!$G$12+СВЦЭМ!$D$10+'СЕТ СН'!$G$5-'СЕТ СН'!$G$20</f>
        <v>6237.7224096200007</v>
      </c>
      <c r="P62" s="36">
        <f>SUMIFS(СВЦЭМ!$C$39:$C$758,СВЦЭМ!$A$39:$A$758,$A62,СВЦЭМ!$B$39:$B$758,P$47)+'СЕТ СН'!$G$12+СВЦЭМ!$D$10+'СЕТ СН'!$G$5-'СЕТ СН'!$G$20</f>
        <v>6257.0551029100006</v>
      </c>
      <c r="Q62" s="36">
        <f>SUMIFS(СВЦЭМ!$C$39:$C$758,СВЦЭМ!$A$39:$A$758,$A62,СВЦЭМ!$B$39:$B$758,Q$47)+'СЕТ СН'!$G$12+СВЦЭМ!$D$10+'СЕТ СН'!$G$5-'СЕТ СН'!$G$20</f>
        <v>6255.9577727300002</v>
      </c>
      <c r="R62" s="36">
        <f>SUMIFS(СВЦЭМ!$C$39:$C$758,СВЦЭМ!$A$39:$A$758,$A62,СВЦЭМ!$B$39:$B$758,R$47)+'СЕТ СН'!$G$12+СВЦЭМ!$D$10+'СЕТ СН'!$G$5-'СЕТ СН'!$G$20</f>
        <v>6260.8900699400001</v>
      </c>
      <c r="S62" s="36">
        <f>SUMIFS(СВЦЭМ!$C$39:$C$758,СВЦЭМ!$A$39:$A$758,$A62,СВЦЭМ!$B$39:$B$758,S$47)+'СЕТ СН'!$G$12+СВЦЭМ!$D$10+'СЕТ СН'!$G$5-'СЕТ СН'!$G$20</f>
        <v>6252.3516856799997</v>
      </c>
      <c r="T62" s="36">
        <f>SUMIFS(СВЦЭМ!$C$39:$C$758,СВЦЭМ!$A$39:$A$758,$A62,СВЦЭМ!$B$39:$B$758,T$47)+'СЕТ СН'!$G$12+СВЦЭМ!$D$10+'СЕТ СН'!$G$5-'СЕТ СН'!$G$20</f>
        <v>6134.7594458500007</v>
      </c>
      <c r="U62" s="36">
        <f>SUMIFS(СВЦЭМ!$C$39:$C$758,СВЦЭМ!$A$39:$A$758,$A62,СВЦЭМ!$B$39:$B$758,U$47)+'СЕТ СН'!$G$12+СВЦЭМ!$D$10+'СЕТ СН'!$G$5-'СЕТ СН'!$G$20</f>
        <v>6177.8311531899999</v>
      </c>
      <c r="V62" s="36">
        <f>SUMIFS(СВЦЭМ!$C$39:$C$758,СВЦЭМ!$A$39:$A$758,$A62,СВЦЭМ!$B$39:$B$758,V$47)+'СЕТ СН'!$G$12+СВЦЭМ!$D$10+'СЕТ СН'!$G$5-'СЕТ СН'!$G$20</f>
        <v>6199.44301447</v>
      </c>
      <c r="W62" s="36">
        <f>SUMIFS(СВЦЭМ!$C$39:$C$758,СВЦЭМ!$A$39:$A$758,$A62,СВЦЭМ!$B$39:$B$758,W$47)+'СЕТ СН'!$G$12+СВЦЭМ!$D$10+'СЕТ СН'!$G$5-'СЕТ СН'!$G$20</f>
        <v>6207.4071653200008</v>
      </c>
      <c r="X62" s="36">
        <f>SUMIFS(СВЦЭМ!$C$39:$C$758,СВЦЭМ!$A$39:$A$758,$A62,СВЦЭМ!$B$39:$B$758,X$47)+'СЕТ СН'!$G$12+СВЦЭМ!$D$10+'СЕТ СН'!$G$5-'СЕТ СН'!$G$20</f>
        <v>6219.2170780800006</v>
      </c>
      <c r="Y62" s="36">
        <f>SUMIFS(СВЦЭМ!$C$39:$C$758,СВЦЭМ!$A$39:$A$758,$A62,СВЦЭМ!$B$39:$B$758,Y$47)+'СЕТ СН'!$G$12+СВЦЭМ!$D$10+'СЕТ СН'!$G$5-'СЕТ СН'!$G$20</f>
        <v>6306.7532744800001</v>
      </c>
    </row>
    <row r="63" spans="1:25" ht="15.75" x14ac:dyDescent="0.2">
      <c r="A63" s="35">
        <f t="shared" si="1"/>
        <v>45612</v>
      </c>
      <c r="B63" s="36">
        <f>SUMIFS(СВЦЭМ!$C$39:$C$758,СВЦЭМ!$A$39:$A$758,$A63,СВЦЭМ!$B$39:$B$758,B$47)+'СЕТ СН'!$G$12+СВЦЭМ!$D$10+'СЕТ СН'!$G$5-'СЕТ СН'!$G$20</f>
        <v>6146.8530007200006</v>
      </c>
      <c r="C63" s="36">
        <f>SUMIFS(СВЦЭМ!$C$39:$C$758,СВЦЭМ!$A$39:$A$758,$A63,СВЦЭМ!$B$39:$B$758,C$47)+'СЕТ СН'!$G$12+СВЦЭМ!$D$10+'СЕТ СН'!$G$5-'СЕТ СН'!$G$20</f>
        <v>6196.5553836899999</v>
      </c>
      <c r="D63" s="36">
        <f>SUMIFS(СВЦЭМ!$C$39:$C$758,СВЦЭМ!$A$39:$A$758,$A63,СВЦЭМ!$B$39:$B$758,D$47)+'СЕТ СН'!$G$12+СВЦЭМ!$D$10+'СЕТ СН'!$G$5-'СЕТ СН'!$G$20</f>
        <v>6221.9195991600009</v>
      </c>
      <c r="E63" s="36">
        <f>SUMIFS(СВЦЭМ!$C$39:$C$758,СВЦЭМ!$A$39:$A$758,$A63,СВЦЭМ!$B$39:$B$758,E$47)+'СЕТ СН'!$G$12+СВЦЭМ!$D$10+'СЕТ СН'!$G$5-'СЕТ СН'!$G$20</f>
        <v>6214.4341339000002</v>
      </c>
      <c r="F63" s="36">
        <f>SUMIFS(СВЦЭМ!$C$39:$C$758,СВЦЭМ!$A$39:$A$758,$A63,СВЦЭМ!$B$39:$B$758,F$47)+'СЕТ СН'!$G$12+СВЦЭМ!$D$10+'СЕТ СН'!$G$5-'СЕТ СН'!$G$20</f>
        <v>6214.9578401100007</v>
      </c>
      <c r="G63" s="36">
        <f>SUMIFS(СВЦЭМ!$C$39:$C$758,СВЦЭМ!$A$39:$A$758,$A63,СВЦЭМ!$B$39:$B$758,G$47)+'СЕТ СН'!$G$12+СВЦЭМ!$D$10+'СЕТ СН'!$G$5-'СЕТ СН'!$G$20</f>
        <v>6217.6121698300003</v>
      </c>
      <c r="H63" s="36">
        <f>SUMIFS(СВЦЭМ!$C$39:$C$758,СВЦЭМ!$A$39:$A$758,$A63,СВЦЭМ!$B$39:$B$758,H$47)+'СЕТ СН'!$G$12+СВЦЭМ!$D$10+'СЕТ СН'!$G$5-'СЕТ СН'!$G$20</f>
        <v>6246.2743917700009</v>
      </c>
      <c r="I63" s="36">
        <f>SUMIFS(СВЦЭМ!$C$39:$C$758,СВЦЭМ!$A$39:$A$758,$A63,СВЦЭМ!$B$39:$B$758,I$47)+'СЕТ СН'!$G$12+СВЦЭМ!$D$10+'СЕТ СН'!$G$5-'СЕТ СН'!$G$20</f>
        <v>6220.15955063</v>
      </c>
      <c r="J63" s="36">
        <f>SUMIFS(СВЦЭМ!$C$39:$C$758,СВЦЭМ!$A$39:$A$758,$A63,СВЦЭМ!$B$39:$B$758,J$47)+'СЕТ СН'!$G$12+СВЦЭМ!$D$10+'СЕТ СН'!$G$5-'СЕТ СН'!$G$20</f>
        <v>6132.5390121800001</v>
      </c>
      <c r="K63" s="36">
        <f>SUMIFS(СВЦЭМ!$C$39:$C$758,СВЦЭМ!$A$39:$A$758,$A63,СВЦЭМ!$B$39:$B$758,K$47)+'СЕТ СН'!$G$12+СВЦЭМ!$D$10+'СЕТ СН'!$G$5-'СЕТ СН'!$G$20</f>
        <v>6026.4610621299998</v>
      </c>
      <c r="L63" s="36">
        <f>SUMIFS(СВЦЭМ!$C$39:$C$758,СВЦЭМ!$A$39:$A$758,$A63,СВЦЭМ!$B$39:$B$758,L$47)+'СЕТ СН'!$G$12+СВЦЭМ!$D$10+'СЕТ СН'!$G$5-'СЕТ СН'!$G$20</f>
        <v>5980.2022950200007</v>
      </c>
      <c r="M63" s="36">
        <f>SUMIFS(СВЦЭМ!$C$39:$C$758,СВЦЭМ!$A$39:$A$758,$A63,СВЦЭМ!$B$39:$B$758,M$47)+'СЕТ СН'!$G$12+СВЦЭМ!$D$10+'СЕТ СН'!$G$5-'СЕТ СН'!$G$20</f>
        <v>5995.4290225599998</v>
      </c>
      <c r="N63" s="36">
        <f>SUMIFS(СВЦЭМ!$C$39:$C$758,СВЦЭМ!$A$39:$A$758,$A63,СВЦЭМ!$B$39:$B$758,N$47)+'СЕТ СН'!$G$12+СВЦЭМ!$D$10+'СЕТ СН'!$G$5-'СЕТ СН'!$G$20</f>
        <v>6011.4284730100007</v>
      </c>
      <c r="O63" s="36">
        <f>SUMIFS(СВЦЭМ!$C$39:$C$758,СВЦЭМ!$A$39:$A$758,$A63,СВЦЭМ!$B$39:$B$758,O$47)+'СЕТ СН'!$G$12+СВЦЭМ!$D$10+'СЕТ СН'!$G$5-'СЕТ СН'!$G$20</f>
        <v>6029.1986178000006</v>
      </c>
      <c r="P63" s="36">
        <f>SUMIFS(СВЦЭМ!$C$39:$C$758,СВЦЭМ!$A$39:$A$758,$A63,СВЦЭМ!$B$39:$B$758,P$47)+'СЕТ СН'!$G$12+СВЦЭМ!$D$10+'СЕТ СН'!$G$5-'СЕТ СН'!$G$20</f>
        <v>6049.4997192299998</v>
      </c>
      <c r="Q63" s="36">
        <f>SUMIFS(СВЦЭМ!$C$39:$C$758,СВЦЭМ!$A$39:$A$758,$A63,СВЦЭМ!$B$39:$B$758,Q$47)+'СЕТ СН'!$G$12+СВЦЭМ!$D$10+'СЕТ СН'!$G$5-'СЕТ СН'!$G$20</f>
        <v>6065.6555108400007</v>
      </c>
      <c r="R63" s="36">
        <f>SUMIFS(СВЦЭМ!$C$39:$C$758,СВЦЭМ!$A$39:$A$758,$A63,СВЦЭМ!$B$39:$B$758,R$47)+'СЕТ СН'!$G$12+СВЦЭМ!$D$10+'СЕТ СН'!$G$5-'СЕТ СН'!$G$20</f>
        <v>6089.7455879600002</v>
      </c>
      <c r="S63" s="36">
        <f>SUMIFS(СВЦЭМ!$C$39:$C$758,СВЦЭМ!$A$39:$A$758,$A63,СВЦЭМ!$B$39:$B$758,S$47)+'СЕТ СН'!$G$12+СВЦЭМ!$D$10+'СЕТ СН'!$G$5-'СЕТ СН'!$G$20</f>
        <v>6083.5323426200002</v>
      </c>
      <c r="T63" s="36">
        <f>SUMIFS(СВЦЭМ!$C$39:$C$758,СВЦЭМ!$A$39:$A$758,$A63,СВЦЭМ!$B$39:$B$758,T$47)+'СЕТ СН'!$G$12+СВЦЭМ!$D$10+'СЕТ СН'!$G$5-'СЕТ СН'!$G$20</f>
        <v>6016.1317134399997</v>
      </c>
      <c r="U63" s="36">
        <f>SUMIFS(СВЦЭМ!$C$39:$C$758,СВЦЭМ!$A$39:$A$758,$A63,СВЦЭМ!$B$39:$B$758,U$47)+'СЕТ СН'!$G$12+СВЦЭМ!$D$10+'СЕТ СН'!$G$5-'СЕТ СН'!$G$20</f>
        <v>6040.0284329599999</v>
      </c>
      <c r="V63" s="36">
        <f>SUMIFS(СВЦЭМ!$C$39:$C$758,СВЦЭМ!$A$39:$A$758,$A63,СВЦЭМ!$B$39:$B$758,V$47)+'СЕТ СН'!$G$12+СВЦЭМ!$D$10+'СЕТ СН'!$G$5-'СЕТ СН'!$G$20</f>
        <v>6061.3727394300004</v>
      </c>
      <c r="W63" s="36">
        <f>SUMIFS(СВЦЭМ!$C$39:$C$758,СВЦЭМ!$A$39:$A$758,$A63,СВЦЭМ!$B$39:$B$758,W$47)+'СЕТ СН'!$G$12+СВЦЭМ!$D$10+'СЕТ СН'!$G$5-'СЕТ СН'!$G$20</f>
        <v>6044.8110396600005</v>
      </c>
      <c r="X63" s="36">
        <f>SUMIFS(СВЦЭМ!$C$39:$C$758,СВЦЭМ!$A$39:$A$758,$A63,СВЦЭМ!$B$39:$B$758,X$47)+'СЕТ СН'!$G$12+СВЦЭМ!$D$10+'СЕТ СН'!$G$5-'СЕТ СН'!$G$20</f>
        <v>6111.1716857000001</v>
      </c>
      <c r="Y63" s="36">
        <f>SUMIFS(СВЦЭМ!$C$39:$C$758,СВЦЭМ!$A$39:$A$758,$A63,СВЦЭМ!$B$39:$B$758,Y$47)+'СЕТ СН'!$G$12+СВЦЭМ!$D$10+'СЕТ СН'!$G$5-'СЕТ СН'!$G$20</f>
        <v>6162.4757605100003</v>
      </c>
    </row>
    <row r="64" spans="1:25" ht="15.75" x14ac:dyDescent="0.2">
      <c r="A64" s="35">
        <f t="shared" si="1"/>
        <v>45613</v>
      </c>
      <c r="B64" s="36">
        <f>SUMIFS(СВЦЭМ!$C$39:$C$758,СВЦЭМ!$A$39:$A$758,$A64,СВЦЭМ!$B$39:$B$758,B$47)+'СЕТ СН'!$G$12+СВЦЭМ!$D$10+'СЕТ СН'!$G$5-'СЕТ СН'!$G$20</f>
        <v>6211.4327544600001</v>
      </c>
      <c r="C64" s="36">
        <f>SUMIFS(СВЦЭМ!$C$39:$C$758,СВЦЭМ!$A$39:$A$758,$A64,СВЦЭМ!$B$39:$B$758,C$47)+'СЕТ СН'!$G$12+СВЦЭМ!$D$10+'СЕТ СН'!$G$5-'СЕТ СН'!$G$20</f>
        <v>6265.9557321600005</v>
      </c>
      <c r="D64" s="36">
        <f>SUMIFS(СВЦЭМ!$C$39:$C$758,СВЦЭМ!$A$39:$A$758,$A64,СВЦЭМ!$B$39:$B$758,D$47)+'СЕТ СН'!$G$12+СВЦЭМ!$D$10+'СЕТ СН'!$G$5-'СЕТ СН'!$G$20</f>
        <v>6296.6766113800004</v>
      </c>
      <c r="E64" s="36">
        <f>SUMIFS(СВЦЭМ!$C$39:$C$758,СВЦЭМ!$A$39:$A$758,$A64,СВЦЭМ!$B$39:$B$758,E$47)+'СЕТ СН'!$G$12+СВЦЭМ!$D$10+'СЕТ СН'!$G$5-'СЕТ СН'!$G$20</f>
        <v>6318.9272448800002</v>
      </c>
      <c r="F64" s="36">
        <f>SUMIFS(СВЦЭМ!$C$39:$C$758,СВЦЭМ!$A$39:$A$758,$A64,СВЦЭМ!$B$39:$B$758,F$47)+'СЕТ СН'!$G$12+СВЦЭМ!$D$10+'СЕТ СН'!$G$5-'СЕТ СН'!$G$20</f>
        <v>6300.0144030200008</v>
      </c>
      <c r="G64" s="36">
        <f>SUMIFS(СВЦЭМ!$C$39:$C$758,СВЦЭМ!$A$39:$A$758,$A64,СВЦЭМ!$B$39:$B$758,G$47)+'СЕТ СН'!$G$12+СВЦЭМ!$D$10+'СЕТ СН'!$G$5-'СЕТ СН'!$G$20</f>
        <v>6301.2447095999996</v>
      </c>
      <c r="H64" s="36">
        <f>SUMIFS(СВЦЭМ!$C$39:$C$758,СВЦЭМ!$A$39:$A$758,$A64,СВЦЭМ!$B$39:$B$758,H$47)+'СЕТ СН'!$G$12+СВЦЭМ!$D$10+'СЕТ СН'!$G$5-'СЕТ СН'!$G$20</f>
        <v>6260.3588087099997</v>
      </c>
      <c r="I64" s="36">
        <f>SUMIFS(СВЦЭМ!$C$39:$C$758,СВЦЭМ!$A$39:$A$758,$A64,СВЦЭМ!$B$39:$B$758,I$47)+'СЕТ СН'!$G$12+СВЦЭМ!$D$10+'СЕТ СН'!$G$5-'СЕТ СН'!$G$20</f>
        <v>6208.5129212299998</v>
      </c>
      <c r="J64" s="36">
        <f>SUMIFS(СВЦЭМ!$C$39:$C$758,СВЦЭМ!$A$39:$A$758,$A64,СВЦЭМ!$B$39:$B$758,J$47)+'СЕТ СН'!$G$12+СВЦЭМ!$D$10+'СЕТ СН'!$G$5-'СЕТ СН'!$G$20</f>
        <v>6151.7585506800006</v>
      </c>
      <c r="K64" s="36">
        <f>SUMIFS(СВЦЭМ!$C$39:$C$758,СВЦЭМ!$A$39:$A$758,$A64,СВЦЭМ!$B$39:$B$758,K$47)+'СЕТ СН'!$G$12+СВЦЭМ!$D$10+'СЕТ СН'!$G$5-'СЕТ СН'!$G$20</f>
        <v>6049.6150579700006</v>
      </c>
      <c r="L64" s="36">
        <f>SUMIFS(СВЦЭМ!$C$39:$C$758,СВЦЭМ!$A$39:$A$758,$A64,СВЦЭМ!$B$39:$B$758,L$47)+'СЕТ СН'!$G$12+СВЦЭМ!$D$10+'СЕТ СН'!$G$5-'СЕТ СН'!$G$20</f>
        <v>6011.5109540800004</v>
      </c>
      <c r="M64" s="36">
        <f>SUMIFS(СВЦЭМ!$C$39:$C$758,СВЦЭМ!$A$39:$A$758,$A64,СВЦЭМ!$B$39:$B$758,M$47)+'СЕТ СН'!$G$12+СВЦЭМ!$D$10+'СЕТ СН'!$G$5-'СЕТ СН'!$G$20</f>
        <v>5999.26791056</v>
      </c>
      <c r="N64" s="36">
        <f>SUMIFS(СВЦЭМ!$C$39:$C$758,СВЦЭМ!$A$39:$A$758,$A64,СВЦЭМ!$B$39:$B$758,N$47)+'СЕТ СН'!$G$12+СВЦЭМ!$D$10+'СЕТ СН'!$G$5-'СЕТ СН'!$G$20</f>
        <v>6010.5527529500005</v>
      </c>
      <c r="O64" s="36">
        <f>SUMIFS(СВЦЭМ!$C$39:$C$758,СВЦЭМ!$A$39:$A$758,$A64,СВЦЭМ!$B$39:$B$758,O$47)+'СЕТ СН'!$G$12+СВЦЭМ!$D$10+'СЕТ СН'!$G$5-'СЕТ СН'!$G$20</f>
        <v>6044.5026405200006</v>
      </c>
      <c r="P64" s="36">
        <f>SUMIFS(СВЦЭМ!$C$39:$C$758,СВЦЭМ!$A$39:$A$758,$A64,СВЦЭМ!$B$39:$B$758,P$47)+'СЕТ СН'!$G$12+СВЦЭМ!$D$10+'СЕТ СН'!$G$5-'СЕТ СН'!$G$20</f>
        <v>6053.2684661399999</v>
      </c>
      <c r="Q64" s="36">
        <f>SUMIFS(СВЦЭМ!$C$39:$C$758,СВЦЭМ!$A$39:$A$758,$A64,СВЦЭМ!$B$39:$B$758,Q$47)+'СЕТ СН'!$G$12+СВЦЭМ!$D$10+'СЕТ СН'!$G$5-'СЕТ СН'!$G$20</f>
        <v>6073.28905528</v>
      </c>
      <c r="R64" s="36">
        <f>SUMIFS(СВЦЭМ!$C$39:$C$758,СВЦЭМ!$A$39:$A$758,$A64,СВЦЭМ!$B$39:$B$758,R$47)+'СЕТ СН'!$G$12+СВЦЭМ!$D$10+'СЕТ СН'!$G$5-'СЕТ СН'!$G$20</f>
        <v>6054.8756628500005</v>
      </c>
      <c r="S64" s="36">
        <f>SUMIFS(СВЦЭМ!$C$39:$C$758,СВЦЭМ!$A$39:$A$758,$A64,СВЦЭМ!$B$39:$B$758,S$47)+'СЕТ СН'!$G$12+СВЦЭМ!$D$10+'СЕТ СН'!$G$5-'СЕТ СН'!$G$20</f>
        <v>6017.9238719799996</v>
      </c>
      <c r="T64" s="36">
        <f>SUMIFS(СВЦЭМ!$C$39:$C$758,СВЦЭМ!$A$39:$A$758,$A64,СВЦЭМ!$B$39:$B$758,T$47)+'СЕТ СН'!$G$12+СВЦЭМ!$D$10+'СЕТ СН'!$G$5-'СЕТ СН'!$G$20</f>
        <v>5945.69938912</v>
      </c>
      <c r="U64" s="36">
        <f>SUMIFS(СВЦЭМ!$C$39:$C$758,СВЦЭМ!$A$39:$A$758,$A64,СВЦЭМ!$B$39:$B$758,U$47)+'СЕТ СН'!$G$12+СВЦЭМ!$D$10+'СЕТ СН'!$G$5-'СЕТ СН'!$G$20</f>
        <v>5959.5229268500007</v>
      </c>
      <c r="V64" s="36">
        <f>SUMIFS(СВЦЭМ!$C$39:$C$758,СВЦЭМ!$A$39:$A$758,$A64,СВЦЭМ!$B$39:$B$758,V$47)+'СЕТ СН'!$G$12+СВЦЭМ!$D$10+'СЕТ СН'!$G$5-'СЕТ СН'!$G$20</f>
        <v>5997.7010766700005</v>
      </c>
      <c r="W64" s="36">
        <f>SUMIFS(СВЦЭМ!$C$39:$C$758,СВЦЭМ!$A$39:$A$758,$A64,СВЦЭМ!$B$39:$B$758,W$47)+'СЕТ СН'!$G$12+СВЦЭМ!$D$10+'СЕТ СН'!$G$5-'СЕТ СН'!$G$20</f>
        <v>6021.8912813700008</v>
      </c>
      <c r="X64" s="36">
        <f>SUMIFS(СВЦЭМ!$C$39:$C$758,СВЦЭМ!$A$39:$A$758,$A64,СВЦЭМ!$B$39:$B$758,X$47)+'СЕТ СН'!$G$12+СВЦЭМ!$D$10+'СЕТ СН'!$G$5-'СЕТ СН'!$G$20</f>
        <v>6084.7040271300002</v>
      </c>
      <c r="Y64" s="36">
        <f>SUMIFS(СВЦЭМ!$C$39:$C$758,СВЦЭМ!$A$39:$A$758,$A64,СВЦЭМ!$B$39:$B$758,Y$47)+'СЕТ СН'!$G$12+СВЦЭМ!$D$10+'СЕТ СН'!$G$5-'СЕТ СН'!$G$20</f>
        <v>6144.5607180300003</v>
      </c>
    </row>
    <row r="65" spans="1:27" ht="15.75" x14ac:dyDescent="0.2">
      <c r="A65" s="35">
        <f t="shared" si="1"/>
        <v>45614</v>
      </c>
      <c r="B65" s="36">
        <f>SUMIFS(СВЦЭМ!$C$39:$C$758,СВЦЭМ!$A$39:$A$758,$A65,СВЦЭМ!$B$39:$B$758,B$47)+'СЕТ СН'!$G$12+СВЦЭМ!$D$10+'СЕТ СН'!$G$5-'СЕТ СН'!$G$20</f>
        <v>6143.3636207400004</v>
      </c>
      <c r="C65" s="36">
        <f>SUMIFS(СВЦЭМ!$C$39:$C$758,СВЦЭМ!$A$39:$A$758,$A65,СВЦЭМ!$B$39:$B$758,C$47)+'СЕТ СН'!$G$12+СВЦЭМ!$D$10+'СЕТ СН'!$G$5-'СЕТ СН'!$G$20</f>
        <v>6214.8460146699999</v>
      </c>
      <c r="D65" s="36">
        <f>SUMIFS(СВЦЭМ!$C$39:$C$758,СВЦЭМ!$A$39:$A$758,$A65,СВЦЭМ!$B$39:$B$758,D$47)+'СЕТ СН'!$G$12+СВЦЭМ!$D$10+'СЕТ СН'!$G$5-'СЕТ СН'!$G$20</f>
        <v>6238.3551045800004</v>
      </c>
      <c r="E65" s="36">
        <f>SUMIFS(СВЦЭМ!$C$39:$C$758,СВЦЭМ!$A$39:$A$758,$A65,СВЦЭМ!$B$39:$B$758,E$47)+'СЕТ СН'!$G$12+СВЦЭМ!$D$10+'СЕТ СН'!$G$5-'СЕТ СН'!$G$20</f>
        <v>6251.7513036100008</v>
      </c>
      <c r="F65" s="36">
        <f>SUMIFS(СВЦЭМ!$C$39:$C$758,СВЦЭМ!$A$39:$A$758,$A65,СВЦЭМ!$B$39:$B$758,F$47)+'СЕТ СН'!$G$12+СВЦЭМ!$D$10+'СЕТ СН'!$G$5-'СЕТ СН'!$G$20</f>
        <v>6245.0751662800003</v>
      </c>
      <c r="G65" s="36">
        <f>SUMIFS(СВЦЭМ!$C$39:$C$758,СВЦЭМ!$A$39:$A$758,$A65,СВЦЭМ!$B$39:$B$758,G$47)+'СЕТ СН'!$G$12+СВЦЭМ!$D$10+'СЕТ СН'!$G$5-'СЕТ СН'!$G$20</f>
        <v>6210.3324398700006</v>
      </c>
      <c r="H65" s="36">
        <f>SUMIFS(СВЦЭМ!$C$39:$C$758,СВЦЭМ!$A$39:$A$758,$A65,СВЦЭМ!$B$39:$B$758,H$47)+'СЕТ СН'!$G$12+СВЦЭМ!$D$10+'СЕТ СН'!$G$5-'СЕТ СН'!$G$20</f>
        <v>6204.3705928199997</v>
      </c>
      <c r="I65" s="36">
        <f>SUMIFS(СВЦЭМ!$C$39:$C$758,СВЦЭМ!$A$39:$A$758,$A65,СВЦЭМ!$B$39:$B$758,I$47)+'СЕТ СН'!$G$12+СВЦЭМ!$D$10+'СЕТ СН'!$G$5-'СЕТ СН'!$G$20</f>
        <v>6186.3614452700003</v>
      </c>
      <c r="J65" s="36">
        <f>SUMIFS(СВЦЭМ!$C$39:$C$758,СВЦЭМ!$A$39:$A$758,$A65,СВЦЭМ!$B$39:$B$758,J$47)+'СЕТ СН'!$G$12+СВЦЭМ!$D$10+'СЕТ СН'!$G$5-'СЕТ СН'!$G$20</f>
        <v>6123.6790620200009</v>
      </c>
      <c r="K65" s="36">
        <f>SUMIFS(СВЦЭМ!$C$39:$C$758,СВЦЭМ!$A$39:$A$758,$A65,СВЦЭМ!$B$39:$B$758,K$47)+'СЕТ СН'!$G$12+СВЦЭМ!$D$10+'СЕТ СН'!$G$5-'СЕТ СН'!$G$20</f>
        <v>6092.56853357</v>
      </c>
      <c r="L65" s="36">
        <f>SUMIFS(СВЦЭМ!$C$39:$C$758,СВЦЭМ!$A$39:$A$758,$A65,СВЦЭМ!$B$39:$B$758,L$47)+'СЕТ СН'!$G$12+СВЦЭМ!$D$10+'СЕТ СН'!$G$5-'СЕТ СН'!$G$20</f>
        <v>6072.1719938300002</v>
      </c>
      <c r="M65" s="36">
        <f>SUMIFS(СВЦЭМ!$C$39:$C$758,СВЦЭМ!$A$39:$A$758,$A65,СВЦЭМ!$B$39:$B$758,M$47)+'СЕТ СН'!$G$12+СВЦЭМ!$D$10+'СЕТ СН'!$G$5-'СЕТ СН'!$G$20</f>
        <v>6099.1058111500006</v>
      </c>
      <c r="N65" s="36">
        <f>SUMIFS(СВЦЭМ!$C$39:$C$758,СВЦЭМ!$A$39:$A$758,$A65,СВЦЭМ!$B$39:$B$758,N$47)+'СЕТ СН'!$G$12+СВЦЭМ!$D$10+'СЕТ СН'!$G$5-'СЕТ СН'!$G$20</f>
        <v>6146.2794887500004</v>
      </c>
      <c r="O65" s="36">
        <f>SUMIFS(СВЦЭМ!$C$39:$C$758,СВЦЭМ!$A$39:$A$758,$A65,СВЦЭМ!$B$39:$B$758,O$47)+'СЕТ СН'!$G$12+СВЦЭМ!$D$10+'СЕТ СН'!$G$5-'СЕТ СН'!$G$20</f>
        <v>6109.9492839600007</v>
      </c>
      <c r="P65" s="36">
        <f>SUMIFS(СВЦЭМ!$C$39:$C$758,СВЦЭМ!$A$39:$A$758,$A65,СВЦЭМ!$B$39:$B$758,P$47)+'СЕТ СН'!$G$12+СВЦЭМ!$D$10+'СЕТ СН'!$G$5-'СЕТ СН'!$G$20</f>
        <v>6133.6910128899999</v>
      </c>
      <c r="Q65" s="36">
        <f>SUMIFS(СВЦЭМ!$C$39:$C$758,СВЦЭМ!$A$39:$A$758,$A65,СВЦЭМ!$B$39:$B$758,Q$47)+'СЕТ СН'!$G$12+СВЦЭМ!$D$10+'СЕТ СН'!$G$5-'СЕТ СН'!$G$20</f>
        <v>6151.0520317999999</v>
      </c>
      <c r="R65" s="36">
        <f>SUMIFS(СВЦЭМ!$C$39:$C$758,СВЦЭМ!$A$39:$A$758,$A65,СВЦЭМ!$B$39:$B$758,R$47)+'СЕТ СН'!$G$12+СВЦЭМ!$D$10+'СЕТ СН'!$G$5-'СЕТ СН'!$G$20</f>
        <v>6142.9769003700003</v>
      </c>
      <c r="S65" s="36">
        <f>SUMIFS(СВЦЭМ!$C$39:$C$758,СВЦЭМ!$A$39:$A$758,$A65,СВЦЭМ!$B$39:$B$758,S$47)+'СЕТ СН'!$G$12+СВЦЭМ!$D$10+'СЕТ СН'!$G$5-'СЕТ СН'!$G$20</f>
        <v>6098.9410841700001</v>
      </c>
      <c r="T65" s="36">
        <f>SUMIFS(СВЦЭМ!$C$39:$C$758,СВЦЭМ!$A$39:$A$758,$A65,СВЦЭМ!$B$39:$B$758,T$47)+'СЕТ СН'!$G$12+СВЦЭМ!$D$10+'СЕТ СН'!$G$5-'СЕТ СН'!$G$20</f>
        <v>6009.3702504499997</v>
      </c>
      <c r="U65" s="36">
        <f>SUMIFS(СВЦЭМ!$C$39:$C$758,СВЦЭМ!$A$39:$A$758,$A65,СВЦЭМ!$B$39:$B$758,U$47)+'СЕТ СН'!$G$12+СВЦЭМ!$D$10+'СЕТ СН'!$G$5-'СЕТ СН'!$G$20</f>
        <v>6059.1256051199998</v>
      </c>
      <c r="V65" s="36">
        <f>SUMIFS(СВЦЭМ!$C$39:$C$758,СВЦЭМ!$A$39:$A$758,$A65,СВЦЭМ!$B$39:$B$758,V$47)+'СЕТ СН'!$G$12+СВЦЭМ!$D$10+'СЕТ СН'!$G$5-'СЕТ СН'!$G$20</f>
        <v>6081.4577261900004</v>
      </c>
      <c r="W65" s="36">
        <f>SUMIFS(СВЦЭМ!$C$39:$C$758,СВЦЭМ!$A$39:$A$758,$A65,СВЦЭМ!$B$39:$B$758,W$47)+'СЕТ СН'!$G$12+СВЦЭМ!$D$10+'СЕТ СН'!$G$5-'СЕТ СН'!$G$20</f>
        <v>6108.0767260700004</v>
      </c>
      <c r="X65" s="36">
        <f>SUMIFS(СВЦЭМ!$C$39:$C$758,СВЦЭМ!$A$39:$A$758,$A65,СВЦЭМ!$B$39:$B$758,X$47)+'СЕТ СН'!$G$12+СВЦЭМ!$D$10+'СЕТ СН'!$G$5-'СЕТ СН'!$G$20</f>
        <v>6119.5080609200004</v>
      </c>
      <c r="Y65" s="36">
        <f>SUMIFS(СВЦЭМ!$C$39:$C$758,СВЦЭМ!$A$39:$A$758,$A65,СВЦЭМ!$B$39:$B$758,Y$47)+'СЕТ СН'!$G$12+СВЦЭМ!$D$10+'СЕТ СН'!$G$5-'СЕТ СН'!$G$20</f>
        <v>6190.9859185500009</v>
      </c>
    </row>
    <row r="66" spans="1:27" ht="15.75" x14ac:dyDescent="0.2">
      <c r="A66" s="35">
        <f t="shared" si="1"/>
        <v>45615</v>
      </c>
      <c r="B66" s="36">
        <f>SUMIFS(СВЦЭМ!$C$39:$C$758,СВЦЭМ!$A$39:$A$758,$A66,СВЦЭМ!$B$39:$B$758,B$47)+'СЕТ СН'!$G$12+СВЦЭМ!$D$10+'СЕТ СН'!$G$5-'СЕТ СН'!$G$20</f>
        <v>6338.8577179000004</v>
      </c>
      <c r="C66" s="36">
        <f>SUMIFS(СВЦЭМ!$C$39:$C$758,СВЦЭМ!$A$39:$A$758,$A66,СВЦЭМ!$B$39:$B$758,C$47)+'СЕТ СН'!$G$12+СВЦЭМ!$D$10+'СЕТ СН'!$G$5-'СЕТ СН'!$G$20</f>
        <v>6380.72372602</v>
      </c>
      <c r="D66" s="36">
        <f>SUMIFS(СВЦЭМ!$C$39:$C$758,СВЦЭМ!$A$39:$A$758,$A66,СВЦЭМ!$B$39:$B$758,D$47)+'СЕТ СН'!$G$12+СВЦЭМ!$D$10+'СЕТ СН'!$G$5-'СЕТ СН'!$G$20</f>
        <v>6404.4381617100007</v>
      </c>
      <c r="E66" s="36">
        <f>SUMIFS(СВЦЭМ!$C$39:$C$758,СВЦЭМ!$A$39:$A$758,$A66,СВЦЭМ!$B$39:$B$758,E$47)+'СЕТ СН'!$G$12+СВЦЭМ!$D$10+'СЕТ СН'!$G$5-'СЕТ СН'!$G$20</f>
        <v>6398.29256627</v>
      </c>
      <c r="F66" s="36">
        <f>SUMIFS(СВЦЭМ!$C$39:$C$758,СВЦЭМ!$A$39:$A$758,$A66,СВЦЭМ!$B$39:$B$758,F$47)+'СЕТ СН'!$G$12+СВЦЭМ!$D$10+'СЕТ СН'!$G$5-'СЕТ СН'!$G$20</f>
        <v>6399.7161021700003</v>
      </c>
      <c r="G66" s="36">
        <f>SUMIFS(СВЦЭМ!$C$39:$C$758,СВЦЭМ!$A$39:$A$758,$A66,СВЦЭМ!$B$39:$B$758,G$47)+'СЕТ СН'!$G$12+СВЦЭМ!$D$10+'СЕТ СН'!$G$5-'СЕТ СН'!$G$20</f>
        <v>6371.2526039700006</v>
      </c>
      <c r="H66" s="36">
        <f>SUMIFS(СВЦЭМ!$C$39:$C$758,СВЦЭМ!$A$39:$A$758,$A66,СВЦЭМ!$B$39:$B$758,H$47)+'СЕТ СН'!$G$12+СВЦЭМ!$D$10+'СЕТ СН'!$G$5-'СЕТ СН'!$G$20</f>
        <v>6282.9151788600002</v>
      </c>
      <c r="I66" s="36">
        <f>SUMIFS(СВЦЭМ!$C$39:$C$758,СВЦЭМ!$A$39:$A$758,$A66,СВЦЭМ!$B$39:$B$758,I$47)+'СЕТ СН'!$G$12+СВЦЭМ!$D$10+'СЕТ СН'!$G$5-'СЕТ СН'!$G$20</f>
        <v>6216.2640049800002</v>
      </c>
      <c r="J66" s="36">
        <f>SUMIFS(СВЦЭМ!$C$39:$C$758,СВЦЭМ!$A$39:$A$758,$A66,СВЦЭМ!$B$39:$B$758,J$47)+'СЕТ СН'!$G$12+СВЦЭМ!$D$10+'СЕТ СН'!$G$5-'СЕТ СН'!$G$20</f>
        <v>6163.3750825900006</v>
      </c>
      <c r="K66" s="36">
        <f>SUMIFS(СВЦЭМ!$C$39:$C$758,СВЦЭМ!$A$39:$A$758,$A66,СВЦЭМ!$B$39:$B$758,K$47)+'СЕТ СН'!$G$12+СВЦЭМ!$D$10+'СЕТ СН'!$G$5-'СЕТ СН'!$G$20</f>
        <v>6182.9189297600005</v>
      </c>
      <c r="L66" s="36">
        <f>SUMIFS(СВЦЭМ!$C$39:$C$758,СВЦЭМ!$A$39:$A$758,$A66,СВЦЭМ!$B$39:$B$758,L$47)+'СЕТ СН'!$G$12+СВЦЭМ!$D$10+'СЕТ СН'!$G$5-'СЕТ СН'!$G$20</f>
        <v>6208.5718747800001</v>
      </c>
      <c r="M66" s="36">
        <f>SUMIFS(СВЦЭМ!$C$39:$C$758,СВЦЭМ!$A$39:$A$758,$A66,СВЦЭМ!$B$39:$B$758,M$47)+'СЕТ СН'!$G$12+СВЦЭМ!$D$10+'СЕТ СН'!$G$5-'СЕТ СН'!$G$20</f>
        <v>6360.4851725000008</v>
      </c>
      <c r="N66" s="36">
        <f>SUMIFS(СВЦЭМ!$C$39:$C$758,СВЦЭМ!$A$39:$A$758,$A66,СВЦЭМ!$B$39:$B$758,N$47)+'СЕТ СН'!$G$12+СВЦЭМ!$D$10+'СЕТ СН'!$G$5-'СЕТ СН'!$G$20</f>
        <v>6413.5869407500004</v>
      </c>
      <c r="O66" s="36">
        <f>SUMIFS(СВЦЭМ!$C$39:$C$758,СВЦЭМ!$A$39:$A$758,$A66,СВЦЭМ!$B$39:$B$758,O$47)+'СЕТ СН'!$G$12+СВЦЭМ!$D$10+'СЕТ СН'!$G$5-'СЕТ СН'!$G$20</f>
        <v>6403.1792136800004</v>
      </c>
      <c r="P66" s="36">
        <f>SUMIFS(СВЦЭМ!$C$39:$C$758,СВЦЭМ!$A$39:$A$758,$A66,СВЦЭМ!$B$39:$B$758,P$47)+'СЕТ СН'!$G$12+СВЦЭМ!$D$10+'СЕТ СН'!$G$5-'СЕТ СН'!$G$20</f>
        <v>6381.3571615600003</v>
      </c>
      <c r="Q66" s="36">
        <f>SUMIFS(СВЦЭМ!$C$39:$C$758,СВЦЭМ!$A$39:$A$758,$A66,СВЦЭМ!$B$39:$B$758,Q$47)+'СЕТ СН'!$G$12+СВЦЭМ!$D$10+'СЕТ СН'!$G$5-'СЕТ СН'!$G$20</f>
        <v>6399.4003631699998</v>
      </c>
      <c r="R66" s="36">
        <f>SUMIFS(СВЦЭМ!$C$39:$C$758,СВЦЭМ!$A$39:$A$758,$A66,СВЦЭМ!$B$39:$B$758,R$47)+'СЕТ СН'!$G$12+СВЦЭМ!$D$10+'СЕТ СН'!$G$5-'СЕТ СН'!$G$20</f>
        <v>6401.4563783400008</v>
      </c>
      <c r="S66" s="36">
        <f>SUMIFS(СВЦЭМ!$C$39:$C$758,СВЦЭМ!$A$39:$A$758,$A66,СВЦЭМ!$B$39:$B$758,S$47)+'СЕТ СН'!$G$12+СВЦЭМ!$D$10+'СЕТ СН'!$G$5-'СЕТ СН'!$G$20</f>
        <v>6317.7004249199999</v>
      </c>
      <c r="T66" s="36">
        <f>SUMIFS(СВЦЭМ!$C$39:$C$758,СВЦЭМ!$A$39:$A$758,$A66,СВЦЭМ!$B$39:$B$758,T$47)+'СЕТ СН'!$G$12+СВЦЭМ!$D$10+'СЕТ СН'!$G$5-'СЕТ СН'!$G$20</f>
        <v>6216.2145698500008</v>
      </c>
      <c r="U66" s="36">
        <f>SUMIFS(СВЦЭМ!$C$39:$C$758,СВЦЭМ!$A$39:$A$758,$A66,СВЦЭМ!$B$39:$B$758,U$47)+'СЕТ СН'!$G$12+СВЦЭМ!$D$10+'СЕТ СН'!$G$5-'СЕТ СН'!$G$20</f>
        <v>6239.2048398000006</v>
      </c>
      <c r="V66" s="36">
        <f>SUMIFS(СВЦЭМ!$C$39:$C$758,СВЦЭМ!$A$39:$A$758,$A66,СВЦЭМ!$B$39:$B$758,V$47)+'СЕТ СН'!$G$12+СВЦЭМ!$D$10+'СЕТ СН'!$G$5-'СЕТ СН'!$G$20</f>
        <v>6207.9236643599997</v>
      </c>
      <c r="W66" s="36">
        <f>SUMIFS(СВЦЭМ!$C$39:$C$758,СВЦЭМ!$A$39:$A$758,$A66,СВЦЭМ!$B$39:$B$758,W$47)+'СЕТ СН'!$G$12+СВЦЭМ!$D$10+'СЕТ СН'!$G$5-'СЕТ СН'!$G$20</f>
        <v>6216.9010725300004</v>
      </c>
      <c r="X66" s="36">
        <f>SUMIFS(СВЦЭМ!$C$39:$C$758,СВЦЭМ!$A$39:$A$758,$A66,СВЦЭМ!$B$39:$B$758,X$47)+'СЕТ СН'!$G$12+СВЦЭМ!$D$10+'СЕТ СН'!$G$5-'СЕТ СН'!$G$20</f>
        <v>6221.4965557100004</v>
      </c>
      <c r="Y66" s="36">
        <f>SUMIFS(СВЦЭМ!$C$39:$C$758,СВЦЭМ!$A$39:$A$758,$A66,СВЦЭМ!$B$39:$B$758,Y$47)+'СЕТ СН'!$G$12+СВЦЭМ!$D$10+'СЕТ СН'!$G$5-'СЕТ СН'!$G$20</f>
        <v>6290.0624280299999</v>
      </c>
    </row>
    <row r="67" spans="1:27" ht="15.75" x14ac:dyDescent="0.2">
      <c r="A67" s="35">
        <f t="shared" si="1"/>
        <v>45616</v>
      </c>
      <c r="B67" s="36">
        <f>SUMIFS(СВЦЭМ!$C$39:$C$758,СВЦЭМ!$A$39:$A$758,$A67,СВЦЭМ!$B$39:$B$758,B$47)+'СЕТ СН'!$G$12+СВЦЭМ!$D$10+'СЕТ СН'!$G$5-'СЕТ СН'!$G$20</f>
        <v>6216.8501588700001</v>
      </c>
      <c r="C67" s="36">
        <f>SUMIFS(СВЦЭМ!$C$39:$C$758,СВЦЭМ!$A$39:$A$758,$A67,СВЦЭМ!$B$39:$B$758,C$47)+'СЕТ СН'!$G$12+СВЦЭМ!$D$10+'СЕТ СН'!$G$5-'СЕТ СН'!$G$20</f>
        <v>6316.7042375000001</v>
      </c>
      <c r="D67" s="36">
        <f>SUMIFS(СВЦЭМ!$C$39:$C$758,СВЦЭМ!$A$39:$A$758,$A67,СВЦЭМ!$B$39:$B$758,D$47)+'СЕТ СН'!$G$12+СВЦЭМ!$D$10+'СЕТ СН'!$G$5-'СЕТ СН'!$G$20</f>
        <v>6361.9726734900005</v>
      </c>
      <c r="E67" s="36">
        <f>SUMIFS(СВЦЭМ!$C$39:$C$758,СВЦЭМ!$A$39:$A$758,$A67,СВЦЭМ!$B$39:$B$758,E$47)+'СЕТ СН'!$G$12+СВЦЭМ!$D$10+'СЕТ СН'!$G$5-'СЕТ СН'!$G$20</f>
        <v>6378.4406811700001</v>
      </c>
      <c r="F67" s="36">
        <f>SUMIFS(СВЦЭМ!$C$39:$C$758,СВЦЭМ!$A$39:$A$758,$A67,СВЦЭМ!$B$39:$B$758,F$47)+'СЕТ СН'!$G$12+СВЦЭМ!$D$10+'СЕТ СН'!$G$5-'СЕТ СН'!$G$20</f>
        <v>6379.7385099500007</v>
      </c>
      <c r="G67" s="36">
        <f>SUMIFS(СВЦЭМ!$C$39:$C$758,СВЦЭМ!$A$39:$A$758,$A67,СВЦЭМ!$B$39:$B$758,G$47)+'СЕТ СН'!$G$12+СВЦЭМ!$D$10+'СЕТ СН'!$G$5-'СЕТ СН'!$G$20</f>
        <v>6352.0514456399997</v>
      </c>
      <c r="H67" s="36">
        <f>SUMIFS(СВЦЭМ!$C$39:$C$758,СВЦЭМ!$A$39:$A$758,$A67,СВЦЭМ!$B$39:$B$758,H$47)+'СЕТ СН'!$G$12+СВЦЭМ!$D$10+'СЕТ СН'!$G$5-'СЕТ СН'!$G$20</f>
        <v>6301.7956010400003</v>
      </c>
      <c r="I67" s="36">
        <f>SUMIFS(СВЦЭМ!$C$39:$C$758,СВЦЭМ!$A$39:$A$758,$A67,СВЦЭМ!$B$39:$B$758,I$47)+'СЕТ СН'!$G$12+СВЦЭМ!$D$10+'СЕТ СН'!$G$5-'СЕТ СН'!$G$20</f>
        <v>6211.2621044500002</v>
      </c>
      <c r="J67" s="36">
        <f>SUMIFS(СВЦЭМ!$C$39:$C$758,СВЦЭМ!$A$39:$A$758,$A67,СВЦЭМ!$B$39:$B$758,J$47)+'СЕТ СН'!$G$12+СВЦЭМ!$D$10+'СЕТ СН'!$G$5-'СЕТ СН'!$G$20</f>
        <v>6175.9314880500006</v>
      </c>
      <c r="K67" s="36">
        <f>SUMIFS(СВЦЭМ!$C$39:$C$758,СВЦЭМ!$A$39:$A$758,$A67,СВЦЭМ!$B$39:$B$758,K$47)+'СЕТ СН'!$G$12+СВЦЭМ!$D$10+'СЕТ СН'!$G$5-'СЕТ СН'!$G$20</f>
        <v>6170.0015770299997</v>
      </c>
      <c r="L67" s="36">
        <f>SUMIFS(СВЦЭМ!$C$39:$C$758,СВЦЭМ!$A$39:$A$758,$A67,СВЦЭМ!$B$39:$B$758,L$47)+'СЕТ СН'!$G$12+СВЦЭМ!$D$10+'СЕТ СН'!$G$5-'СЕТ СН'!$G$20</f>
        <v>6154.2303600900004</v>
      </c>
      <c r="M67" s="36">
        <f>SUMIFS(СВЦЭМ!$C$39:$C$758,СВЦЭМ!$A$39:$A$758,$A67,СВЦЭМ!$B$39:$B$758,M$47)+'СЕТ СН'!$G$12+СВЦЭМ!$D$10+'СЕТ СН'!$G$5-'СЕТ СН'!$G$20</f>
        <v>6143.4942789200004</v>
      </c>
      <c r="N67" s="36">
        <f>SUMIFS(СВЦЭМ!$C$39:$C$758,СВЦЭМ!$A$39:$A$758,$A67,СВЦЭМ!$B$39:$B$758,N$47)+'СЕТ СН'!$G$12+СВЦЭМ!$D$10+'СЕТ СН'!$G$5-'СЕТ СН'!$G$20</f>
        <v>6140.8163569999997</v>
      </c>
      <c r="O67" s="36">
        <f>SUMIFS(СВЦЭМ!$C$39:$C$758,СВЦЭМ!$A$39:$A$758,$A67,СВЦЭМ!$B$39:$B$758,O$47)+'СЕТ СН'!$G$12+СВЦЭМ!$D$10+'СЕТ СН'!$G$5-'СЕТ СН'!$G$20</f>
        <v>6181.3923351000003</v>
      </c>
      <c r="P67" s="36">
        <f>SUMIFS(СВЦЭМ!$C$39:$C$758,СВЦЭМ!$A$39:$A$758,$A67,СВЦЭМ!$B$39:$B$758,P$47)+'СЕТ СН'!$G$12+СВЦЭМ!$D$10+'СЕТ СН'!$G$5-'СЕТ СН'!$G$20</f>
        <v>6192.0350408000004</v>
      </c>
      <c r="Q67" s="36">
        <f>SUMIFS(СВЦЭМ!$C$39:$C$758,СВЦЭМ!$A$39:$A$758,$A67,СВЦЭМ!$B$39:$B$758,Q$47)+'СЕТ СН'!$G$12+СВЦЭМ!$D$10+'СЕТ СН'!$G$5-'СЕТ СН'!$G$20</f>
        <v>6182.5155894199997</v>
      </c>
      <c r="R67" s="36">
        <f>SUMIFS(СВЦЭМ!$C$39:$C$758,СВЦЭМ!$A$39:$A$758,$A67,СВЦЭМ!$B$39:$B$758,R$47)+'СЕТ СН'!$G$12+СВЦЭМ!$D$10+'СЕТ СН'!$G$5-'СЕТ СН'!$G$20</f>
        <v>6188.5390240800007</v>
      </c>
      <c r="S67" s="36">
        <f>SUMIFS(СВЦЭМ!$C$39:$C$758,СВЦЭМ!$A$39:$A$758,$A67,СВЦЭМ!$B$39:$B$758,S$47)+'СЕТ СН'!$G$12+СВЦЭМ!$D$10+'СЕТ СН'!$G$5-'СЕТ СН'!$G$20</f>
        <v>6148.08587334</v>
      </c>
      <c r="T67" s="36">
        <f>SUMIFS(СВЦЭМ!$C$39:$C$758,СВЦЭМ!$A$39:$A$758,$A67,СВЦЭМ!$B$39:$B$758,T$47)+'СЕТ СН'!$G$12+СВЦЭМ!$D$10+'СЕТ СН'!$G$5-'СЕТ СН'!$G$20</f>
        <v>6087.9272971600003</v>
      </c>
      <c r="U67" s="36">
        <f>SUMIFS(СВЦЭМ!$C$39:$C$758,СВЦЭМ!$A$39:$A$758,$A67,СВЦЭМ!$B$39:$B$758,U$47)+'СЕТ СН'!$G$12+СВЦЭМ!$D$10+'СЕТ СН'!$G$5-'СЕТ СН'!$G$20</f>
        <v>6119.0974075200002</v>
      </c>
      <c r="V67" s="36">
        <f>SUMIFS(СВЦЭМ!$C$39:$C$758,СВЦЭМ!$A$39:$A$758,$A67,СВЦЭМ!$B$39:$B$758,V$47)+'СЕТ СН'!$G$12+СВЦЭМ!$D$10+'СЕТ СН'!$G$5-'СЕТ СН'!$G$20</f>
        <v>6127.3237691600007</v>
      </c>
      <c r="W67" s="36">
        <f>SUMIFS(СВЦЭМ!$C$39:$C$758,СВЦЭМ!$A$39:$A$758,$A67,СВЦЭМ!$B$39:$B$758,W$47)+'СЕТ СН'!$G$12+СВЦЭМ!$D$10+'СЕТ СН'!$G$5-'СЕТ СН'!$G$20</f>
        <v>6137.1065716100002</v>
      </c>
      <c r="X67" s="36">
        <f>SUMIFS(СВЦЭМ!$C$39:$C$758,СВЦЭМ!$A$39:$A$758,$A67,СВЦЭМ!$B$39:$B$758,X$47)+'СЕТ СН'!$G$12+СВЦЭМ!$D$10+'СЕТ СН'!$G$5-'СЕТ СН'!$G$20</f>
        <v>6162.4949644500002</v>
      </c>
      <c r="Y67" s="36">
        <f>SUMIFS(СВЦЭМ!$C$39:$C$758,СВЦЭМ!$A$39:$A$758,$A67,СВЦЭМ!$B$39:$B$758,Y$47)+'СЕТ СН'!$G$12+СВЦЭМ!$D$10+'СЕТ СН'!$G$5-'СЕТ СН'!$G$20</f>
        <v>6213.9728277699996</v>
      </c>
    </row>
    <row r="68" spans="1:27" ht="15.75" x14ac:dyDescent="0.2">
      <c r="A68" s="35">
        <f t="shared" si="1"/>
        <v>45617</v>
      </c>
      <c r="B68" s="36">
        <f>SUMIFS(СВЦЭМ!$C$39:$C$758,СВЦЭМ!$A$39:$A$758,$A68,СВЦЭМ!$B$39:$B$758,B$47)+'СЕТ СН'!$G$12+СВЦЭМ!$D$10+'СЕТ СН'!$G$5-'СЕТ СН'!$G$20</f>
        <v>6335.5351346400003</v>
      </c>
      <c r="C68" s="36">
        <f>SUMIFS(СВЦЭМ!$C$39:$C$758,СВЦЭМ!$A$39:$A$758,$A68,СВЦЭМ!$B$39:$B$758,C$47)+'СЕТ СН'!$G$12+СВЦЭМ!$D$10+'СЕТ СН'!$G$5-'СЕТ СН'!$G$20</f>
        <v>6400.9028528700001</v>
      </c>
      <c r="D68" s="36">
        <f>SUMIFS(СВЦЭМ!$C$39:$C$758,СВЦЭМ!$A$39:$A$758,$A68,СВЦЭМ!$B$39:$B$758,D$47)+'СЕТ СН'!$G$12+СВЦЭМ!$D$10+'СЕТ СН'!$G$5-'СЕТ СН'!$G$20</f>
        <v>6423.75483996</v>
      </c>
      <c r="E68" s="36">
        <f>SUMIFS(СВЦЭМ!$C$39:$C$758,СВЦЭМ!$A$39:$A$758,$A68,СВЦЭМ!$B$39:$B$758,E$47)+'СЕТ СН'!$G$12+СВЦЭМ!$D$10+'СЕТ СН'!$G$5-'СЕТ СН'!$G$20</f>
        <v>6452.4398601700004</v>
      </c>
      <c r="F68" s="36">
        <f>SUMIFS(СВЦЭМ!$C$39:$C$758,СВЦЭМ!$A$39:$A$758,$A68,СВЦЭМ!$B$39:$B$758,F$47)+'СЕТ СН'!$G$12+СВЦЭМ!$D$10+'СЕТ СН'!$G$5-'СЕТ СН'!$G$20</f>
        <v>6454.34585272</v>
      </c>
      <c r="G68" s="36">
        <f>SUMIFS(СВЦЭМ!$C$39:$C$758,СВЦЭМ!$A$39:$A$758,$A68,СВЦЭМ!$B$39:$B$758,G$47)+'СЕТ СН'!$G$12+СВЦЭМ!$D$10+'СЕТ СН'!$G$5-'СЕТ СН'!$G$20</f>
        <v>6404.5521913299999</v>
      </c>
      <c r="H68" s="36">
        <f>SUMIFS(СВЦЭМ!$C$39:$C$758,СВЦЭМ!$A$39:$A$758,$A68,СВЦЭМ!$B$39:$B$758,H$47)+'СЕТ СН'!$G$12+СВЦЭМ!$D$10+'СЕТ СН'!$G$5-'СЕТ СН'!$G$20</f>
        <v>6338.8733251900003</v>
      </c>
      <c r="I68" s="36">
        <f>SUMIFS(СВЦЭМ!$C$39:$C$758,СВЦЭМ!$A$39:$A$758,$A68,СВЦЭМ!$B$39:$B$758,I$47)+'СЕТ СН'!$G$12+СВЦЭМ!$D$10+'СЕТ СН'!$G$5-'СЕТ СН'!$G$20</f>
        <v>6261.1139860000003</v>
      </c>
      <c r="J68" s="36">
        <f>SUMIFS(СВЦЭМ!$C$39:$C$758,СВЦЭМ!$A$39:$A$758,$A68,СВЦЭМ!$B$39:$B$758,J$47)+'СЕТ СН'!$G$12+СВЦЭМ!$D$10+'СЕТ СН'!$G$5-'СЕТ СН'!$G$20</f>
        <v>6203.9916875800009</v>
      </c>
      <c r="K68" s="36">
        <f>SUMIFS(СВЦЭМ!$C$39:$C$758,СВЦЭМ!$A$39:$A$758,$A68,СВЦЭМ!$B$39:$B$758,K$47)+'СЕТ СН'!$G$12+СВЦЭМ!$D$10+'СЕТ СН'!$G$5-'СЕТ СН'!$G$20</f>
        <v>6228.7610190699997</v>
      </c>
      <c r="L68" s="36">
        <f>SUMIFS(СВЦЭМ!$C$39:$C$758,СВЦЭМ!$A$39:$A$758,$A68,СВЦЭМ!$B$39:$B$758,L$47)+'СЕТ СН'!$G$12+СВЦЭМ!$D$10+'СЕТ СН'!$G$5-'СЕТ СН'!$G$20</f>
        <v>6209.8049807700008</v>
      </c>
      <c r="M68" s="36">
        <f>SUMIFS(СВЦЭМ!$C$39:$C$758,СВЦЭМ!$A$39:$A$758,$A68,СВЦЭМ!$B$39:$B$758,M$47)+'СЕТ СН'!$G$12+СВЦЭМ!$D$10+'СЕТ СН'!$G$5-'СЕТ СН'!$G$20</f>
        <v>6231.6304962699996</v>
      </c>
      <c r="N68" s="36">
        <f>SUMIFS(СВЦЭМ!$C$39:$C$758,СВЦЭМ!$A$39:$A$758,$A68,СВЦЭМ!$B$39:$B$758,N$47)+'СЕТ СН'!$G$12+СВЦЭМ!$D$10+'СЕТ СН'!$G$5-'СЕТ СН'!$G$20</f>
        <v>6249.7752799200007</v>
      </c>
      <c r="O68" s="36">
        <f>SUMIFS(СВЦЭМ!$C$39:$C$758,СВЦЭМ!$A$39:$A$758,$A68,СВЦЭМ!$B$39:$B$758,O$47)+'СЕТ СН'!$G$12+СВЦЭМ!$D$10+'СЕТ СН'!$G$5-'СЕТ СН'!$G$20</f>
        <v>6242.9224262999996</v>
      </c>
      <c r="P68" s="36">
        <f>SUMIFS(СВЦЭМ!$C$39:$C$758,СВЦЭМ!$A$39:$A$758,$A68,СВЦЭМ!$B$39:$B$758,P$47)+'СЕТ СН'!$G$12+СВЦЭМ!$D$10+'СЕТ СН'!$G$5-'СЕТ СН'!$G$20</f>
        <v>6256.8590566599996</v>
      </c>
      <c r="Q68" s="36">
        <f>SUMIFS(СВЦЭМ!$C$39:$C$758,СВЦЭМ!$A$39:$A$758,$A68,СВЦЭМ!$B$39:$B$758,Q$47)+'СЕТ СН'!$G$12+СВЦЭМ!$D$10+'СЕТ СН'!$G$5-'СЕТ СН'!$G$20</f>
        <v>6256.6122289200002</v>
      </c>
      <c r="R68" s="36">
        <f>SUMIFS(СВЦЭМ!$C$39:$C$758,СВЦЭМ!$A$39:$A$758,$A68,СВЦЭМ!$B$39:$B$758,R$47)+'СЕТ СН'!$G$12+СВЦЭМ!$D$10+'СЕТ СН'!$G$5-'СЕТ СН'!$G$20</f>
        <v>6259.7230574599998</v>
      </c>
      <c r="S68" s="36">
        <f>SUMIFS(СВЦЭМ!$C$39:$C$758,СВЦЭМ!$A$39:$A$758,$A68,СВЦЭМ!$B$39:$B$758,S$47)+'СЕТ СН'!$G$12+СВЦЭМ!$D$10+'СЕТ СН'!$G$5-'СЕТ СН'!$G$20</f>
        <v>6221.2498572800005</v>
      </c>
      <c r="T68" s="36">
        <f>SUMIFS(СВЦЭМ!$C$39:$C$758,СВЦЭМ!$A$39:$A$758,$A68,СВЦЭМ!$B$39:$B$758,T$47)+'СЕТ СН'!$G$12+СВЦЭМ!$D$10+'СЕТ СН'!$G$5-'СЕТ СН'!$G$20</f>
        <v>6127.4251165500009</v>
      </c>
      <c r="U68" s="36">
        <f>SUMIFS(СВЦЭМ!$C$39:$C$758,СВЦЭМ!$A$39:$A$758,$A68,СВЦЭМ!$B$39:$B$758,U$47)+'СЕТ СН'!$G$12+СВЦЭМ!$D$10+'СЕТ СН'!$G$5-'СЕТ СН'!$G$20</f>
        <v>6169.0102937600004</v>
      </c>
      <c r="V68" s="36">
        <f>SUMIFS(СВЦЭМ!$C$39:$C$758,СВЦЭМ!$A$39:$A$758,$A68,СВЦЭМ!$B$39:$B$758,V$47)+'СЕТ СН'!$G$12+СВЦЭМ!$D$10+'СЕТ СН'!$G$5-'СЕТ СН'!$G$20</f>
        <v>6193.1034786</v>
      </c>
      <c r="W68" s="36">
        <f>SUMIFS(СВЦЭМ!$C$39:$C$758,СВЦЭМ!$A$39:$A$758,$A68,СВЦЭМ!$B$39:$B$758,W$47)+'СЕТ СН'!$G$12+СВЦЭМ!$D$10+'СЕТ СН'!$G$5-'СЕТ СН'!$G$20</f>
        <v>6205.73831642</v>
      </c>
      <c r="X68" s="36">
        <f>SUMIFS(СВЦЭМ!$C$39:$C$758,СВЦЭМ!$A$39:$A$758,$A68,СВЦЭМ!$B$39:$B$758,X$47)+'СЕТ СН'!$G$12+СВЦЭМ!$D$10+'СЕТ СН'!$G$5-'СЕТ СН'!$G$20</f>
        <v>6213.7425488400004</v>
      </c>
      <c r="Y68" s="36">
        <f>SUMIFS(СВЦЭМ!$C$39:$C$758,СВЦЭМ!$A$39:$A$758,$A68,СВЦЭМ!$B$39:$B$758,Y$47)+'СЕТ СН'!$G$12+СВЦЭМ!$D$10+'СЕТ СН'!$G$5-'СЕТ СН'!$G$20</f>
        <v>6263.0360496800004</v>
      </c>
    </row>
    <row r="69" spans="1:27" ht="15.75" x14ac:dyDescent="0.2">
      <c r="A69" s="35">
        <f t="shared" si="1"/>
        <v>45618</v>
      </c>
      <c r="B69" s="36">
        <f>SUMIFS(СВЦЭМ!$C$39:$C$758,СВЦЭМ!$A$39:$A$758,$A69,СВЦЭМ!$B$39:$B$758,B$47)+'СЕТ СН'!$G$12+СВЦЭМ!$D$10+'СЕТ СН'!$G$5-'СЕТ СН'!$G$20</f>
        <v>6380.7860341300002</v>
      </c>
      <c r="C69" s="36">
        <f>SUMIFS(СВЦЭМ!$C$39:$C$758,СВЦЭМ!$A$39:$A$758,$A69,СВЦЭМ!$B$39:$B$758,C$47)+'СЕТ СН'!$G$12+СВЦЭМ!$D$10+'СЕТ СН'!$G$5-'СЕТ СН'!$G$20</f>
        <v>6403.1354915299999</v>
      </c>
      <c r="D69" s="36">
        <f>SUMIFS(СВЦЭМ!$C$39:$C$758,СВЦЭМ!$A$39:$A$758,$A69,СВЦЭМ!$B$39:$B$758,D$47)+'СЕТ СН'!$G$12+СВЦЭМ!$D$10+'СЕТ СН'!$G$5-'СЕТ СН'!$G$20</f>
        <v>6415.0943182200008</v>
      </c>
      <c r="E69" s="36">
        <f>SUMIFS(СВЦЭМ!$C$39:$C$758,СВЦЭМ!$A$39:$A$758,$A69,СВЦЭМ!$B$39:$B$758,E$47)+'СЕТ СН'!$G$12+СВЦЭМ!$D$10+'СЕТ СН'!$G$5-'СЕТ СН'!$G$20</f>
        <v>6417.3577268600002</v>
      </c>
      <c r="F69" s="36">
        <f>SUMIFS(СВЦЭМ!$C$39:$C$758,СВЦЭМ!$A$39:$A$758,$A69,СВЦЭМ!$B$39:$B$758,F$47)+'СЕТ СН'!$G$12+СВЦЭМ!$D$10+'СЕТ СН'!$G$5-'СЕТ СН'!$G$20</f>
        <v>6411.8196165900008</v>
      </c>
      <c r="G69" s="36">
        <f>SUMIFS(СВЦЭМ!$C$39:$C$758,СВЦЭМ!$A$39:$A$758,$A69,СВЦЭМ!$B$39:$B$758,G$47)+'СЕТ СН'!$G$12+СВЦЭМ!$D$10+'СЕТ СН'!$G$5-'СЕТ СН'!$G$20</f>
        <v>6399.2071229600006</v>
      </c>
      <c r="H69" s="36">
        <f>SUMIFS(СВЦЭМ!$C$39:$C$758,СВЦЭМ!$A$39:$A$758,$A69,СВЦЭМ!$B$39:$B$758,H$47)+'СЕТ СН'!$G$12+СВЦЭМ!$D$10+'СЕТ СН'!$G$5-'СЕТ СН'!$G$20</f>
        <v>6408.9489915900003</v>
      </c>
      <c r="I69" s="36">
        <f>SUMIFS(СВЦЭМ!$C$39:$C$758,СВЦЭМ!$A$39:$A$758,$A69,СВЦЭМ!$B$39:$B$758,I$47)+'СЕТ СН'!$G$12+СВЦЭМ!$D$10+'СЕТ СН'!$G$5-'СЕТ СН'!$G$20</f>
        <v>6270.9706052500005</v>
      </c>
      <c r="J69" s="36">
        <f>SUMIFS(СВЦЭМ!$C$39:$C$758,СВЦЭМ!$A$39:$A$758,$A69,СВЦЭМ!$B$39:$B$758,J$47)+'СЕТ СН'!$G$12+СВЦЭМ!$D$10+'СЕТ СН'!$G$5-'СЕТ СН'!$G$20</f>
        <v>6211.3483445300008</v>
      </c>
      <c r="K69" s="36">
        <f>SUMIFS(СВЦЭМ!$C$39:$C$758,СВЦЭМ!$A$39:$A$758,$A69,СВЦЭМ!$B$39:$B$758,K$47)+'СЕТ СН'!$G$12+СВЦЭМ!$D$10+'СЕТ СН'!$G$5-'СЕТ СН'!$G$20</f>
        <v>6233.1895362699997</v>
      </c>
      <c r="L69" s="36">
        <f>SUMIFS(СВЦЭМ!$C$39:$C$758,СВЦЭМ!$A$39:$A$758,$A69,СВЦЭМ!$B$39:$B$758,L$47)+'СЕТ СН'!$G$12+СВЦЭМ!$D$10+'СЕТ СН'!$G$5-'СЕТ СН'!$G$20</f>
        <v>6219.1729056500008</v>
      </c>
      <c r="M69" s="36">
        <f>SUMIFS(СВЦЭМ!$C$39:$C$758,СВЦЭМ!$A$39:$A$758,$A69,СВЦЭМ!$B$39:$B$758,M$47)+'СЕТ СН'!$G$12+СВЦЭМ!$D$10+'СЕТ СН'!$G$5-'СЕТ СН'!$G$20</f>
        <v>6250.3106073600002</v>
      </c>
      <c r="N69" s="36">
        <f>SUMIFS(СВЦЭМ!$C$39:$C$758,СВЦЭМ!$A$39:$A$758,$A69,СВЦЭМ!$B$39:$B$758,N$47)+'СЕТ СН'!$G$12+СВЦЭМ!$D$10+'СЕТ СН'!$G$5-'СЕТ СН'!$G$20</f>
        <v>6285.7781363499998</v>
      </c>
      <c r="O69" s="36">
        <f>SUMIFS(СВЦЭМ!$C$39:$C$758,СВЦЭМ!$A$39:$A$758,$A69,СВЦЭМ!$B$39:$B$758,O$47)+'СЕТ СН'!$G$12+СВЦЭМ!$D$10+'СЕТ СН'!$G$5-'СЕТ СН'!$G$20</f>
        <v>6264.9220539600001</v>
      </c>
      <c r="P69" s="36">
        <f>SUMIFS(СВЦЭМ!$C$39:$C$758,СВЦЭМ!$A$39:$A$758,$A69,СВЦЭМ!$B$39:$B$758,P$47)+'СЕТ СН'!$G$12+СВЦЭМ!$D$10+'СЕТ СН'!$G$5-'СЕТ СН'!$G$20</f>
        <v>6302.5024071900007</v>
      </c>
      <c r="Q69" s="36">
        <f>SUMIFS(СВЦЭМ!$C$39:$C$758,СВЦЭМ!$A$39:$A$758,$A69,СВЦЭМ!$B$39:$B$758,Q$47)+'СЕТ СН'!$G$12+СВЦЭМ!$D$10+'СЕТ СН'!$G$5-'СЕТ СН'!$G$20</f>
        <v>6324.7598589000008</v>
      </c>
      <c r="R69" s="36">
        <f>SUMIFS(СВЦЭМ!$C$39:$C$758,СВЦЭМ!$A$39:$A$758,$A69,СВЦЭМ!$B$39:$B$758,R$47)+'СЕТ СН'!$G$12+СВЦЭМ!$D$10+'СЕТ СН'!$G$5-'СЕТ СН'!$G$20</f>
        <v>6309.2857752700002</v>
      </c>
      <c r="S69" s="36">
        <f>SUMIFS(СВЦЭМ!$C$39:$C$758,СВЦЭМ!$A$39:$A$758,$A69,СВЦЭМ!$B$39:$B$758,S$47)+'СЕТ СН'!$G$12+СВЦЭМ!$D$10+'СЕТ СН'!$G$5-'СЕТ СН'!$G$20</f>
        <v>6259.3332667400009</v>
      </c>
      <c r="T69" s="36">
        <f>SUMIFS(СВЦЭМ!$C$39:$C$758,СВЦЭМ!$A$39:$A$758,$A69,СВЦЭМ!$B$39:$B$758,T$47)+'СЕТ СН'!$G$12+СВЦЭМ!$D$10+'СЕТ СН'!$G$5-'СЕТ СН'!$G$20</f>
        <v>6135.4058887900001</v>
      </c>
      <c r="U69" s="36">
        <f>SUMIFS(СВЦЭМ!$C$39:$C$758,СВЦЭМ!$A$39:$A$758,$A69,СВЦЭМ!$B$39:$B$758,U$47)+'СЕТ СН'!$G$12+СВЦЭМ!$D$10+'СЕТ СН'!$G$5-'СЕТ СН'!$G$20</f>
        <v>6179.2017686199997</v>
      </c>
      <c r="V69" s="36">
        <f>SUMIFS(СВЦЭМ!$C$39:$C$758,СВЦЭМ!$A$39:$A$758,$A69,СВЦЭМ!$B$39:$B$758,V$47)+'СЕТ СН'!$G$12+СВЦЭМ!$D$10+'СЕТ СН'!$G$5-'СЕТ СН'!$G$20</f>
        <v>6214.0451549400004</v>
      </c>
      <c r="W69" s="36">
        <f>SUMIFS(СВЦЭМ!$C$39:$C$758,СВЦЭМ!$A$39:$A$758,$A69,СВЦЭМ!$B$39:$B$758,W$47)+'СЕТ СН'!$G$12+СВЦЭМ!$D$10+'СЕТ СН'!$G$5-'СЕТ СН'!$G$20</f>
        <v>6221.2479551300003</v>
      </c>
      <c r="X69" s="36">
        <f>SUMIFS(СВЦЭМ!$C$39:$C$758,СВЦЭМ!$A$39:$A$758,$A69,СВЦЭМ!$B$39:$B$758,X$47)+'СЕТ СН'!$G$12+СВЦЭМ!$D$10+'СЕТ СН'!$G$5-'СЕТ СН'!$G$20</f>
        <v>6208.0660271100005</v>
      </c>
      <c r="Y69" s="36">
        <f>SUMIFS(СВЦЭМ!$C$39:$C$758,СВЦЭМ!$A$39:$A$758,$A69,СВЦЭМ!$B$39:$B$758,Y$47)+'СЕТ СН'!$G$12+СВЦЭМ!$D$10+'СЕТ СН'!$G$5-'СЕТ СН'!$G$20</f>
        <v>6283.7103041000009</v>
      </c>
    </row>
    <row r="70" spans="1:27" ht="15.75" x14ac:dyDescent="0.2">
      <c r="A70" s="35">
        <f t="shared" si="1"/>
        <v>45619</v>
      </c>
      <c r="B70" s="36">
        <f>SUMIFS(СВЦЭМ!$C$39:$C$758,СВЦЭМ!$A$39:$A$758,$A70,СВЦЭМ!$B$39:$B$758,B$47)+'СЕТ СН'!$G$12+СВЦЭМ!$D$10+'СЕТ СН'!$G$5-'СЕТ СН'!$G$20</f>
        <v>6306.1285420599997</v>
      </c>
      <c r="C70" s="36">
        <f>SUMIFS(СВЦЭМ!$C$39:$C$758,СВЦЭМ!$A$39:$A$758,$A70,СВЦЭМ!$B$39:$B$758,C$47)+'СЕТ СН'!$G$12+СВЦЭМ!$D$10+'СЕТ СН'!$G$5-'СЕТ СН'!$G$20</f>
        <v>6279.8126706200001</v>
      </c>
      <c r="D70" s="36">
        <f>SUMIFS(СВЦЭМ!$C$39:$C$758,СВЦЭМ!$A$39:$A$758,$A70,СВЦЭМ!$B$39:$B$758,D$47)+'СЕТ СН'!$G$12+СВЦЭМ!$D$10+'СЕТ СН'!$G$5-'СЕТ СН'!$G$20</f>
        <v>6314.9060194699996</v>
      </c>
      <c r="E70" s="36">
        <f>SUMIFS(СВЦЭМ!$C$39:$C$758,СВЦЭМ!$A$39:$A$758,$A70,СВЦЭМ!$B$39:$B$758,E$47)+'СЕТ СН'!$G$12+СВЦЭМ!$D$10+'СЕТ СН'!$G$5-'СЕТ СН'!$G$20</f>
        <v>6330.1041385200006</v>
      </c>
      <c r="F70" s="36">
        <f>SUMIFS(СВЦЭМ!$C$39:$C$758,СВЦЭМ!$A$39:$A$758,$A70,СВЦЭМ!$B$39:$B$758,F$47)+'СЕТ СН'!$G$12+СВЦЭМ!$D$10+'СЕТ СН'!$G$5-'СЕТ СН'!$G$20</f>
        <v>6336.1842850800003</v>
      </c>
      <c r="G70" s="36">
        <f>SUMIFS(СВЦЭМ!$C$39:$C$758,СВЦЭМ!$A$39:$A$758,$A70,СВЦЭМ!$B$39:$B$758,G$47)+'СЕТ СН'!$G$12+СВЦЭМ!$D$10+'СЕТ СН'!$G$5-'СЕТ СН'!$G$20</f>
        <v>6313.52429777</v>
      </c>
      <c r="H70" s="36">
        <f>SUMIFS(СВЦЭМ!$C$39:$C$758,СВЦЭМ!$A$39:$A$758,$A70,СВЦЭМ!$B$39:$B$758,H$47)+'СЕТ СН'!$G$12+СВЦЭМ!$D$10+'СЕТ СН'!$G$5-'СЕТ СН'!$G$20</f>
        <v>6291.1548172300008</v>
      </c>
      <c r="I70" s="36">
        <f>SUMIFS(СВЦЭМ!$C$39:$C$758,СВЦЭМ!$A$39:$A$758,$A70,СВЦЭМ!$B$39:$B$758,I$47)+'СЕТ СН'!$G$12+СВЦЭМ!$D$10+'СЕТ СН'!$G$5-'СЕТ СН'!$G$20</f>
        <v>6284.9095182700003</v>
      </c>
      <c r="J70" s="36">
        <f>SUMIFS(СВЦЭМ!$C$39:$C$758,СВЦЭМ!$A$39:$A$758,$A70,СВЦЭМ!$B$39:$B$758,J$47)+'СЕТ СН'!$G$12+СВЦЭМ!$D$10+'СЕТ СН'!$G$5-'СЕТ СН'!$G$20</f>
        <v>6225.4932053000002</v>
      </c>
      <c r="K70" s="36">
        <f>SUMIFS(СВЦЭМ!$C$39:$C$758,СВЦЭМ!$A$39:$A$758,$A70,СВЦЭМ!$B$39:$B$758,K$47)+'СЕТ СН'!$G$12+СВЦЭМ!$D$10+'СЕТ СН'!$G$5-'СЕТ СН'!$G$20</f>
        <v>6149.0051954999999</v>
      </c>
      <c r="L70" s="36">
        <f>SUMIFS(СВЦЭМ!$C$39:$C$758,СВЦЭМ!$A$39:$A$758,$A70,СВЦЭМ!$B$39:$B$758,L$47)+'СЕТ СН'!$G$12+СВЦЭМ!$D$10+'СЕТ СН'!$G$5-'СЕТ СН'!$G$20</f>
        <v>6094.0116081600008</v>
      </c>
      <c r="M70" s="36">
        <f>SUMIFS(СВЦЭМ!$C$39:$C$758,СВЦЭМ!$A$39:$A$758,$A70,СВЦЭМ!$B$39:$B$758,M$47)+'СЕТ СН'!$G$12+СВЦЭМ!$D$10+'СЕТ СН'!$G$5-'СЕТ СН'!$G$20</f>
        <v>6098.4052695299997</v>
      </c>
      <c r="N70" s="36">
        <f>SUMIFS(СВЦЭМ!$C$39:$C$758,СВЦЭМ!$A$39:$A$758,$A70,СВЦЭМ!$B$39:$B$758,N$47)+'СЕТ СН'!$G$12+СВЦЭМ!$D$10+'СЕТ СН'!$G$5-'СЕТ СН'!$G$20</f>
        <v>6113.7307299500008</v>
      </c>
      <c r="O70" s="36">
        <f>SUMIFS(СВЦЭМ!$C$39:$C$758,СВЦЭМ!$A$39:$A$758,$A70,СВЦЭМ!$B$39:$B$758,O$47)+'СЕТ СН'!$G$12+СВЦЭМ!$D$10+'СЕТ СН'!$G$5-'СЕТ СН'!$G$20</f>
        <v>6114.6387955000009</v>
      </c>
      <c r="P70" s="36">
        <f>SUMIFS(СВЦЭМ!$C$39:$C$758,СВЦЭМ!$A$39:$A$758,$A70,СВЦЭМ!$B$39:$B$758,P$47)+'СЕТ СН'!$G$12+СВЦЭМ!$D$10+'СЕТ СН'!$G$5-'СЕТ СН'!$G$20</f>
        <v>6124.8003729100001</v>
      </c>
      <c r="Q70" s="36">
        <f>SUMIFS(СВЦЭМ!$C$39:$C$758,СВЦЭМ!$A$39:$A$758,$A70,СВЦЭМ!$B$39:$B$758,Q$47)+'СЕТ СН'!$G$12+СВЦЭМ!$D$10+'СЕТ СН'!$G$5-'СЕТ СН'!$G$20</f>
        <v>6153.3799173500001</v>
      </c>
      <c r="R70" s="36">
        <f>SUMIFS(СВЦЭМ!$C$39:$C$758,СВЦЭМ!$A$39:$A$758,$A70,СВЦЭМ!$B$39:$B$758,R$47)+'СЕТ СН'!$G$12+СВЦЭМ!$D$10+'СЕТ СН'!$G$5-'СЕТ СН'!$G$20</f>
        <v>6153.1516786600005</v>
      </c>
      <c r="S70" s="36">
        <f>SUMIFS(СВЦЭМ!$C$39:$C$758,СВЦЭМ!$A$39:$A$758,$A70,СВЦЭМ!$B$39:$B$758,S$47)+'СЕТ СН'!$G$12+СВЦЭМ!$D$10+'СЕТ СН'!$G$5-'СЕТ СН'!$G$20</f>
        <v>6096.8435391300009</v>
      </c>
      <c r="T70" s="36">
        <f>SUMIFS(СВЦЭМ!$C$39:$C$758,СВЦЭМ!$A$39:$A$758,$A70,СВЦЭМ!$B$39:$B$758,T$47)+'СЕТ СН'!$G$12+СВЦЭМ!$D$10+'СЕТ СН'!$G$5-'СЕТ СН'!$G$20</f>
        <v>6069.8381834200009</v>
      </c>
      <c r="U70" s="36">
        <f>SUMIFS(СВЦЭМ!$C$39:$C$758,СВЦЭМ!$A$39:$A$758,$A70,СВЦЭМ!$B$39:$B$758,U$47)+'СЕТ СН'!$G$12+СВЦЭМ!$D$10+'СЕТ СН'!$G$5-'СЕТ СН'!$G$20</f>
        <v>6095.1957448400008</v>
      </c>
      <c r="V70" s="36">
        <f>SUMIFS(СВЦЭМ!$C$39:$C$758,СВЦЭМ!$A$39:$A$758,$A70,СВЦЭМ!$B$39:$B$758,V$47)+'СЕТ СН'!$G$12+СВЦЭМ!$D$10+'СЕТ СН'!$G$5-'СЕТ СН'!$G$20</f>
        <v>6125.0321084900006</v>
      </c>
      <c r="W70" s="36">
        <f>SUMIFS(СВЦЭМ!$C$39:$C$758,СВЦЭМ!$A$39:$A$758,$A70,СВЦЭМ!$B$39:$B$758,W$47)+'СЕТ СН'!$G$12+СВЦЭМ!$D$10+'СЕТ СН'!$G$5-'СЕТ СН'!$G$20</f>
        <v>6143.3207159100002</v>
      </c>
      <c r="X70" s="36">
        <f>SUMIFS(СВЦЭМ!$C$39:$C$758,СВЦЭМ!$A$39:$A$758,$A70,СВЦЭМ!$B$39:$B$758,X$47)+'СЕТ СН'!$G$12+СВЦЭМ!$D$10+'СЕТ СН'!$G$5-'СЕТ СН'!$G$20</f>
        <v>6167.2905415200003</v>
      </c>
      <c r="Y70" s="36">
        <f>SUMIFS(СВЦЭМ!$C$39:$C$758,СВЦЭМ!$A$39:$A$758,$A70,СВЦЭМ!$B$39:$B$758,Y$47)+'СЕТ СН'!$G$12+СВЦЭМ!$D$10+'СЕТ СН'!$G$5-'СЕТ СН'!$G$20</f>
        <v>6192.71481752</v>
      </c>
    </row>
    <row r="71" spans="1:27" ht="15.75" x14ac:dyDescent="0.2">
      <c r="A71" s="35">
        <f t="shared" si="1"/>
        <v>45620</v>
      </c>
      <c r="B71" s="36">
        <f>SUMIFS(СВЦЭМ!$C$39:$C$758,СВЦЭМ!$A$39:$A$758,$A71,СВЦЭМ!$B$39:$B$758,B$47)+'СЕТ СН'!$G$12+СВЦЭМ!$D$10+'СЕТ СН'!$G$5-'СЕТ СН'!$G$20</f>
        <v>6142.1796653700003</v>
      </c>
      <c r="C71" s="36">
        <f>SUMIFS(СВЦЭМ!$C$39:$C$758,СВЦЭМ!$A$39:$A$758,$A71,СВЦЭМ!$B$39:$B$758,C$47)+'СЕТ СН'!$G$12+СВЦЭМ!$D$10+'СЕТ СН'!$G$5-'СЕТ СН'!$G$20</f>
        <v>6165.5722747300006</v>
      </c>
      <c r="D71" s="36">
        <f>SUMIFS(СВЦЭМ!$C$39:$C$758,СВЦЭМ!$A$39:$A$758,$A71,СВЦЭМ!$B$39:$B$758,D$47)+'СЕТ СН'!$G$12+СВЦЭМ!$D$10+'СЕТ СН'!$G$5-'СЕТ СН'!$G$20</f>
        <v>6198.6099974900008</v>
      </c>
      <c r="E71" s="36">
        <f>SUMIFS(СВЦЭМ!$C$39:$C$758,СВЦЭМ!$A$39:$A$758,$A71,СВЦЭМ!$B$39:$B$758,E$47)+'СЕТ СН'!$G$12+СВЦЭМ!$D$10+'СЕТ СН'!$G$5-'СЕТ СН'!$G$20</f>
        <v>6221.0514854400008</v>
      </c>
      <c r="F71" s="36">
        <f>SUMIFS(СВЦЭМ!$C$39:$C$758,СВЦЭМ!$A$39:$A$758,$A71,СВЦЭМ!$B$39:$B$758,F$47)+'СЕТ СН'!$G$12+СВЦЭМ!$D$10+'СЕТ СН'!$G$5-'СЕТ СН'!$G$20</f>
        <v>6221.7418381300004</v>
      </c>
      <c r="G71" s="36">
        <f>SUMIFS(СВЦЭМ!$C$39:$C$758,СВЦЭМ!$A$39:$A$758,$A71,СВЦЭМ!$B$39:$B$758,G$47)+'СЕТ СН'!$G$12+СВЦЭМ!$D$10+'СЕТ СН'!$G$5-'СЕТ СН'!$G$20</f>
        <v>6201.6620361400001</v>
      </c>
      <c r="H71" s="36">
        <f>SUMIFS(СВЦЭМ!$C$39:$C$758,СВЦЭМ!$A$39:$A$758,$A71,СВЦЭМ!$B$39:$B$758,H$47)+'СЕТ СН'!$G$12+СВЦЭМ!$D$10+'СЕТ СН'!$G$5-'СЕТ СН'!$G$20</f>
        <v>6256.1131710200007</v>
      </c>
      <c r="I71" s="36">
        <f>SUMIFS(СВЦЭМ!$C$39:$C$758,СВЦЭМ!$A$39:$A$758,$A71,СВЦЭМ!$B$39:$B$758,I$47)+'СЕТ СН'!$G$12+СВЦЭМ!$D$10+'СЕТ СН'!$G$5-'СЕТ СН'!$G$20</f>
        <v>6216.3165530400001</v>
      </c>
      <c r="J71" s="36">
        <f>SUMIFS(СВЦЭМ!$C$39:$C$758,СВЦЭМ!$A$39:$A$758,$A71,СВЦЭМ!$B$39:$B$758,J$47)+'СЕТ СН'!$G$12+СВЦЭМ!$D$10+'СЕТ СН'!$G$5-'СЕТ СН'!$G$20</f>
        <v>6158.4661648199999</v>
      </c>
      <c r="K71" s="36">
        <f>SUMIFS(СВЦЭМ!$C$39:$C$758,СВЦЭМ!$A$39:$A$758,$A71,СВЦЭМ!$B$39:$B$758,K$47)+'СЕТ СН'!$G$12+СВЦЭМ!$D$10+'СЕТ СН'!$G$5-'СЕТ СН'!$G$20</f>
        <v>6060.9568462700008</v>
      </c>
      <c r="L71" s="36">
        <f>SUMIFS(СВЦЭМ!$C$39:$C$758,СВЦЭМ!$A$39:$A$758,$A71,СВЦЭМ!$B$39:$B$758,L$47)+'СЕТ СН'!$G$12+СВЦЭМ!$D$10+'СЕТ СН'!$G$5-'СЕТ СН'!$G$20</f>
        <v>6016.0777760399997</v>
      </c>
      <c r="M71" s="36">
        <f>SUMIFS(СВЦЭМ!$C$39:$C$758,СВЦЭМ!$A$39:$A$758,$A71,СВЦЭМ!$B$39:$B$758,M$47)+'СЕТ СН'!$G$12+СВЦЭМ!$D$10+'СЕТ СН'!$G$5-'СЕТ СН'!$G$20</f>
        <v>6013.2678613300004</v>
      </c>
      <c r="N71" s="36">
        <f>SUMIFS(СВЦЭМ!$C$39:$C$758,СВЦЭМ!$A$39:$A$758,$A71,СВЦЭМ!$B$39:$B$758,N$47)+'СЕТ СН'!$G$12+СВЦЭМ!$D$10+'СЕТ СН'!$G$5-'СЕТ СН'!$G$20</f>
        <v>6037.6860967100001</v>
      </c>
      <c r="O71" s="36">
        <f>SUMIFS(СВЦЭМ!$C$39:$C$758,СВЦЭМ!$A$39:$A$758,$A71,СВЦЭМ!$B$39:$B$758,O$47)+'СЕТ СН'!$G$12+СВЦЭМ!$D$10+'СЕТ СН'!$G$5-'СЕТ СН'!$G$20</f>
        <v>6056.1099608200002</v>
      </c>
      <c r="P71" s="36">
        <f>SUMIFS(СВЦЭМ!$C$39:$C$758,СВЦЭМ!$A$39:$A$758,$A71,СВЦЭМ!$B$39:$B$758,P$47)+'СЕТ СН'!$G$12+СВЦЭМ!$D$10+'СЕТ СН'!$G$5-'СЕТ СН'!$G$20</f>
        <v>6072.1791405599997</v>
      </c>
      <c r="Q71" s="36">
        <f>SUMIFS(СВЦЭМ!$C$39:$C$758,СВЦЭМ!$A$39:$A$758,$A71,СВЦЭМ!$B$39:$B$758,Q$47)+'СЕТ СН'!$G$12+СВЦЭМ!$D$10+'СЕТ СН'!$G$5-'СЕТ СН'!$G$20</f>
        <v>6087.2853303600004</v>
      </c>
      <c r="R71" s="36">
        <f>SUMIFS(СВЦЭМ!$C$39:$C$758,СВЦЭМ!$A$39:$A$758,$A71,СВЦЭМ!$B$39:$B$758,R$47)+'СЕТ СН'!$G$12+СВЦЭМ!$D$10+'СЕТ СН'!$G$5-'СЕТ СН'!$G$20</f>
        <v>6078.5384446400003</v>
      </c>
      <c r="S71" s="36">
        <f>SUMIFS(СВЦЭМ!$C$39:$C$758,СВЦЭМ!$A$39:$A$758,$A71,СВЦЭМ!$B$39:$B$758,S$47)+'СЕТ СН'!$G$12+СВЦЭМ!$D$10+'СЕТ СН'!$G$5-'СЕТ СН'!$G$20</f>
        <v>6017.4066808099997</v>
      </c>
      <c r="T71" s="36">
        <f>SUMIFS(СВЦЭМ!$C$39:$C$758,СВЦЭМ!$A$39:$A$758,$A71,СВЦЭМ!$B$39:$B$758,T$47)+'СЕТ СН'!$G$12+СВЦЭМ!$D$10+'СЕТ СН'!$G$5-'СЕТ СН'!$G$20</f>
        <v>5929.8619806799998</v>
      </c>
      <c r="U71" s="36">
        <f>SUMIFS(СВЦЭМ!$C$39:$C$758,СВЦЭМ!$A$39:$A$758,$A71,СВЦЭМ!$B$39:$B$758,U$47)+'СЕТ СН'!$G$12+СВЦЭМ!$D$10+'СЕТ СН'!$G$5-'СЕТ СН'!$G$20</f>
        <v>5933.3346962300002</v>
      </c>
      <c r="V71" s="36">
        <f>SUMIFS(СВЦЭМ!$C$39:$C$758,СВЦЭМ!$A$39:$A$758,$A71,СВЦЭМ!$B$39:$B$758,V$47)+'СЕТ СН'!$G$12+СВЦЭМ!$D$10+'СЕТ СН'!$G$5-'СЕТ СН'!$G$20</f>
        <v>5960.3674338300007</v>
      </c>
      <c r="W71" s="36">
        <f>SUMIFS(СВЦЭМ!$C$39:$C$758,СВЦЭМ!$A$39:$A$758,$A71,СВЦЭМ!$B$39:$B$758,W$47)+'СЕТ СН'!$G$12+СВЦЭМ!$D$10+'СЕТ СН'!$G$5-'СЕТ СН'!$G$20</f>
        <v>5976.3628587500007</v>
      </c>
      <c r="X71" s="36">
        <f>SUMIFS(СВЦЭМ!$C$39:$C$758,СВЦЭМ!$A$39:$A$758,$A71,СВЦЭМ!$B$39:$B$758,X$47)+'СЕТ СН'!$G$12+СВЦЭМ!$D$10+'СЕТ СН'!$G$5-'СЕТ СН'!$G$20</f>
        <v>6024.8927774200001</v>
      </c>
      <c r="Y71" s="36">
        <f>SUMIFS(СВЦЭМ!$C$39:$C$758,СВЦЭМ!$A$39:$A$758,$A71,СВЦЭМ!$B$39:$B$758,Y$47)+'СЕТ СН'!$G$12+СВЦЭМ!$D$10+'СЕТ СН'!$G$5-'СЕТ СН'!$G$20</f>
        <v>6099.6771375200005</v>
      </c>
    </row>
    <row r="72" spans="1:27" ht="15.75" x14ac:dyDescent="0.2">
      <c r="A72" s="35">
        <f t="shared" si="1"/>
        <v>45621</v>
      </c>
      <c r="B72" s="36">
        <f>SUMIFS(СВЦЭМ!$C$39:$C$758,СВЦЭМ!$A$39:$A$758,$A72,СВЦЭМ!$B$39:$B$758,B$47)+'СЕТ СН'!$G$12+СВЦЭМ!$D$10+'СЕТ СН'!$G$5-'СЕТ СН'!$G$20</f>
        <v>6171.6608899599996</v>
      </c>
      <c r="C72" s="36">
        <f>SUMIFS(СВЦЭМ!$C$39:$C$758,СВЦЭМ!$A$39:$A$758,$A72,СВЦЭМ!$B$39:$B$758,C$47)+'СЕТ СН'!$G$12+СВЦЭМ!$D$10+'СЕТ СН'!$G$5-'СЕТ СН'!$G$20</f>
        <v>6244.4038095900005</v>
      </c>
      <c r="D72" s="36">
        <f>SUMIFS(СВЦЭМ!$C$39:$C$758,СВЦЭМ!$A$39:$A$758,$A72,СВЦЭМ!$B$39:$B$758,D$47)+'СЕТ СН'!$G$12+СВЦЭМ!$D$10+'СЕТ СН'!$G$5-'СЕТ СН'!$G$20</f>
        <v>6289.9939766200005</v>
      </c>
      <c r="E72" s="36">
        <f>SUMIFS(СВЦЭМ!$C$39:$C$758,СВЦЭМ!$A$39:$A$758,$A72,СВЦЭМ!$B$39:$B$758,E$47)+'СЕТ СН'!$G$12+СВЦЭМ!$D$10+'СЕТ СН'!$G$5-'СЕТ СН'!$G$20</f>
        <v>6305.8578446900001</v>
      </c>
      <c r="F72" s="36">
        <f>SUMIFS(СВЦЭМ!$C$39:$C$758,СВЦЭМ!$A$39:$A$758,$A72,СВЦЭМ!$B$39:$B$758,F$47)+'СЕТ СН'!$G$12+СВЦЭМ!$D$10+'СЕТ СН'!$G$5-'СЕТ СН'!$G$20</f>
        <v>6286.1055304199999</v>
      </c>
      <c r="G72" s="36">
        <f>SUMIFS(СВЦЭМ!$C$39:$C$758,СВЦЭМ!$A$39:$A$758,$A72,СВЦЭМ!$B$39:$B$758,G$47)+'СЕТ СН'!$G$12+СВЦЭМ!$D$10+'СЕТ СН'!$G$5-'СЕТ СН'!$G$20</f>
        <v>6257.72709553</v>
      </c>
      <c r="H72" s="36">
        <f>SUMIFS(СВЦЭМ!$C$39:$C$758,СВЦЭМ!$A$39:$A$758,$A72,СВЦЭМ!$B$39:$B$758,H$47)+'СЕТ СН'!$G$12+СВЦЭМ!$D$10+'СЕТ СН'!$G$5-'СЕТ СН'!$G$20</f>
        <v>6216.3259483399997</v>
      </c>
      <c r="I72" s="36">
        <f>SUMIFS(СВЦЭМ!$C$39:$C$758,СВЦЭМ!$A$39:$A$758,$A72,СВЦЭМ!$B$39:$B$758,I$47)+'СЕТ СН'!$G$12+СВЦЭМ!$D$10+'СЕТ СН'!$G$5-'СЕТ СН'!$G$20</f>
        <v>6145.3762507499996</v>
      </c>
      <c r="J72" s="36">
        <f>SUMIFS(СВЦЭМ!$C$39:$C$758,СВЦЭМ!$A$39:$A$758,$A72,СВЦЭМ!$B$39:$B$758,J$47)+'СЕТ СН'!$G$12+СВЦЭМ!$D$10+'СЕТ СН'!$G$5-'СЕТ СН'!$G$20</f>
        <v>6100.0135872200008</v>
      </c>
      <c r="K72" s="36">
        <f>SUMIFS(СВЦЭМ!$C$39:$C$758,СВЦЭМ!$A$39:$A$758,$A72,СВЦЭМ!$B$39:$B$758,K$47)+'СЕТ СН'!$G$12+СВЦЭМ!$D$10+'СЕТ СН'!$G$5-'СЕТ СН'!$G$20</f>
        <v>6121.1286504100008</v>
      </c>
      <c r="L72" s="36">
        <f>SUMIFS(СВЦЭМ!$C$39:$C$758,СВЦЭМ!$A$39:$A$758,$A72,СВЦЭМ!$B$39:$B$758,L$47)+'СЕТ СН'!$G$12+СВЦЭМ!$D$10+'СЕТ СН'!$G$5-'СЕТ СН'!$G$20</f>
        <v>6115.7413595199996</v>
      </c>
      <c r="M72" s="36">
        <f>SUMIFS(СВЦЭМ!$C$39:$C$758,СВЦЭМ!$A$39:$A$758,$A72,СВЦЭМ!$B$39:$B$758,M$47)+'СЕТ СН'!$G$12+СВЦЭМ!$D$10+'СЕТ СН'!$G$5-'СЕТ СН'!$G$20</f>
        <v>6137.3015218199998</v>
      </c>
      <c r="N72" s="36">
        <f>SUMIFS(СВЦЭМ!$C$39:$C$758,СВЦЭМ!$A$39:$A$758,$A72,СВЦЭМ!$B$39:$B$758,N$47)+'СЕТ СН'!$G$12+СВЦЭМ!$D$10+'СЕТ СН'!$G$5-'СЕТ СН'!$G$20</f>
        <v>6178.9350274200006</v>
      </c>
      <c r="O72" s="36">
        <f>SUMIFS(СВЦЭМ!$C$39:$C$758,СВЦЭМ!$A$39:$A$758,$A72,СВЦЭМ!$B$39:$B$758,O$47)+'СЕТ СН'!$G$12+СВЦЭМ!$D$10+'СЕТ СН'!$G$5-'СЕТ СН'!$G$20</f>
        <v>6146.4578588599998</v>
      </c>
      <c r="P72" s="36">
        <f>SUMIFS(СВЦЭМ!$C$39:$C$758,СВЦЭМ!$A$39:$A$758,$A72,СВЦЭМ!$B$39:$B$758,P$47)+'СЕТ СН'!$G$12+СВЦЭМ!$D$10+'СЕТ СН'!$G$5-'СЕТ СН'!$G$20</f>
        <v>6178.6484587800005</v>
      </c>
      <c r="Q72" s="36">
        <f>SUMIFS(СВЦЭМ!$C$39:$C$758,СВЦЭМ!$A$39:$A$758,$A72,СВЦЭМ!$B$39:$B$758,Q$47)+'СЕТ СН'!$G$12+СВЦЭМ!$D$10+'СЕТ СН'!$G$5-'СЕТ СН'!$G$20</f>
        <v>6184.4998962700001</v>
      </c>
      <c r="R72" s="36">
        <f>SUMIFS(СВЦЭМ!$C$39:$C$758,СВЦЭМ!$A$39:$A$758,$A72,СВЦЭМ!$B$39:$B$758,R$47)+'СЕТ СН'!$G$12+СВЦЭМ!$D$10+'СЕТ СН'!$G$5-'СЕТ СН'!$G$20</f>
        <v>6157.8127115000007</v>
      </c>
      <c r="S72" s="36">
        <f>SUMIFS(СВЦЭМ!$C$39:$C$758,СВЦЭМ!$A$39:$A$758,$A72,СВЦЭМ!$B$39:$B$758,S$47)+'СЕТ СН'!$G$12+СВЦЭМ!$D$10+'СЕТ СН'!$G$5-'СЕТ СН'!$G$20</f>
        <v>6098.3311972900001</v>
      </c>
      <c r="T72" s="36">
        <f>SUMIFS(СВЦЭМ!$C$39:$C$758,СВЦЭМ!$A$39:$A$758,$A72,СВЦЭМ!$B$39:$B$758,T$47)+'СЕТ СН'!$G$12+СВЦЭМ!$D$10+'СЕТ СН'!$G$5-'СЕТ СН'!$G$20</f>
        <v>6011.3844145300009</v>
      </c>
      <c r="U72" s="36">
        <f>SUMIFS(СВЦЭМ!$C$39:$C$758,СВЦЭМ!$A$39:$A$758,$A72,СВЦЭМ!$B$39:$B$758,U$47)+'СЕТ СН'!$G$12+СВЦЭМ!$D$10+'СЕТ СН'!$G$5-'СЕТ СН'!$G$20</f>
        <v>6070.80843387</v>
      </c>
      <c r="V72" s="36">
        <f>SUMIFS(СВЦЭМ!$C$39:$C$758,СВЦЭМ!$A$39:$A$758,$A72,СВЦЭМ!$B$39:$B$758,V$47)+'СЕТ СН'!$G$12+СВЦЭМ!$D$10+'СЕТ СН'!$G$5-'СЕТ СН'!$G$20</f>
        <v>6097.4998090000008</v>
      </c>
      <c r="W72" s="36">
        <f>SUMIFS(СВЦЭМ!$C$39:$C$758,СВЦЭМ!$A$39:$A$758,$A72,СВЦЭМ!$B$39:$B$758,W$47)+'СЕТ СН'!$G$12+СВЦЭМ!$D$10+'СЕТ СН'!$G$5-'СЕТ СН'!$G$20</f>
        <v>6115.8364247299996</v>
      </c>
      <c r="X72" s="36">
        <f>SUMIFS(СВЦЭМ!$C$39:$C$758,СВЦЭМ!$A$39:$A$758,$A72,СВЦЭМ!$B$39:$B$758,X$47)+'СЕТ СН'!$G$12+СВЦЭМ!$D$10+'СЕТ СН'!$G$5-'СЕТ СН'!$G$20</f>
        <v>6143.06048018</v>
      </c>
      <c r="Y72" s="36">
        <f>SUMIFS(СВЦЭМ!$C$39:$C$758,СВЦЭМ!$A$39:$A$758,$A72,СВЦЭМ!$B$39:$B$758,Y$47)+'СЕТ СН'!$G$12+СВЦЭМ!$D$10+'СЕТ СН'!$G$5-'СЕТ СН'!$G$20</f>
        <v>6162.4679959200002</v>
      </c>
    </row>
    <row r="73" spans="1:27" ht="15.75" x14ac:dyDescent="0.2">
      <c r="A73" s="35">
        <f t="shared" si="1"/>
        <v>45622</v>
      </c>
      <c r="B73" s="36">
        <f>SUMIFS(СВЦЭМ!$C$39:$C$758,СВЦЭМ!$A$39:$A$758,$A73,СВЦЭМ!$B$39:$B$758,B$47)+'СЕТ СН'!$G$12+СВЦЭМ!$D$10+'СЕТ СН'!$G$5-'СЕТ СН'!$G$20</f>
        <v>6172.29857438</v>
      </c>
      <c r="C73" s="36">
        <f>SUMIFS(СВЦЭМ!$C$39:$C$758,СВЦЭМ!$A$39:$A$758,$A73,СВЦЭМ!$B$39:$B$758,C$47)+'СЕТ СН'!$G$12+СВЦЭМ!$D$10+'СЕТ СН'!$G$5-'СЕТ СН'!$G$20</f>
        <v>6247.3867388199997</v>
      </c>
      <c r="D73" s="36">
        <f>SUMIFS(СВЦЭМ!$C$39:$C$758,СВЦЭМ!$A$39:$A$758,$A73,СВЦЭМ!$B$39:$B$758,D$47)+'СЕТ СН'!$G$12+СВЦЭМ!$D$10+'СЕТ СН'!$G$5-'СЕТ СН'!$G$20</f>
        <v>6303.7375461700003</v>
      </c>
      <c r="E73" s="36">
        <f>SUMIFS(СВЦЭМ!$C$39:$C$758,СВЦЭМ!$A$39:$A$758,$A73,СВЦЭМ!$B$39:$B$758,E$47)+'СЕТ СН'!$G$12+СВЦЭМ!$D$10+'СЕТ СН'!$G$5-'СЕТ СН'!$G$20</f>
        <v>6314.6317548700008</v>
      </c>
      <c r="F73" s="36">
        <f>SUMIFS(СВЦЭМ!$C$39:$C$758,СВЦЭМ!$A$39:$A$758,$A73,СВЦЭМ!$B$39:$B$758,F$47)+'СЕТ СН'!$G$12+СВЦЭМ!$D$10+'СЕТ СН'!$G$5-'СЕТ СН'!$G$20</f>
        <v>6300.4955997800007</v>
      </c>
      <c r="G73" s="36">
        <f>SUMIFS(СВЦЭМ!$C$39:$C$758,СВЦЭМ!$A$39:$A$758,$A73,СВЦЭМ!$B$39:$B$758,G$47)+'СЕТ СН'!$G$12+СВЦЭМ!$D$10+'СЕТ СН'!$G$5-'СЕТ СН'!$G$20</f>
        <v>6271.9107858200005</v>
      </c>
      <c r="H73" s="36">
        <f>SUMIFS(СВЦЭМ!$C$39:$C$758,СВЦЭМ!$A$39:$A$758,$A73,СВЦЭМ!$B$39:$B$758,H$47)+'СЕТ СН'!$G$12+СВЦЭМ!$D$10+'СЕТ СН'!$G$5-'СЕТ СН'!$G$20</f>
        <v>6241.1291129900001</v>
      </c>
      <c r="I73" s="36">
        <f>SUMIFS(СВЦЭМ!$C$39:$C$758,СВЦЭМ!$A$39:$A$758,$A73,СВЦЭМ!$B$39:$B$758,I$47)+'СЕТ СН'!$G$12+СВЦЭМ!$D$10+'СЕТ СН'!$G$5-'СЕТ СН'!$G$20</f>
        <v>6162.4419346699997</v>
      </c>
      <c r="J73" s="36">
        <f>SUMIFS(СВЦЭМ!$C$39:$C$758,СВЦЭМ!$A$39:$A$758,$A73,СВЦЭМ!$B$39:$B$758,J$47)+'СЕТ СН'!$G$12+СВЦЭМ!$D$10+'СЕТ СН'!$G$5-'СЕТ СН'!$G$20</f>
        <v>6124.4082424600001</v>
      </c>
      <c r="K73" s="36">
        <f>SUMIFS(СВЦЭМ!$C$39:$C$758,СВЦЭМ!$A$39:$A$758,$A73,СВЦЭМ!$B$39:$B$758,K$47)+'СЕТ СН'!$G$12+СВЦЭМ!$D$10+'СЕТ СН'!$G$5-'СЕТ СН'!$G$20</f>
        <v>6113.6721347500006</v>
      </c>
      <c r="L73" s="36">
        <f>SUMIFS(СВЦЭМ!$C$39:$C$758,СВЦЭМ!$A$39:$A$758,$A73,СВЦЭМ!$B$39:$B$758,L$47)+'СЕТ СН'!$G$12+СВЦЭМ!$D$10+'СЕТ СН'!$G$5-'СЕТ СН'!$G$20</f>
        <v>6110.3401286600001</v>
      </c>
      <c r="M73" s="36">
        <f>SUMIFS(СВЦЭМ!$C$39:$C$758,СВЦЭМ!$A$39:$A$758,$A73,СВЦЭМ!$B$39:$B$758,M$47)+'СЕТ СН'!$G$12+СВЦЭМ!$D$10+'СЕТ СН'!$G$5-'СЕТ СН'!$G$20</f>
        <v>6113.5721391000006</v>
      </c>
      <c r="N73" s="36">
        <f>SUMIFS(СВЦЭМ!$C$39:$C$758,СВЦЭМ!$A$39:$A$758,$A73,СВЦЭМ!$B$39:$B$758,N$47)+'СЕТ СН'!$G$12+СВЦЭМ!$D$10+'СЕТ СН'!$G$5-'СЕТ СН'!$G$20</f>
        <v>6139.6788853600001</v>
      </c>
      <c r="O73" s="36">
        <f>SUMIFS(СВЦЭМ!$C$39:$C$758,СВЦЭМ!$A$39:$A$758,$A73,СВЦЭМ!$B$39:$B$758,O$47)+'СЕТ СН'!$G$12+СВЦЭМ!$D$10+'СЕТ СН'!$G$5-'СЕТ СН'!$G$20</f>
        <v>6121.3789442699999</v>
      </c>
      <c r="P73" s="36">
        <f>SUMIFS(СВЦЭМ!$C$39:$C$758,СВЦЭМ!$A$39:$A$758,$A73,СВЦЭМ!$B$39:$B$758,P$47)+'СЕТ СН'!$G$12+СВЦЭМ!$D$10+'СЕТ СН'!$G$5-'СЕТ СН'!$G$20</f>
        <v>6128.7329917300003</v>
      </c>
      <c r="Q73" s="36">
        <f>SUMIFS(СВЦЭМ!$C$39:$C$758,СВЦЭМ!$A$39:$A$758,$A73,СВЦЭМ!$B$39:$B$758,Q$47)+'СЕТ СН'!$G$12+СВЦЭМ!$D$10+'СЕТ СН'!$G$5-'СЕТ СН'!$G$20</f>
        <v>6142.6140750499999</v>
      </c>
      <c r="R73" s="36">
        <f>SUMIFS(СВЦЭМ!$C$39:$C$758,СВЦЭМ!$A$39:$A$758,$A73,СВЦЭМ!$B$39:$B$758,R$47)+'СЕТ СН'!$G$12+СВЦЭМ!$D$10+'СЕТ СН'!$G$5-'СЕТ СН'!$G$20</f>
        <v>6120.0388715099998</v>
      </c>
      <c r="S73" s="36">
        <f>SUMIFS(СВЦЭМ!$C$39:$C$758,СВЦЭМ!$A$39:$A$758,$A73,СВЦЭМ!$B$39:$B$758,S$47)+'СЕТ СН'!$G$12+СВЦЭМ!$D$10+'СЕТ СН'!$G$5-'СЕТ СН'!$G$20</f>
        <v>6061.5020498100002</v>
      </c>
      <c r="T73" s="36">
        <f>SUMIFS(СВЦЭМ!$C$39:$C$758,СВЦЭМ!$A$39:$A$758,$A73,СВЦЭМ!$B$39:$B$758,T$47)+'СЕТ СН'!$G$12+СВЦЭМ!$D$10+'СЕТ СН'!$G$5-'СЕТ СН'!$G$20</f>
        <v>6004.3873144400004</v>
      </c>
      <c r="U73" s="36">
        <f>SUMIFS(СВЦЭМ!$C$39:$C$758,СВЦЭМ!$A$39:$A$758,$A73,СВЦЭМ!$B$39:$B$758,U$47)+'СЕТ СН'!$G$12+СВЦЭМ!$D$10+'СЕТ СН'!$G$5-'СЕТ СН'!$G$20</f>
        <v>6046.4642122599998</v>
      </c>
      <c r="V73" s="36">
        <f>SUMIFS(СВЦЭМ!$C$39:$C$758,СВЦЭМ!$A$39:$A$758,$A73,СВЦЭМ!$B$39:$B$758,V$47)+'СЕТ СН'!$G$12+СВЦЭМ!$D$10+'СЕТ СН'!$G$5-'СЕТ СН'!$G$20</f>
        <v>6087.4371555899997</v>
      </c>
      <c r="W73" s="36">
        <f>SUMIFS(СВЦЭМ!$C$39:$C$758,СВЦЭМ!$A$39:$A$758,$A73,СВЦЭМ!$B$39:$B$758,W$47)+'СЕТ СН'!$G$12+СВЦЭМ!$D$10+'СЕТ СН'!$G$5-'СЕТ СН'!$G$20</f>
        <v>6103.2520545900006</v>
      </c>
      <c r="X73" s="36">
        <f>SUMIFS(СВЦЭМ!$C$39:$C$758,СВЦЭМ!$A$39:$A$758,$A73,СВЦЭМ!$B$39:$B$758,X$47)+'СЕТ СН'!$G$12+СВЦЭМ!$D$10+'СЕТ СН'!$G$5-'СЕТ СН'!$G$20</f>
        <v>6110.8363190700002</v>
      </c>
      <c r="Y73" s="36">
        <f>SUMIFS(СВЦЭМ!$C$39:$C$758,СВЦЭМ!$A$39:$A$758,$A73,СВЦЭМ!$B$39:$B$758,Y$47)+'СЕТ СН'!$G$12+СВЦЭМ!$D$10+'СЕТ СН'!$G$5-'СЕТ СН'!$G$20</f>
        <v>6146.2070242600003</v>
      </c>
    </row>
    <row r="74" spans="1:27" ht="15.75" x14ac:dyDescent="0.2">
      <c r="A74" s="35">
        <f t="shared" si="1"/>
        <v>45623</v>
      </c>
      <c r="B74" s="36">
        <f>SUMIFS(СВЦЭМ!$C$39:$C$758,СВЦЭМ!$A$39:$A$758,$A74,СВЦЭМ!$B$39:$B$758,B$47)+'СЕТ СН'!$G$12+СВЦЭМ!$D$10+'СЕТ СН'!$G$5-'СЕТ СН'!$G$20</f>
        <v>6167.4612648500006</v>
      </c>
      <c r="C74" s="36">
        <f>SUMIFS(СВЦЭМ!$C$39:$C$758,СВЦЭМ!$A$39:$A$758,$A74,СВЦЭМ!$B$39:$B$758,C$47)+'СЕТ СН'!$G$12+СВЦЭМ!$D$10+'СЕТ СН'!$G$5-'СЕТ СН'!$G$20</f>
        <v>6264.1920907500007</v>
      </c>
      <c r="D74" s="36">
        <f>SUMIFS(СВЦЭМ!$C$39:$C$758,СВЦЭМ!$A$39:$A$758,$A74,СВЦЭМ!$B$39:$B$758,D$47)+'СЕТ СН'!$G$12+СВЦЭМ!$D$10+'СЕТ СН'!$G$5-'СЕТ СН'!$G$20</f>
        <v>6292.3793568399997</v>
      </c>
      <c r="E74" s="36">
        <f>SUMIFS(СВЦЭМ!$C$39:$C$758,СВЦЭМ!$A$39:$A$758,$A74,СВЦЭМ!$B$39:$B$758,E$47)+'СЕТ СН'!$G$12+СВЦЭМ!$D$10+'СЕТ СН'!$G$5-'СЕТ СН'!$G$20</f>
        <v>6325.4541073100008</v>
      </c>
      <c r="F74" s="36">
        <f>SUMIFS(СВЦЭМ!$C$39:$C$758,СВЦЭМ!$A$39:$A$758,$A74,СВЦЭМ!$B$39:$B$758,F$47)+'СЕТ СН'!$G$12+СВЦЭМ!$D$10+'СЕТ СН'!$G$5-'СЕТ СН'!$G$20</f>
        <v>6330.3047085600001</v>
      </c>
      <c r="G74" s="36">
        <f>SUMIFS(СВЦЭМ!$C$39:$C$758,СВЦЭМ!$A$39:$A$758,$A74,СВЦЭМ!$B$39:$B$758,G$47)+'СЕТ СН'!$G$12+СВЦЭМ!$D$10+'СЕТ СН'!$G$5-'СЕТ СН'!$G$20</f>
        <v>6257.9637966400005</v>
      </c>
      <c r="H74" s="36">
        <f>SUMIFS(СВЦЭМ!$C$39:$C$758,СВЦЭМ!$A$39:$A$758,$A74,СВЦЭМ!$B$39:$B$758,H$47)+'СЕТ СН'!$G$12+СВЦЭМ!$D$10+'СЕТ СН'!$G$5-'СЕТ СН'!$G$20</f>
        <v>6189.8373101200004</v>
      </c>
      <c r="I74" s="36">
        <f>SUMIFS(СВЦЭМ!$C$39:$C$758,СВЦЭМ!$A$39:$A$758,$A74,СВЦЭМ!$B$39:$B$758,I$47)+'СЕТ СН'!$G$12+СВЦЭМ!$D$10+'СЕТ СН'!$G$5-'СЕТ СН'!$G$20</f>
        <v>6136.4078878700002</v>
      </c>
      <c r="J74" s="36">
        <f>SUMIFS(СВЦЭМ!$C$39:$C$758,СВЦЭМ!$A$39:$A$758,$A74,СВЦЭМ!$B$39:$B$758,J$47)+'СЕТ СН'!$G$12+СВЦЭМ!$D$10+'СЕТ СН'!$G$5-'СЕТ СН'!$G$20</f>
        <v>6084.3739636000009</v>
      </c>
      <c r="K74" s="36">
        <f>SUMIFS(СВЦЭМ!$C$39:$C$758,СВЦЭМ!$A$39:$A$758,$A74,СВЦЭМ!$B$39:$B$758,K$47)+'СЕТ СН'!$G$12+СВЦЭМ!$D$10+'СЕТ СН'!$G$5-'СЕТ СН'!$G$20</f>
        <v>6095.9163419800007</v>
      </c>
      <c r="L74" s="36">
        <f>SUMIFS(СВЦЭМ!$C$39:$C$758,СВЦЭМ!$A$39:$A$758,$A74,СВЦЭМ!$B$39:$B$758,L$47)+'СЕТ СН'!$G$12+СВЦЭМ!$D$10+'СЕТ СН'!$G$5-'СЕТ СН'!$G$20</f>
        <v>6104.52816274</v>
      </c>
      <c r="M74" s="36">
        <f>SUMIFS(СВЦЭМ!$C$39:$C$758,СВЦЭМ!$A$39:$A$758,$A74,СВЦЭМ!$B$39:$B$758,M$47)+'СЕТ СН'!$G$12+СВЦЭМ!$D$10+'СЕТ СН'!$G$5-'СЕТ СН'!$G$20</f>
        <v>6113.3250395400009</v>
      </c>
      <c r="N74" s="36">
        <f>SUMIFS(СВЦЭМ!$C$39:$C$758,СВЦЭМ!$A$39:$A$758,$A74,СВЦЭМ!$B$39:$B$758,N$47)+'СЕТ СН'!$G$12+СВЦЭМ!$D$10+'СЕТ СН'!$G$5-'СЕТ СН'!$G$20</f>
        <v>6146.4401265100005</v>
      </c>
      <c r="O74" s="36">
        <f>SUMIFS(СВЦЭМ!$C$39:$C$758,СВЦЭМ!$A$39:$A$758,$A74,СВЦЭМ!$B$39:$B$758,O$47)+'СЕТ СН'!$G$12+СВЦЭМ!$D$10+'СЕТ СН'!$G$5-'СЕТ СН'!$G$20</f>
        <v>6128.9181233300005</v>
      </c>
      <c r="P74" s="36">
        <f>SUMIFS(СВЦЭМ!$C$39:$C$758,СВЦЭМ!$A$39:$A$758,$A74,СВЦЭМ!$B$39:$B$758,P$47)+'СЕТ СН'!$G$12+СВЦЭМ!$D$10+'СЕТ СН'!$G$5-'СЕТ СН'!$G$20</f>
        <v>6139.16274815</v>
      </c>
      <c r="Q74" s="36">
        <f>SUMIFS(СВЦЭМ!$C$39:$C$758,СВЦЭМ!$A$39:$A$758,$A74,СВЦЭМ!$B$39:$B$758,Q$47)+'СЕТ СН'!$G$12+СВЦЭМ!$D$10+'СЕТ СН'!$G$5-'СЕТ СН'!$G$20</f>
        <v>6136.7069461800002</v>
      </c>
      <c r="R74" s="36">
        <f>SUMIFS(СВЦЭМ!$C$39:$C$758,СВЦЭМ!$A$39:$A$758,$A74,СВЦЭМ!$B$39:$B$758,R$47)+'СЕТ СН'!$G$12+СВЦЭМ!$D$10+'СЕТ СН'!$G$5-'СЕТ СН'!$G$20</f>
        <v>6088.8496007100002</v>
      </c>
      <c r="S74" s="36">
        <f>SUMIFS(СВЦЭМ!$C$39:$C$758,СВЦЭМ!$A$39:$A$758,$A74,СВЦЭМ!$B$39:$B$758,S$47)+'СЕТ СН'!$G$12+СВЦЭМ!$D$10+'СЕТ СН'!$G$5-'СЕТ СН'!$G$20</f>
        <v>6023.1752404199997</v>
      </c>
      <c r="T74" s="36">
        <f>SUMIFS(СВЦЭМ!$C$39:$C$758,СВЦЭМ!$A$39:$A$758,$A74,СВЦЭМ!$B$39:$B$758,T$47)+'СЕТ СН'!$G$12+СВЦЭМ!$D$10+'СЕТ СН'!$G$5-'СЕТ СН'!$G$20</f>
        <v>6023.7808001600006</v>
      </c>
      <c r="U74" s="36">
        <f>SUMIFS(СВЦЭМ!$C$39:$C$758,СВЦЭМ!$A$39:$A$758,$A74,СВЦЭМ!$B$39:$B$758,U$47)+'СЕТ СН'!$G$12+СВЦЭМ!$D$10+'СЕТ СН'!$G$5-'СЕТ СН'!$G$20</f>
        <v>6071.9304405300009</v>
      </c>
      <c r="V74" s="36">
        <f>SUMIFS(СВЦЭМ!$C$39:$C$758,СВЦЭМ!$A$39:$A$758,$A74,СВЦЭМ!$B$39:$B$758,V$47)+'СЕТ СН'!$G$12+СВЦЭМ!$D$10+'СЕТ СН'!$G$5-'СЕТ СН'!$G$20</f>
        <v>6091.7295338200001</v>
      </c>
      <c r="W74" s="36">
        <f>SUMIFS(СВЦЭМ!$C$39:$C$758,СВЦЭМ!$A$39:$A$758,$A74,СВЦЭМ!$B$39:$B$758,W$47)+'СЕТ СН'!$G$12+СВЦЭМ!$D$10+'СЕТ СН'!$G$5-'СЕТ СН'!$G$20</f>
        <v>6108.3458179000008</v>
      </c>
      <c r="X74" s="36">
        <f>SUMIFS(СВЦЭМ!$C$39:$C$758,СВЦЭМ!$A$39:$A$758,$A74,СВЦЭМ!$B$39:$B$758,X$47)+'СЕТ СН'!$G$12+СВЦЭМ!$D$10+'СЕТ СН'!$G$5-'СЕТ СН'!$G$20</f>
        <v>6120.6651710300002</v>
      </c>
      <c r="Y74" s="36">
        <f>SUMIFS(СВЦЭМ!$C$39:$C$758,СВЦЭМ!$A$39:$A$758,$A74,СВЦЭМ!$B$39:$B$758,Y$47)+'СЕТ СН'!$G$12+СВЦЭМ!$D$10+'СЕТ СН'!$G$5-'СЕТ СН'!$G$20</f>
        <v>6140.9326052899996</v>
      </c>
    </row>
    <row r="75" spans="1:27" ht="15.75" x14ac:dyDescent="0.2">
      <c r="A75" s="35">
        <f t="shared" si="1"/>
        <v>45624</v>
      </c>
      <c r="B75" s="36">
        <f>SUMIFS(СВЦЭМ!$C$39:$C$758,СВЦЭМ!$A$39:$A$758,$A75,СВЦЭМ!$B$39:$B$758,B$47)+'СЕТ СН'!$G$12+СВЦЭМ!$D$10+'СЕТ СН'!$G$5-'СЕТ СН'!$G$20</f>
        <v>6373.1906971400003</v>
      </c>
      <c r="C75" s="36">
        <f>SUMIFS(СВЦЭМ!$C$39:$C$758,СВЦЭМ!$A$39:$A$758,$A75,СВЦЭМ!$B$39:$B$758,C$47)+'СЕТ СН'!$G$12+СВЦЭМ!$D$10+'СЕТ СН'!$G$5-'СЕТ СН'!$G$20</f>
        <v>6447.2327355800007</v>
      </c>
      <c r="D75" s="36">
        <f>SUMIFS(СВЦЭМ!$C$39:$C$758,СВЦЭМ!$A$39:$A$758,$A75,СВЦЭМ!$B$39:$B$758,D$47)+'СЕТ СН'!$G$12+СВЦЭМ!$D$10+'СЕТ СН'!$G$5-'СЕТ СН'!$G$20</f>
        <v>6443.1029272200003</v>
      </c>
      <c r="E75" s="36">
        <f>SUMIFS(СВЦЭМ!$C$39:$C$758,СВЦЭМ!$A$39:$A$758,$A75,СВЦЭМ!$B$39:$B$758,E$47)+'СЕТ СН'!$G$12+СВЦЭМ!$D$10+'СЕТ СН'!$G$5-'СЕТ СН'!$G$20</f>
        <v>6496.2766002000008</v>
      </c>
      <c r="F75" s="36">
        <f>SUMIFS(СВЦЭМ!$C$39:$C$758,СВЦЭМ!$A$39:$A$758,$A75,СВЦЭМ!$B$39:$B$758,F$47)+'СЕТ СН'!$G$12+СВЦЭМ!$D$10+'СЕТ СН'!$G$5-'СЕТ СН'!$G$20</f>
        <v>6495.5949005100001</v>
      </c>
      <c r="G75" s="36">
        <f>SUMIFS(СВЦЭМ!$C$39:$C$758,СВЦЭМ!$A$39:$A$758,$A75,СВЦЭМ!$B$39:$B$758,G$47)+'СЕТ СН'!$G$12+СВЦЭМ!$D$10+'СЕТ СН'!$G$5-'СЕТ СН'!$G$20</f>
        <v>6458.8222208000007</v>
      </c>
      <c r="H75" s="36">
        <f>SUMIFS(СВЦЭМ!$C$39:$C$758,СВЦЭМ!$A$39:$A$758,$A75,СВЦЭМ!$B$39:$B$758,H$47)+'СЕТ СН'!$G$12+СВЦЭМ!$D$10+'СЕТ СН'!$G$5-'СЕТ СН'!$G$20</f>
        <v>6426.2291448800006</v>
      </c>
      <c r="I75" s="36">
        <f>SUMIFS(СВЦЭМ!$C$39:$C$758,СВЦЭМ!$A$39:$A$758,$A75,СВЦЭМ!$B$39:$B$758,I$47)+'СЕТ СН'!$G$12+СВЦЭМ!$D$10+'СЕТ СН'!$G$5-'СЕТ СН'!$G$20</f>
        <v>6318.90143833</v>
      </c>
      <c r="J75" s="36">
        <f>SUMIFS(СВЦЭМ!$C$39:$C$758,СВЦЭМ!$A$39:$A$758,$A75,СВЦЭМ!$B$39:$B$758,J$47)+'СЕТ СН'!$G$12+СВЦЭМ!$D$10+'СЕТ СН'!$G$5-'СЕТ СН'!$G$20</f>
        <v>6290.4690647200005</v>
      </c>
      <c r="K75" s="36">
        <f>SUMIFS(СВЦЭМ!$C$39:$C$758,СВЦЭМ!$A$39:$A$758,$A75,СВЦЭМ!$B$39:$B$758,K$47)+'СЕТ СН'!$G$12+СВЦЭМ!$D$10+'СЕТ СН'!$G$5-'СЕТ СН'!$G$20</f>
        <v>6282.9876863500003</v>
      </c>
      <c r="L75" s="36">
        <f>SUMIFS(СВЦЭМ!$C$39:$C$758,СВЦЭМ!$A$39:$A$758,$A75,СВЦЭМ!$B$39:$B$758,L$47)+'СЕТ СН'!$G$12+СВЦЭМ!$D$10+'СЕТ СН'!$G$5-'СЕТ СН'!$G$20</f>
        <v>6280.5951942200008</v>
      </c>
      <c r="M75" s="36">
        <f>SUMIFS(СВЦЭМ!$C$39:$C$758,СВЦЭМ!$A$39:$A$758,$A75,СВЦЭМ!$B$39:$B$758,M$47)+'СЕТ СН'!$G$12+СВЦЭМ!$D$10+'СЕТ СН'!$G$5-'СЕТ СН'!$G$20</f>
        <v>6291.6003916700001</v>
      </c>
      <c r="N75" s="36">
        <f>SUMIFS(СВЦЭМ!$C$39:$C$758,СВЦЭМ!$A$39:$A$758,$A75,СВЦЭМ!$B$39:$B$758,N$47)+'СЕТ СН'!$G$12+СВЦЭМ!$D$10+'СЕТ СН'!$G$5-'СЕТ СН'!$G$20</f>
        <v>6326.1116216999999</v>
      </c>
      <c r="O75" s="36">
        <f>SUMIFS(СВЦЭМ!$C$39:$C$758,СВЦЭМ!$A$39:$A$758,$A75,СВЦЭМ!$B$39:$B$758,O$47)+'СЕТ СН'!$G$12+СВЦЭМ!$D$10+'СЕТ СН'!$G$5-'СЕТ СН'!$G$20</f>
        <v>6309.43748744</v>
      </c>
      <c r="P75" s="36">
        <f>SUMIFS(СВЦЭМ!$C$39:$C$758,СВЦЭМ!$A$39:$A$758,$A75,СВЦЭМ!$B$39:$B$758,P$47)+'СЕТ СН'!$G$12+СВЦЭМ!$D$10+'СЕТ СН'!$G$5-'СЕТ СН'!$G$20</f>
        <v>6329.2181090499998</v>
      </c>
      <c r="Q75" s="36">
        <f>SUMIFS(СВЦЭМ!$C$39:$C$758,СВЦЭМ!$A$39:$A$758,$A75,СВЦЭМ!$B$39:$B$758,Q$47)+'СЕТ СН'!$G$12+СВЦЭМ!$D$10+'СЕТ СН'!$G$5-'СЕТ СН'!$G$20</f>
        <v>6336.5057557399996</v>
      </c>
      <c r="R75" s="36">
        <f>SUMIFS(СВЦЭМ!$C$39:$C$758,СВЦЭМ!$A$39:$A$758,$A75,СВЦЭМ!$B$39:$B$758,R$47)+'СЕТ СН'!$G$12+СВЦЭМ!$D$10+'СЕТ СН'!$G$5-'СЕТ СН'!$G$20</f>
        <v>6330.7817099800004</v>
      </c>
      <c r="S75" s="36">
        <f>SUMIFS(СВЦЭМ!$C$39:$C$758,СВЦЭМ!$A$39:$A$758,$A75,СВЦЭМ!$B$39:$B$758,S$47)+'СЕТ СН'!$G$12+СВЦЭМ!$D$10+'СЕТ СН'!$G$5-'СЕТ СН'!$G$20</f>
        <v>6280.2193906800003</v>
      </c>
      <c r="T75" s="36">
        <f>SUMIFS(СВЦЭМ!$C$39:$C$758,СВЦЭМ!$A$39:$A$758,$A75,СВЦЭМ!$B$39:$B$758,T$47)+'СЕТ СН'!$G$12+СВЦЭМ!$D$10+'СЕТ СН'!$G$5-'СЕТ СН'!$G$20</f>
        <v>6201.75608345</v>
      </c>
      <c r="U75" s="36">
        <f>SUMIFS(СВЦЭМ!$C$39:$C$758,СВЦЭМ!$A$39:$A$758,$A75,СВЦЭМ!$B$39:$B$758,U$47)+'СЕТ СН'!$G$12+СВЦЭМ!$D$10+'СЕТ СН'!$G$5-'СЕТ СН'!$G$20</f>
        <v>6249.9666621600009</v>
      </c>
      <c r="V75" s="36">
        <f>SUMIFS(СВЦЭМ!$C$39:$C$758,СВЦЭМ!$A$39:$A$758,$A75,СВЦЭМ!$B$39:$B$758,V$47)+'СЕТ СН'!$G$12+СВЦЭМ!$D$10+'СЕТ СН'!$G$5-'СЕТ СН'!$G$20</f>
        <v>6303.0445079900001</v>
      </c>
      <c r="W75" s="36">
        <f>SUMIFS(СВЦЭМ!$C$39:$C$758,СВЦЭМ!$A$39:$A$758,$A75,СВЦЭМ!$B$39:$B$758,W$47)+'СЕТ СН'!$G$12+СВЦЭМ!$D$10+'СЕТ СН'!$G$5-'СЕТ СН'!$G$20</f>
        <v>6328.7087341300003</v>
      </c>
      <c r="X75" s="36">
        <f>SUMIFS(СВЦЭМ!$C$39:$C$758,СВЦЭМ!$A$39:$A$758,$A75,СВЦЭМ!$B$39:$B$758,X$47)+'СЕТ СН'!$G$12+СВЦЭМ!$D$10+'СЕТ СН'!$G$5-'СЕТ СН'!$G$20</f>
        <v>6350.4786034600002</v>
      </c>
      <c r="Y75" s="36">
        <f>SUMIFS(СВЦЭМ!$C$39:$C$758,СВЦЭМ!$A$39:$A$758,$A75,СВЦЭМ!$B$39:$B$758,Y$47)+'СЕТ СН'!$G$12+СВЦЭМ!$D$10+'СЕТ СН'!$G$5-'СЕТ СН'!$G$20</f>
        <v>6395.4008957500009</v>
      </c>
    </row>
    <row r="76" spans="1:27" ht="15.75" x14ac:dyDescent="0.2">
      <c r="A76" s="35">
        <f t="shared" si="1"/>
        <v>45625</v>
      </c>
      <c r="B76" s="36">
        <f>SUMIFS(СВЦЭМ!$C$39:$C$758,СВЦЭМ!$A$39:$A$758,$A76,СВЦЭМ!$B$39:$B$758,B$47)+'СЕТ СН'!$G$12+СВЦЭМ!$D$10+'СЕТ СН'!$G$5-'СЕТ СН'!$G$20</f>
        <v>6601.2285885600004</v>
      </c>
      <c r="C76" s="36">
        <f>SUMIFS(СВЦЭМ!$C$39:$C$758,СВЦЭМ!$A$39:$A$758,$A76,СВЦЭМ!$B$39:$B$758,C$47)+'СЕТ СН'!$G$12+СВЦЭМ!$D$10+'СЕТ СН'!$G$5-'СЕТ СН'!$G$20</f>
        <v>6656.6821516199998</v>
      </c>
      <c r="D76" s="36">
        <f>SUMIFS(СВЦЭМ!$C$39:$C$758,СВЦЭМ!$A$39:$A$758,$A76,СВЦЭМ!$B$39:$B$758,D$47)+'СЕТ СН'!$G$12+СВЦЭМ!$D$10+'СЕТ СН'!$G$5-'СЕТ СН'!$G$20</f>
        <v>6672.0770939900003</v>
      </c>
      <c r="E76" s="36">
        <f>SUMIFS(СВЦЭМ!$C$39:$C$758,СВЦЭМ!$A$39:$A$758,$A76,СВЦЭМ!$B$39:$B$758,E$47)+'СЕТ СН'!$G$12+СВЦЭМ!$D$10+'СЕТ СН'!$G$5-'СЕТ СН'!$G$20</f>
        <v>6685.9044530200008</v>
      </c>
      <c r="F76" s="36">
        <f>SUMIFS(СВЦЭМ!$C$39:$C$758,СВЦЭМ!$A$39:$A$758,$A76,СВЦЭМ!$B$39:$B$758,F$47)+'СЕТ СН'!$G$12+СВЦЭМ!$D$10+'СЕТ СН'!$G$5-'СЕТ СН'!$G$20</f>
        <v>6677.0160830000004</v>
      </c>
      <c r="G76" s="36">
        <f>SUMIFS(СВЦЭМ!$C$39:$C$758,СВЦЭМ!$A$39:$A$758,$A76,СВЦЭМ!$B$39:$B$758,G$47)+'СЕТ СН'!$G$12+СВЦЭМ!$D$10+'СЕТ СН'!$G$5-'СЕТ СН'!$G$20</f>
        <v>6643.9291511400006</v>
      </c>
      <c r="H76" s="36">
        <f>SUMIFS(СВЦЭМ!$C$39:$C$758,СВЦЭМ!$A$39:$A$758,$A76,СВЦЭМ!$B$39:$B$758,H$47)+'СЕТ СН'!$G$12+СВЦЭМ!$D$10+'СЕТ СН'!$G$5-'СЕТ СН'!$G$20</f>
        <v>6563.3808908800002</v>
      </c>
      <c r="I76" s="36">
        <f>SUMIFS(СВЦЭМ!$C$39:$C$758,СВЦЭМ!$A$39:$A$758,$A76,СВЦЭМ!$B$39:$B$758,I$47)+'СЕТ СН'!$G$12+СВЦЭМ!$D$10+'СЕТ СН'!$G$5-'СЕТ СН'!$G$20</f>
        <v>6488.9169588700006</v>
      </c>
      <c r="J76" s="36">
        <f>SUMIFS(СВЦЭМ!$C$39:$C$758,СВЦЭМ!$A$39:$A$758,$A76,СВЦЭМ!$B$39:$B$758,J$47)+'СЕТ СН'!$G$12+СВЦЭМ!$D$10+'СЕТ СН'!$G$5-'СЕТ СН'!$G$20</f>
        <v>6405.1625779400001</v>
      </c>
      <c r="K76" s="36">
        <f>SUMIFS(СВЦЭМ!$C$39:$C$758,СВЦЭМ!$A$39:$A$758,$A76,СВЦЭМ!$B$39:$B$758,K$47)+'СЕТ СН'!$G$12+СВЦЭМ!$D$10+'СЕТ СН'!$G$5-'СЕТ СН'!$G$20</f>
        <v>6396.4461535800001</v>
      </c>
      <c r="L76" s="36">
        <f>SUMIFS(СВЦЭМ!$C$39:$C$758,СВЦЭМ!$A$39:$A$758,$A76,СВЦЭМ!$B$39:$B$758,L$47)+'СЕТ СН'!$G$12+СВЦЭМ!$D$10+'СЕТ СН'!$G$5-'СЕТ СН'!$G$20</f>
        <v>6392.7763075000003</v>
      </c>
      <c r="M76" s="36">
        <f>SUMIFS(СВЦЭМ!$C$39:$C$758,СВЦЭМ!$A$39:$A$758,$A76,СВЦЭМ!$B$39:$B$758,M$47)+'СЕТ СН'!$G$12+СВЦЭМ!$D$10+'СЕТ СН'!$G$5-'СЕТ СН'!$G$20</f>
        <v>6414.2403064800001</v>
      </c>
      <c r="N76" s="36">
        <f>SUMIFS(СВЦЭМ!$C$39:$C$758,СВЦЭМ!$A$39:$A$758,$A76,СВЦЭМ!$B$39:$B$758,N$47)+'СЕТ СН'!$G$12+СВЦЭМ!$D$10+'СЕТ СН'!$G$5-'СЕТ СН'!$G$20</f>
        <v>6441.7099734200001</v>
      </c>
      <c r="O76" s="36">
        <f>SUMIFS(СВЦЭМ!$C$39:$C$758,СВЦЭМ!$A$39:$A$758,$A76,СВЦЭМ!$B$39:$B$758,O$47)+'СЕТ СН'!$G$12+СВЦЭМ!$D$10+'СЕТ СН'!$G$5-'СЕТ СН'!$G$20</f>
        <v>6439.5964432399996</v>
      </c>
      <c r="P76" s="36">
        <f>SUMIFS(СВЦЭМ!$C$39:$C$758,СВЦЭМ!$A$39:$A$758,$A76,СВЦЭМ!$B$39:$B$758,P$47)+'СЕТ СН'!$G$12+СВЦЭМ!$D$10+'СЕТ СН'!$G$5-'СЕТ СН'!$G$20</f>
        <v>6452.143376</v>
      </c>
      <c r="Q76" s="36">
        <f>SUMIFS(СВЦЭМ!$C$39:$C$758,СВЦЭМ!$A$39:$A$758,$A76,СВЦЭМ!$B$39:$B$758,Q$47)+'СЕТ СН'!$G$12+СВЦЭМ!$D$10+'СЕТ СН'!$G$5-'СЕТ СН'!$G$20</f>
        <v>6496.6535018900004</v>
      </c>
      <c r="R76" s="36">
        <f>SUMIFS(СВЦЭМ!$C$39:$C$758,СВЦЭМ!$A$39:$A$758,$A76,СВЦЭМ!$B$39:$B$758,R$47)+'СЕТ СН'!$G$12+СВЦЭМ!$D$10+'СЕТ СН'!$G$5-'СЕТ СН'!$G$20</f>
        <v>6464.6178827500007</v>
      </c>
      <c r="S76" s="36">
        <f>SUMIFS(СВЦЭМ!$C$39:$C$758,СВЦЭМ!$A$39:$A$758,$A76,СВЦЭМ!$B$39:$B$758,S$47)+'СЕТ СН'!$G$12+СВЦЭМ!$D$10+'СЕТ СН'!$G$5-'СЕТ СН'!$G$20</f>
        <v>6438.5578539100006</v>
      </c>
      <c r="T76" s="36">
        <f>SUMIFS(СВЦЭМ!$C$39:$C$758,СВЦЭМ!$A$39:$A$758,$A76,СВЦЭМ!$B$39:$B$758,T$47)+'СЕТ СН'!$G$12+СВЦЭМ!$D$10+'СЕТ СН'!$G$5-'СЕТ СН'!$G$20</f>
        <v>6343.9067653600005</v>
      </c>
      <c r="U76" s="36">
        <f>SUMIFS(СВЦЭМ!$C$39:$C$758,СВЦЭМ!$A$39:$A$758,$A76,СВЦЭМ!$B$39:$B$758,U$47)+'СЕТ СН'!$G$12+СВЦЭМ!$D$10+'СЕТ СН'!$G$5-'СЕТ СН'!$G$20</f>
        <v>6372.9827588999997</v>
      </c>
      <c r="V76" s="36">
        <f>SUMIFS(СВЦЭМ!$C$39:$C$758,СВЦЭМ!$A$39:$A$758,$A76,СВЦЭМ!$B$39:$B$758,V$47)+'СЕТ СН'!$G$12+СВЦЭМ!$D$10+'СЕТ СН'!$G$5-'СЕТ СН'!$G$20</f>
        <v>6410.6326689699999</v>
      </c>
      <c r="W76" s="36">
        <f>SUMIFS(СВЦЭМ!$C$39:$C$758,СВЦЭМ!$A$39:$A$758,$A76,СВЦЭМ!$B$39:$B$758,W$47)+'СЕТ СН'!$G$12+СВЦЭМ!$D$10+'СЕТ СН'!$G$5-'СЕТ СН'!$G$20</f>
        <v>6430.2317492399998</v>
      </c>
      <c r="X76" s="36">
        <f>SUMIFS(СВЦЭМ!$C$39:$C$758,СВЦЭМ!$A$39:$A$758,$A76,СВЦЭМ!$B$39:$B$758,X$47)+'СЕТ СН'!$G$12+СВЦЭМ!$D$10+'СЕТ СН'!$G$5-'СЕТ СН'!$G$20</f>
        <v>6470.2918891600002</v>
      </c>
      <c r="Y76" s="36">
        <f>SUMIFS(СВЦЭМ!$C$39:$C$758,СВЦЭМ!$A$39:$A$758,$A76,СВЦЭМ!$B$39:$B$758,Y$47)+'СЕТ СН'!$G$12+СВЦЭМ!$D$10+'СЕТ СН'!$G$5-'СЕТ СН'!$G$20</f>
        <v>6489.7276922800002</v>
      </c>
    </row>
    <row r="77" spans="1:27" ht="15.75" x14ac:dyDescent="0.2">
      <c r="A77" s="35">
        <f t="shared" si="1"/>
        <v>45626</v>
      </c>
      <c r="B77" s="36">
        <f>SUMIFS(СВЦЭМ!$C$39:$C$758,СВЦЭМ!$A$39:$A$758,$A77,СВЦЭМ!$B$39:$B$758,B$47)+'СЕТ СН'!$G$12+СВЦЭМ!$D$10+'СЕТ СН'!$G$5-'СЕТ СН'!$G$20</f>
        <v>6517.7812844</v>
      </c>
      <c r="C77" s="36">
        <f>SUMIFS(СВЦЭМ!$C$39:$C$758,СВЦЭМ!$A$39:$A$758,$A77,СВЦЭМ!$B$39:$B$758,C$47)+'СЕТ СН'!$G$12+СВЦЭМ!$D$10+'СЕТ СН'!$G$5-'СЕТ СН'!$G$20</f>
        <v>6540.9515064799998</v>
      </c>
      <c r="D77" s="36">
        <f>SUMIFS(СВЦЭМ!$C$39:$C$758,СВЦЭМ!$A$39:$A$758,$A77,СВЦЭМ!$B$39:$B$758,D$47)+'СЕТ СН'!$G$12+СВЦЭМ!$D$10+'СЕТ СН'!$G$5-'СЕТ СН'!$G$20</f>
        <v>6572.3529140600003</v>
      </c>
      <c r="E77" s="36">
        <f>SUMIFS(СВЦЭМ!$C$39:$C$758,СВЦЭМ!$A$39:$A$758,$A77,СВЦЭМ!$B$39:$B$758,E$47)+'СЕТ СН'!$G$12+СВЦЭМ!$D$10+'СЕТ СН'!$G$5-'СЕТ СН'!$G$20</f>
        <v>6589.7895585500009</v>
      </c>
      <c r="F77" s="36">
        <f>SUMIFS(СВЦЭМ!$C$39:$C$758,СВЦЭМ!$A$39:$A$758,$A77,СВЦЭМ!$B$39:$B$758,F$47)+'СЕТ СН'!$G$12+СВЦЭМ!$D$10+'СЕТ СН'!$G$5-'СЕТ СН'!$G$20</f>
        <v>6577.6251916300007</v>
      </c>
      <c r="G77" s="36">
        <f>SUMIFS(СВЦЭМ!$C$39:$C$758,СВЦЭМ!$A$39:$A$758,$A77,СВЦЭМ!$B$39:$B$758,G$47)+'СЕТ СН'!$G$12+СВЦЭМ!$D$10+'СЕТ СН'!$G$5-'СЕТ СН'!$G$20</f>
        <v>6559.1990498699997</v>
      </c>
      <c r="H77" s="36">
        <f>SUMIFS(СВЦЭМ!$C$39:$C$758,СВЦЭМ!$A$39:$A$758,$A77,СВЦЭМ!$B$39:$B$758,H$47)+'СЕТ СН'!$G$12+СВЦЭМ!$D$10+'СЕТ СН'!$G$5-'СЕТ СН'!$G$20</f>
        <v>6585.0427047800003</v>
      </c>
      <c r="I77" s="36">
        <f>SUMIFS(СВЦЭМ!$C$39:$C$758,СВЦЭМ!$A$39:$A$758,$A77,СВЦЭМ!$B$39:$B$758,I$47)+'СЕТ СН'!$G$12+СВЦЭМ!$D$10+'СЕТ СН'!$G$5-'СЕТ СН'!$G$20</f>
        <v>6548.0248771900006</v>
      </c>
      <c r="J77" s="36">
        <f>SUMIFS(СВЦЭМ!$C$39:$C$758,СВЦЭМ!$A$39:$A$758,$A77,СВЦЭМ!$B$39:$B$758,J$47)+'СЕТ СН'!$G$12+СВЦЭМ!$D$10+'СЕТ СН'!$G$5-'СЕТ СН'!$G$20</f>
        <v>6486.3325508199996</v>
      </c>
      <c r="K77" s="36">
        <f>SUMIFS(СВЦЭМ!$C$39:$C$758,СВЦЭМ!$A$39:$A$758,$A77,СВЦЭМ!$B$39:$B$758,K$47)+'СЕТ СН'!$G$12+СВЦЭМ!$D$10+'СЕТ СН'!$G$5-'СЕТ СН'!$G$20</f>
        <v>6441.5151107700003</v>
      </c>
      <c r="L77" s="36">
        <f>SUMIFS(СВЦЭМ!$C$39:$C$758,СВЦЭМ!$A$39:$A$758,$A77,СВЦЭМ!$B$39:$B$758,L$47)+'СЕТ СН'!$G$12+СВЦЭМ!$D$10+'СЕТ СН'!$G$5-'СЕТ СН'!$G$20</f>
        <v>6390.25780553</v>
      </c>
      <c r="M77" s="36">
        <f>SUMIFS(СВЦЭМ!$C$39:$C$758,СВЦЭМ!$A$39:$A$758,$A77,СВЦЭМ!$B$39:$B$758,M$47)+'СЕТ СН'!$G$12+СВЦЭМ!$D$10+'СЕТ СН'!$G$5-'СЕТ СН'!$G$20</f>
        <v>6434.6916996600003</v>
      </c>
      <c r="N77" s="36">
        <f>SUMIFS(СВЦЭМ!$C$39:$C$758,СВЦЭМ!$A$39:$A$758,$A77,СВЦЭМ!$B$39:$B$758,N$47)+'СЕТ СН'!$G$12+СВЦЭМ!$D$10+'СЕТ СН'!$G$5-'СЕТ СН'!$G$20</f>
        <v>6455.8020869000002</v>
      </c>
      <c r="O77" s="36">
        <f>SUMIFS(СВЦЭМ!$C$39:$C$758,СВЦЭМ!$A$39:$A$758,$A77,СВЦЭМ!$B$39:$B$758,O$47)+'СЕТ СН'!$G$12+СВЦЭМ!$D$10+'СЕТ СН'!$G$5-'СЕТ СН'!$G$20</f>
        <v>6470.5075139800001</v>
      </c>
      <c r="P77" s="36">
        <f>SUMIFS(СВЦЭМ!$C$39:$C$758,СВЦЭМ!$A$39:$A$758,$A77,СВЦЭМ!$B$39:$B$758,P$47)+'СЕТ СН'!$G$12+СВЦЭМ!$D$10+'СЕТ СН'!$G$5-'СЕТ СН'!$G$20</f>
        <v>6498.6731678200003</v>
      </c>
      <c r="Q77" s="36">
        <f>SUMIFS(СВЦЭМ!$C$39:$C$758,СВЦЭМ!$A$39:$A$758,$A77,СВЦЭМ!$B$39:$B$758,Q$47)+'СЕТ СН'!$G$12+СВЦЭМ!$D$10+'СЕТ СН'!$G$5-'СЕТ СН'!$G$20</f>
        <v>6514.4594610000004</v>
      </c>
      <c r="R77" s="36">
        <f>SUMIFS(СВЦЭМ!$C$39:$C$758,СВЦЭМ!$A$39:$A$758,$A77,СВЦЭМ!$B$39:$B$758,R$47)+'СЕТ СН'!$G$12+СВЦЭМ!$D$10+'СЕТ СН'!$G$5-'СЕТ СН'!$G$20</f>
        <v>6501.1338920600001</v>
      </c>
      <c r="S77" s="36">
        <f>SUMIFS(СВЦЭМ!$C$39:$C$758,СВЦЭМ!$A$39:$A$758,$A77,СВЦЭМ!$B$39:$B$758,S$47)+'СЕТ СН'!$G$12+СВЦЭМ!$D$10+'СЕТ СН'!$G$5-'СЕТ СН'!$G$20</f>
        <v>6440.6509944999998</v>
      </c>
      <c r="T77" s="36">
        <f>SUMIFS(СВЦЭМ!$C$39:$C$758,СВЦЭМ!$A$39:$A$758,$A77,СВЦЭМ!$B$39:$B$758,T$47)+'СЕТ СН'!$G$12+СВЦЭМ!$D$10+'СЕТ СН'!$G$5-'СЕТ СН'!$G$20</f>
        <v>6365.5128139000008</v>
      </c>
      <c r="U77" s="36">
        <f>SUMIFS(СВЦЭМ!$C$39:$C$758,СВЦЭМ!$A$39:$A$758,$A77,СВЦЭМ!$B$39:$B$758,U$47)+'СЕТ СН'!$G$12+СВЦЭМ!$D$10+'СЕТ СН'!$G$5-'СЕТ СН'!$G$20</f>
        <v>6390.97927351</v>
      </c>
      <c r="V77" s="36">
        <f>SUMIFS(СВЦЭМ!$C$39:$C$758,СВЦЭМ!$A$39:$A$758,$A77,СВЦЭМ!$B$39:$B$758,V$47)+'СЕТ СН'!$G$12+СВЦЭМ!$D$10+'СЕТ СН'!$G$5-'СЕТ СН'!$G$20</f>
        <v>6428.8682137300002</v>
      </c>
      <c r="W77" s="36">
        <f>SUMIFS(СВЦЭМ!$C$39:$C$758,СВЦЭМ!$A$39:$A$758,$A77,СВЦЭМ!$B$39:$B$758,W$47)+'СЕТ СН'!$G$12+СВЦЭМ!$D$10+'СЕТ СН'!$G$5-'СЕТ СН'!$G$20</f>
        <v>6451.8900654000008</v>
      </c>
      <c r="X77" s="36">
        <f>SUMIFS(СВЦЭМ!$C$39:$C$758,СВЦЭМ!$A$39:$A$758,$A77,СВЦЭМ!$B$39:$B$758,X$47)+'СЕТ СН'!$G$12+СВЦЭМ!$D$10+'СЕТ СН'!$G$5-'СЕТ СН'!$G$20</f>
        <v>6490.6582352500009</v>
      </c>
      <c r="Y77" s="36">
        <f>SUMIFS(СВЦЭМ!$C$39:$C$758,СВЦЭМ!$A$39:$A$758,$A77,СВЦЭМ!$B$39:$B$758,Y$47)+'СЕТ СН'!$G$12+СВЦЭМ!$D$10+'СЕТ СН'!$G$5-'СЕТ СН'!$G$20</f>
        <v>6493.9235577899999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СН'!$H$12+СВЦЭМ!$D$10+'СЕТ СН'!$H$5-'СЕТ СН'!$H$20</f>
        <v>7076.7988738200002</v>
      </c>
      <c r="C84" s="36">
        <f>SUMIFS(СВЦЭМ!$C$39:$C$758,СВЦЭМ!$A$39:$A$758,$A84,СВЦЭМ!$B$39:$B$758,C$83)+'СЕТ СН'!$H$12+СВЦЭМ!$D$10+'СЕТ СН'!$H$5-'СЕТ СН'!$H$20</f>
        <v>7185.76634156</v>
      </c>
      <c r="D84" s="36">
        <f>SUMIFS(СВЦЭМ!$C$39:$C$758,СВЦЭМ!$A$39:$A$758,$A84,СВЦЭМ!$B$39:$B$758,D$83)+'СЕТ СН'!$H$12+СВЦЭМ!$D$10+'СЕТ СН'!$H$5-'СЕТ СН'!$H$20</f>
        <v>7228.7573946600005</v>
      </c>
      <c r="E84" s="36">
        <f>SUMIFS(СВЦЭМ!$C$39:$C$758,СВЦЭМ!$A$39:$A$758,$A84,СВЦЭМ!$B$39:$B$758,E$83)+'СЕТ СН'!$H$12+СВЦЭМ!$D$10+'СЕТ СН'!$H$5-'СЕТ СН'!$H$20</f>
        <v>7275.1806598700005</v>
      </c>
      <c r="F84" s="36">
        <f>SUMIFS(СВЦЭМ!$C$39:$C$758,СВЦЭМ!$A$39:$A$758,$A84,СВЦЭМ!$B$39:$B$758,F$83)+'СЕТ СН'!$H$12+СВЦЭМ!$D$10+'СЕТ СН'!$H$5-'СЕТ СН'!$H$20</f>
        <v>7255.7460956800005</v>
      </c>
      <c r="G84" s="36">
        <f>SUMIFS(СВЦЭМ!$C$39:$C$758,СВЦЭМ!$A$39:$A$758,$A84,СВЦЭМ!$B$39:$B$758,G$83)+'СЕТ СН'!$H$12+СВЦЭМ!$D$10+'СЕТ СН'!$H$5-'СЕТ СН'!$H$20</f>
        <v>7236.8246801000005</v>
      </c>
      <c r="H84" s="36">
        <f>SUMIFS(СВЦЭМ!$C$39:$C$758,СВЦЭМ!$A$39:$A$758,$A84,СВЦЭМ!$B$39:$B$758,H$83)+'СЕТ СН'!$H$12+СВЦЭМ!$D$10+'СЕТ СН'!$H$5-'СЕТ СН'!$H$20</f>
        <v>7184.9481618600003</v>
      </c>
      <c r="I84" s="36">
        <f>SUMIFS(СВЦЭМ!$C$39:$C$758,СВЦЭМ!$A$39:$A$758,$A84,СВЦЭМ!$B$39:$B$758,I$83)+'СЕТ СН'!$H$12+СВЦЭМ!$D$10+'СЕТ СН'!$H$5-'СЕТ СН'!$H$20</f>
        <v>7073.4886259600007</v>
      </c>
      <c r="J84" s="36">
        <f>SUMIFS(СВЦЭМ!$C$39:$C$758,СВЦЭМ!$A$39:$A$758,$A84,СВЦЭМ!$B$39:$B$758,J$83)+'СЕТ СН'!$H$12+СВЦЭМ!$D$10+'СЕТ СН'!$H$5-'СЕТ СН'!$H$20</f>
        <v>7014.2301226</v>
      </c>
      <c r="K84" s="36">
        <f>SUMIFS(СВЦЭМ!$C$39:$C$758,СВЦЭМ!$A$39:$A$758,$A84,СВЦЭМ!$B$39:$B$758,K$83)+'СЕТ СН'!$H$12+СВЦЭМ!$D$10+'СЕТ СН'!$H$5-'СЕТ СН'!$H$20</f>
        <v>6964.5123311100006</v>
      </c>
      <c r="L84" s="36">
        <f>SUMIFS(СВЦЭМ!$C$39:$C$758,СВЦЭМ!$A$39:$A$758,$A84,СВЦЭМ!$B$39:$B$758,L$83)+'СЕТ СН'!$H$12+СВЦЭМ!$D$10+'СЕТ СН'!$H$5-'СЕТ СН'!$H$20</f>
        <v>6957.1880994900002</v>
      </c>
      <c r="M84" s="36">
        <f>SUMIFS(СВЦЭМ!$C$39:$C$758,СВЦЭМ!$A$39:$A$758,$A84,СВЦЭМ!$B$39:$B$758,M$83)+'СЕТ СН'!$H$12+СВЦЭМ!$D$10+'СЕТ СН'!$H$5-'СЕТ СН'!$H$20</f>
        <v>7023.8830339800006</v>
      </c>
      <c r="N84" s="36">
        <f>SUMIFS(СВЦЭМ!$C$39:$C$758,СВЦЭМ!$A$39:$A$758,$A84,СВЦЭМ!$B$39:$B$758,N$83)+'СЕТ СН'!$H$12+СВЦЭМ!$D$10+'СЕТ СН'!$H$5-'СЕТ СН'!$H$20</f>
        <v>7045.1852387800009</v>
      </c>
      <c r="O84" s="36">
        <f>SUMIFS(СВЦЭМ!$C$39:$C$758,СВЦЭМ!$A$39:$A$758,$A84,СВЦЭМ!$B$39:$B$758,O$83)+'СЕТ СН'!$H$12+СВЦЭМ!$D$10+'СЕТ СН'!$H$5-'СЕТ СН'!$H$20</f>
        <v>7038.4708927400006</v>
      </c>
      <c r="P84" s="36">
        <f>SUMIFS(СВЦЭМ!$C$39:$C$758,СВЦЭМ!$A$39:$A$758,$A84,СВЦЭМ!$B$39:$B$758,P$83)+'СЕТ СН'!$H$12+СВЦЭМ!$D$10+'СЕТ СН'!$H$5-'СЕТ СН'!$H$20</f>
        <v>7045.7409346000004</v>
      </c>
      <c r="Q84" s="36">
        <f>SUMIFS(СВЦЭМ!$C$39:$C$758,СВЦЭМ!$A$39:$A$758,$A84,СВЦЭМ!$B$39:$B$758,Q$83)+'СЕТ СН'!$H$12+СВЦЭМ!$D$10+'СЕТ СН'!$H$5-'СЕТ СН'!$H$20</f>
        <v>7045.4569469000007</v>
      </c>
      <c r="R84" s="36">
        <f>SUMIFS(СВЦЭМ!$C$39:$C$758,СВЦЭМ!$A$39:$A$758,$A84,СВЦЭМ!$B$39:$B$758,R$83)+'СЕТ СН'!$H$12+СВЦЭМ!$D$10+'СЕТ СН'!$H$5-'СЕТ СН'!$H$20</f>
        <v>7059.5496476400003</v>
      </c>
      <c r="S84" s="36">
        <f>SUMIFS(СВЦЭМ!$C$39:$C$758,СВЦЭМ!$A$39:$A$758,$A84,СВЦЭМ!$B$39:$B$758,S$83)+'СЕТ СН'!$H$12+СВЦЭМ!$D$10+'СЕТ СН'!$H$5-'СЕТ СН'!$H$20</f>
        <v>7053.8114876100008</v>
      </c>
      <c r="T84" s="36">
        <f>SUMIFS(СВЦЭМ!$C$39:$C$758,СВЦЭМ!$A$39:$A$758,$A84,СВЦЭМ!$B$39:$B$758,T$83)+'СЕТ СН'!$H$12+СВЦЭМ!$D$10+'СЕТ СН'!$H$5-'СЕТ СН'!$H$20</f>
        <v>6956.4311809500005</v>
      </c>
      <c r="U84" s="36">
        <f>SUMIFS(СВЦЭМ!$C$39:$C$758,СВЦЭМ!$A$39:$A$758,$A84,СВЦЭМ!$B$39:$B$758,U$83)+'СЕТ СН'!$H$12+СВЦЭМ!$D$10+'СЕТ СН'!$H$5-'СЕТ СН'!$H$20</f>
        <v>6947.1318205300004</v>
      </c>
      <c r="V84" s="36">
        <f>SUMIFS(СВЦЭМ!$C$39:$C$758,СВЦЭМ!$A$39:$A$758,$A84,СВЦЭМ!$B$39:$B$758,V$83)+'СЕТ СН'!$H$12+СВЦЭМ!$D$10+'СЕТ СН'!$H$5-'СЕТ СН'!$H$20</f>
        <v>6995.1542399800001</v>
      </c>
      <c r="W84" s="36">
        <f>SUMIFS(СВЦЭМ!$C$39:$C$758,СВЦЭМ!$A$39:$A$758,$A84,СВЦЭМ!$B$39:$B$758,W$83)+'СЕТ СН'!$H$12+СВЦЭМ!$D$10+'СЕТ СН'!$H$5-'СЕТ СН'!$H$20</f>
        <v>7034.7002737900002</v>
      </c>
      <c r="X84" s="36">
        <f>SUMIFS(СВЦЭМ!$C$39:$C$758,СВЦЭМ!$A$39:$A$758,$A84,СВЦЭМ!$B$39:$B$758,X$83)+'СЕТ СН'!$H$12+СВЦЭМ!$D$10+'СЕТ СН'!$H$5-'СЕТ СН'!$H$20</f>
        <v>7038.8524586300009</v>
      </c>
      <c r="Y84" s="36">
        <f>SUMIFS(СВЦЭМ!$C$39:$C$758,СВЦЭМ!$A$39:$A$758,$A84,СВЦЭМ!$B$39:$B$758,Y$83)+'СЕТ СН'!$H$12+СВЦЭМ!$D$10+'СЕТ СН'!$H$5-'СЕТ СН'!$H$20</f>
        <v>7055.7900479</v>
      </c>
    </row>
    <row r="85" spans="1:25" ht="15.75" x14ac:dyDescent="0.2">
      <c r="A85" s="35">
        <f>A84+1</f>
        <v>45598</v>
      </c>
      <c r="B85" s="36">
        <f>SUMIFS(СВЦЭМ!$C$39:$C$758,СВЦЭМ!$A$39:$A$758,$A85,СВЦЭМ!$B$39:$B$758,B$83)+'СЕТ СН'!$H$12+СВЦЭМ!$D$10+'СЕТ СН'!$H$5-'СЕТ СН'!$H$20</f>
        <v>7027.7236179400006</v>
      </c>
      <c r="C85" s="36">
        <f>SUMIFS(СВЦЭМ!$C$39:$C$758,СВЦЭМ!$A$39:$A$758,$A85,СВЦЭМ!$B$39:$B$758,C$83)+'СЕТ СН'!$H$12+СВЦЭМ!$D$10+'СЕТ СН'!$H$5-'СЕТ СН'!$H$20</f>
        <v>7025.1660649500009</v>
      </c>
      <c r="D85" s="36">
        <f>SUMIFS(СВЦЭМ!$C$39:$C$758,СВЦЭМ!$A$39:$A$758,$A85,СВЦЭМ!$B$39:$B$758,D$83)+'СЕТ СН'!$H$12+СВЦЭМ!$D$10+'СЕТ СН'!$H$5-'СЕТ СН'!$H$20</f>
        <v>7044.5096429000005</v>
      </c>
      <c r="E85" s="36">
        <f>SUMIFS(СВЦЭМ!$C$39:$C$758,СВЦЭМ!$A$39:$A$758,$A85,СВЦЭМ!$B$39:$B$758,E$83)+'СЕТ СН'!$H$12+СВЦЭМ!$D$10+'СЕТ СН'!$H$5-'СЕТ СН'!$H$20</f>
        <v>7054.5750232700011</v>
      </c>
      <c r="F85" s="36">
        <f>SUMIFS(СВЦЭМ!$C$39:$C$758,СВЦЭМ!$A$39:$A$758,$A85,СВЦЭМ!$B$39:$B$758,F$83)+'СЕТ СН'!$H$12+СВЦЭМ!$D$10+'СЕТ СН'!$H$5-'СЕТ СН'!$H$20</f>
        <v>7047.8684329200005</v>
      </c>
      <c r="G85" s="36">
        <f>SUMIFS(СВЦЭМ!$C$39:$C$758,СВЦЭМ!$A$39:$A$758,$A85,СВЦЭМ!$B$39:$B$758,G$83)+'СЕТ СН'!$H$12+СВЦЭМ!$D$10+'СЕТ СН'!$H$5-'СЕТ СН'!$H$20</f>
        <v>7031.9019574000004</v>
      </c>
      <c r="H85" s="36">
        <f>SUMIFS(СВЦЭМ!$C$39:$C$758,СВЦЭМ!$A$39:$A$758,$A85,СВЦЭМ!$B$39:$B$758,H$83)+'СЕТ СН'!$H$12+СВЦЭМ!$D$10+'СЕТ СН'!$H$5-'СЕТ СН'!$H$20</f>
        <v>7042.72916936</v>
      </c>
      <c r="I85" s="36">
        <f>SUMIFS(СВЦЭМ!$C$39:$C$758,СВЦЭМ!$A$39:$A$758,$A85,СВЦЭМ!$B$39:$B$758,I$83)+'СЕТ СН'!$H$12+СВЦЭМ!$D$10+'СЕТ СН'!$H$5-'СЕТ СН'!$H$20</f>
        <v>7014.8489973300002</v>
      </c>
      <c r="J85" s="36">
        <f>SUMIFS(СВЦЭМ!$C$39:$C$758,СВЦЭМ!$A$39:$A$758,$A85,СВЦЭМ!$B$39:$B$758,J$83)+'СЕТ СН'!$H$12+СВЦЭМ!$D$10+'СЕТ СН'!$H$5-'СЕТ СН'!$H$20</f>
        <v>6949.4360300700009</v>
      </c>
      <c r="K85" s="36">
        <f>SUMIFS(СВЦЭМ!$C$39:$C$758,СВЦЭМ!$A$39:$A$758,$A85,СВЦЭМ!$B$39:$B$758,K$83)+'СЕТ СН'!$H$12+СВЦЭМ!$D$10+'СЕТ СН'!$H$5-'СЕТ СН'!$H$20</f>
        <v>6887.9197938200005</v>
      </c>
      <c r="L85" s="36">
        <f>SUMIFS(СВЦЭМ!$C$39:$C$758,СВЦЭМ!$A$39:$A$758,$A85,СВЦЭМ!$B$39:$B$758,L$83)+'СЕТ СН'!$H$12+СВЦЭМ!$D$10+'СЕТ СН'!$H$5-'СЕТ СН'!$H$20</f>
        <v>6859.6311751100002</v>
      </c>
      <c r="M85" s="36">
        <f>SUMIFS(СВЦЭМ!$C$39:$C$758,СВЦЭМ!$A$39:$A$758,$A85,СВЦЭМ!$B$39:$B$758,M$83)+'СЕТ СН'!$H$12+СВЦЭМ!$D$10+'СЕТ СН'!$H$5-'СЕТ СН'!$H$20</f>
        <v>6863.275756340001</v>
      </c>
      <c r="N85" s="36">
        <f>SUMIFS(СВЦЭМ!$C$39:$C$758,СВЦЭМ!$A$39:$A$758,$A85,СВЦЭМ!$B$39:$B$758,N$83)+'СЕТ СН'!$H$12+СВЦЭМ!$D$10+'СЕТ СН'!$H$5-'СЕТ СН'!$H$20</f>
        <v>6895.6352697600005</v>
      </c>
      <c r="O85" s="36">
        <f>SUMIFS(СВЦЭМ!$C$39:$C$758,СВЦЭМ!$A$39:$A$758,$A85,СВЦЭМ!$B$39:$B$758,O$83)+'СЕТ СН'!$H$12+СВЦЭМ!$D$10+'СЕТ СН'!$H$5-'СЕТ СН'!$H$20</f>
        <v>6873.9382812900003</v>
      </c>
      <c r="P85" s="36">
        <f>SUMIFS(СВЦЭМ!$C$39:$C$758,СВЦЭМ!$A$39:$A$758,$A85,СВЦЭМ!$B$39:$B$758,P$83)+'СЕТ СН'!$H$12+СВЦЭМ!$D$10+'СЕТ СН'!$H$5-'СЕТ СН'!$H$20</f>
        <v>6917.4642724100004</v>
      </c>
      <c r="Q85" s="36">
        <f>SUMIFS(СВЦЭМ!$C$39:$C$758,СВЦЭМ!$A$39:$A$758,$A85,СВЦЭМ!$B$39:$B$758,Q$83)+'СЕТ СН'!$H$12+СВЦЭМ!$D$10+'СЕТ СН'!$H$5-'СЕТ СН'!$H$20</f>
        <v>6917.0651387000007</v>
      </c>
      <c r="R85" s="36">
        <f>SUMIFS(СВЦЭМ!$C$39:$C$758,СВЦЭМ!$A$39:$A$758,$A85,СВЦЭМ!$B$39:$B$758,R$83)+'СЕТ СН'!$H$12+СВЦЭМ!$D$10+'СЕТ СН'!$H$5-'СЕТ СН'!$H$20</f>
        <v>6921.0125147100007</v>
      </c>
      <c r="S85" s="36">
        <f>SUMIFS(СВЦЭМ!$C$39:$C$758,СВЦЭМ!$A$39:$A$758,$A85,СВЦЭМ!$B$39:$B$758,S$83)+'СЕТ СН'!$H$12+СВЦЭМ!$D$10+'СЕТ СН'!$H$5-'СЕТ СН'!$H$20</f>
        <v>6916.4844252300009</v>
      </c>
      <c r="T85" s="36">
        <f>SUMIFS(СВЦЭМ!$C$39:$C$758,СВЦЭМ!$A$39:$A$758,$A85,СВЦЭМ!$B$39:$B$758,T$83)+'СЕТ СН'!$H$12+СВЦЭМ!$D$10+'СЕТ СН'!$H$5-'СЕТ СН'!$H$20</f>
        <v>6824.3607672800008</v>
      </c>
      <c r="U85" s="36">
        <f>SUMIFS(СВЦЭМ!$C$39:$C$758,СВЦЭМ!$A$39:$A$758,$A85,СВЦЭМ!$B$39:$B$758,U$83)+'СЕТ СН'!$H$12+СВЦЭМ!$D$10+'СЕТ СН'!$H$5-'СЕТ СН'!$H$20</f>
        <v>6824.5707651600005</v>
      </c>
      <c r="V85" s="36">
        <f>SUMIFS(СВЦЭМ!$C$39:$C$758,СВЦЭМ!$A$39:$A$758,$A85,СВЦЭМ!$B$39:$B$758,V$83)+'СЕТ СН'!$H$12+СВЦЭМ!$D$10+'СЕТ СН'!$H$5-'СЕТ СН'!$H$20</f>
        <v>6887.4256933300003</v>
      </c>
      <c r="W85" s="36">
        <f>SUMIFS(СВЦЭМ!$C$39:$C$758,СВЦЭМ!$A$39:$A$758,$A85,СВЦЭМ!$B$39:$B$758,W$83)+'СЕТ СН'!$H$12+СВЦЭМ!$D$10+'СЕТ СН'!$H$5-'СЕТ СН'!$H$20</f>
        <v>6920.3155879000005</v>
      </c>
      <c r="X85" s="36">
        <f>SUMIFS(СВЦЭМ!$C$39:$C$758,СВЦЭМ!$A$39:$A$758,$A85,СВЦЭМ!$B$39:$B$758,X$83)+'СЕТ СН'!$H$12+СВЦЭМ!$D$10+'СЕТ СН'!$H$5-'СЕТ СН'!$H$20</f>
        <v>6965.5193351000007</v>
      </c>
      <c r="Y85" s="36">
        <f>SUMIFS(СВЦЭМ!$C$39:$C$758,СВЦЭМ!$A$39:$A$758,$A85,СВЦЭМ!$B$39:$B$758,Y$83)+'СЕТ СН'!$H$12+СВЦЭМ!$D$10+'СЕТ СН'!$H$5-'СЕТ СН'!$H$20</f>
        <v>7046.69785047</v>
      </c>
    </row>
    <row r="86" spans="1:25" ht="15.75" x14ac:dyDescent="0.2">
      <c r="A86" s="35">
        <f t="shared" ref="A86:A113" si="2">A85+1</f>
        <v>45599</v>
      </c>
      <c r="B86" s="36">
        <f>SUMIFS(СВЦЭМ!$C$39:$C$758,СВЦЭМ!$A$39:$A$758,$A86,СВЦЭМ!$B$39:$B$758,B$83)+'СЕТ СН'!$H$12+СВЦЭМ!$D$10+'СЕТ СН'!$H$5-'СЕТ СН'!$H$20</f>
        <v>6987.9069736400006</v>
      </c>
      <c r="C86" s="36">
        <f>SUMIFS(СВЦЭМ!$C$39:$C$758,СВЦЭМ!$A$39:$A$758,$A86,СВЦЭМ!$B$39:$B$758,C$83)+'СЕТ СН'!$H$12+СВЦЭМ!$D$10+'СЕТ СН'!$H$5-'СЕТ СН'!$H$20</f>
        <v>7056.668303460001</v>
      </c>
      <c r="D86" s="36">
        <f>SUMIFS(СВЦЭМ!$C$39:$C$758,СВЦЭМ!$A$39:$A$758,$A86,СВЦЭМ!$B$39:$B$758,D$83)+'СЕТ СН'!$H$12+СВЦЭМ!$D$10+'СЕТ СН'!$H$5-'СЕТ СН'!$H$20</f>
        <v>7086.8815418800004</v>
      </c>
      <c r="E86" s="36">
        <f>SUMIFS(СВЦЭМ!$C$39:$C$758,СВЦЭМ!$A$39:$A$758,$A86,СВЦЭМ!$B$39:$B$758,E$83)+'СЕТ СН'!$H$12+СВЦЭМ!$D$10+'СЕТ СН'!$H$5-'СЕТ СН'!$H$20</f>
        <v>7126.8239363500006</v>
      </c>
      <c r="F86" s="36">
        <f>SUMIFS(СВЦЭМ!$C$39:$C$758,СВЦЭМ!$A$39:$A$758,$A86,СВЦЭМ!$B$39:$B$758,F$83)+'СЕТ СН'!$H$12+СВЦЭМ!$D$10+'СЕТ СН'!$H$5-'СЕТ СН'!$H$20</f>
        <v>7119.1330181600006</v>
      </c>
      <c r="G86" s="36">
        <f>SUMIFS(СВЦЭМ!$C$39:$C$758,СВЦЭМ!$A$39:$A$758,$A86,СВЦЭМ!$B$39:$B$758,G$83)+'СЕТ СН'!$H$12+СВЦЭМ!$D$10+'СЕТ СН'!$H$5-'СЕТ СН'!$H$20</f>
        <v>7084.8693470400003</v>
      </c>
      <c r="H86" s="36">
        <f>SUMIFS(СВЦЭМ!$C$39:$C$758,СВЦЭМ!$A$39:$A$758,$A86,СВЦЭМ!$B$39:$B$758,H$83)+'СЕТ СН'!$H$12+СВЦЭМ!$D$10+'СЕТ СН'!$H$5-'СЕТ СН'!$H$20</f>
        <v>7045.5695368900006</v>
      </c>
      <c r="I86" s="36">
        <f>SUMIFS(СВЦЭМ!$C$39:$C$758,СВЦЭМ!$A$39:$A$758,$A86,СВЦЭМ!$B$39:$B$758,I$83)+'СЕТ СН'!$H$12+СВЦЭМ!$D$10+'СЕТ СН'!$H$5-'СЕТ СН'!$H$20</f>
        <v>7004.744351880001</v>
      </c>
      <c r="J86" s="36">
        <f>SUMIFS(СВЦЭМ!$C$39:$C$758,СВЦЭМ!$A$39:$A$758,$A86,СВЦЭМ!$B$39:$B$758,J$83)+'СЕТ СН'!$H$12+СВЦЭМ!$D$10+'СЕТ СН'!$H$5-'СЕТ СН'!$H$20</f>
        <v>6870.0137182500002</v>
      </c>
      <c r="K86" s="36">
        <f>SUMIFS(СВЦЭМ!$C$39:$C$758,СВЦЭМ!$A$39:$A$758,$A86,СВЦЭМ!$B$39:$B$758,K$83)+'СЕТ СН'!$H$12+СВЦЭМ!$D$10+'СЕТ СН'!$H$5-'СЕТ СН'!$H$20</f>
        <v>6755.3949791700006</v>
      </c>
      <c r="L86" s="36">
        <f>SUMIFS(СВЦЭМ!$C$39:$C$758,СВЦЭМ!$A$39:$A$758,$A86,СВЦЭМ!$B$39:$B$758,L$83)+'СЕТ СН'!$H$12+СВЦЭМ!$D$10+'СЕТ СН'!$H$5-'СЕТ СН'!$H$20</f>
        <v>6721.1801570500011</v>
      </c>
      <c r="M86" s="36">
        <f>SUMIFS(СВЦЭМ!$C$39:$C$758,СВЦЭМ!$A$39:$A$758,$A86,СВЦЭМ!$B$39:$B$758,M$83)+'СЕТ СН'!$H$12+СВЦЭМ!$D$10+'СЕТ СН'!$H$5-'СЕТ СН'!$H$20</f>
        <v>6734.7403305400003</v>
      </c>
      <c r="N86" s="36">
        <f>SUMIFS(СВЦЭМ!$C$39:$C$758,СВЦЭМ!$A$39:$A$758,$A86,СВЦЭМ!$B$39:$B$758,N$83)+'СЕТ СН'!$H$12+СВЦЭМ!$D$10+'СЕТ СН'!$H$5-'СЕТ СН'!$H$20</f>
        <v>6770.4431816300003</v>
      </c>
      <c r="O86" s="36">
        <f>SUMIFS(СВЦЭМ!$C$39:$C$758,СВЦЭМ!$A$39:$A$758,$A86,СВЦЭМ!$B$39:$B$758,O$83)+'СЕТ СН'!$H$12+СВЦЭМ!$D$10+'СЕТ СН'!$H$5-'СЕТ СН'!$H$20</f>
        <v>6815.9651451900008</v>
      </c>
      <c r="P86" s="36">
        <f>SUMIFS(СВЦЭМ!$C$39:$C$758,СВЦЭМ!$A$39:$A$758,$A86,СВЦЭМ!$B$39:$B$758,P$83)+'СЕТ СН'!$H$12+СВЦЭМ!$D$10+'СЕТ СН'!$H$5-'СЕТ СН'!$H$20</f>
        <v>6840.8601119300001</v>
      </c>
      <c r="Q86" s="36">
        <f>SUMIFS(СВЦЭМ!$C$39:$C$758,СВЦЭМ!$A$39:$A$758,$A86,СВЦЭМ!$B$39:$B$758,Q$83)+'СЕТ СН'!$H$12+СВЦЭМ!$D$10+'СЕТ СН'!$H$5-'СЕТ СН'!$H$20</f>
        <v>6856.9254815500008</v>
      </c>
      <c r="R86" s="36">
        <f>SUMIFS(СВЦЭМ!$C$39:$C$758,СВЦЭМ!$A$39:$A$758,$A86,СВЦЭМ!$B$39:$B$758,R$83)+'СЕТ СН'!$H$12+СВЦЭМ!$D$10+'СЕТ СН'!$H$5-'СЕТ СН'!$H$20</f>
        <v>6854.773412640001</v>
      </c>
      <c r="S86" s="36">
        <f>SUMIFS(СВЦЭМ!$C$39:$C$758,СВЦЭМ!$A$39:$A$758,$A86,СВЦЭМ!$B$39:$B$758,S$83)+'СЕТ СН'!$H$12+СВЦЭМ!$D$10+'СЕТ СН'!$H$5-'СЕТ СН'!$H$20</f>
        <v>6843.6257425300009</v>
      </c>
      <c r="T86" s="36">
        <f>SUMIFS(СВЦЭМ!$C$39:$C$758,СВЦЭМ!$A$39:$A$758,$A86,СВЦЭМ!$B$39:$B$758,T$83)+'СЕТ СН'!$H$12+СВЦЭМ!$D$10+'СЕТ СН'!$H$5-'СЕТ СН'!$H$20</f>
        <v>6739.0192390200009</v>
      </c>
      <c r="U86" s="36">
        <f>SUMIFS(СВЦЭМ!$C$39:$C$758,СВЦЭМ!$A$39:$A$758,$A86,СВЦЭМ!$B$39:$B$758,U$83)+'СЕТ СН'!$H$12+СВЦЭМ!$D$10+'СЕТ СН'!$H$5-'СЕТ СН'!$H$20</f>
        <v>6716.0622832200006</v>
      </c>
      <c r="V86" s="36">
        <f>SUMIFS(СВЦЭМ!$C$39:$C$758,СВЦЭМ!$A$39:$A$758,$A86,СВЦЭМ!$B$39:$B$758,V$83)+'СЕТ СН'!$H$12+СВЦЭМ!$D$10+'СЕТ СН'!$H$5-'СЕТ СН'!$H$20</f>
        <v>6770.3057779200008</v>
      </c>
      <c r="W86" s="36">
        <f>SUMIFS(СВЦЭМ!$C$39:$C$758,СВЦЭМ!$A$39:$A$758,$A86,СВЦЭМ!$B$39:$B$758,W$83)+'СЕТ СН'!$H$12+СВЦЭМ!$D$10+'СЕТ СН'!$H$5-'СЕТ СН'!$H$20</f>
        <v>6790.3294016400005</v>
      </c>
      <c r="X86" s="36">
        <f>SUMIFS(СВЦЭМ!$C$39:$C$758,СВЦЭМ!$A$39:$A$758,$A86,СВЦЭМ!$B$39:$B$758,X$83)+'СЕТ СН'!$H$12+СВЦЭМ!$D$10+'СЕТ СН'!$H$5-'СЕТ СН'!$H$20</f>
        <v>6851.6098411700004</v>
      </c>
      <c r="Y86" s="36">
        <f>SUMIFS(СВЦЭМ!$C$39:$C$758,СВЦЭМ!$A$39:$A$758,$A86,СВЦЭМ!$B$39:$B$758,Y$83)+'СЕТ СН'!$H$12+СВЦЭМ!$D$10+'СЕТ СН'!$H$5-'СЕТ СН'!$H$20</f>
        <v>6916.5510014600004</v>
      </c>
    </row>
    <row r="87" spans="1:25" ht="15.75" x14ac:dyDescent="0.2">
      <c r="A87" s="35">
        <f t="shared" si="2"/>
        <v>45600</v>
      </c>
      <c r="B87" s="36">
        <f>SUMIFS(СВЦЭМ!$C$39:$C$758,СВЦЭМ!$A$39:$A$758,$A87,СВЦЭМ!$B$39:$B$758,B$83)+'СЕТ СН'!$H$12+СВЦЭМ!$D$10+'СЕТ СН'!$H$5-'СЕТ СН'!$H$20</f>
        <v>6883.2200485700005</v>
      </c>
      <c r="C87" s="36">
        <f>SUMIFS(СВЦЭМ!$C$39:$C$758,СВЦЭМ!$A$39:$A$758,$A87,СВЦЭМ!$B$39:$B$758,C$83)+'СЕТ СН'!$H$12+СВЦЭМ!$D$10+'СЕТ СН'!$H$5-'СЕТ СН'!$H$20</f>
        <v>6955.5449042500004</v>
      </c>
      <c r="D87" s="36">
        <f>SUMIFS(СВЦЭМ!$C$39:$C$758,СВЦЭМ!$A$39:$A$758,$A87,СВЦЭМ!$B$39:$B$758,D$83)+'СЕТ СН'!$H$12+СВЦЭМ!$D$10+'СЕТ СН'!$H$5-'СЕТ СН'!$H$20</f>
        <v>6973.4393338099999</v>
      </c>
      <c r="E87" s="36">
        <f>SUMIFS(СВЦЭМ!$C$39:$C$758,СВЦЭМ!$A$39:$A$758,$A87,СВЦЭМ!$B$39:$B$758,E$83)+'СЕТ СН'!$H$12+СВЦЭМ!$D$10+'СЕТ СН'!$H$5-'СЕТ СН'!$H$20</f>
        <v>6994.7036330300007</v>
      </c>
      <c r="F87" s="36">
        <f>SUMIFS(СВЦЭМ!$C$39:$C$758,СВЦЭМ!$A$39:$A$758,$A87,СВЦЭМ!$B$39:$B$758,F$83)+'СЕТ СН'!$H$12+СВЦЭМ!$D$10+'СЕТ СН'!$H$5-'СЕТ СН'!$H$20</f>
        <v>6993.3386239400006</v>
      </c>
      <c r="G87" s="36">
        <f>SUMIFS(СВЦЭМ!$C$39:$C$758,СВЦЭМ!$A$39:$A$758,$A87,СВЦЭМ!$B$39:$B$758,G$83)+'СЕТ СН'!$H$12+СВЦЭМ!$D$10+'СЕТ СН'!$H$5-'СЕТ СН'!$H$20</f>
        <v>6968.5525893200011</v>
      </c>
      <c r="H87" s="36">
        <f>SUMIFS(СВЦЭМ!$C$39:$C$758,СВЦЭМ!$A$39:$A$758,$A87,СВЦЭМ!$B$39:$B$758,H$83)+'СЕТ СН'!$H$12+СВЦЭМ!$D$10+'СЕТ СН'!$H$5-'СЕТ СН'!$H$20</f>
        <v>7041.6228154500004</v>
      </c>
      <c r="I87" s="36">
        <f>SUMIFS(СВЦЭМ!$C$39:$C$758,СВЦЭМ!$A$39:$A$758,$A87,СВЦЭМ!$B$39:$B$758,I$83)+'СЕТ СН'!$H$12+СВЦЭМ!$D$10+'СЕТ СН'!$H$5-'СЕТ СН'!$H$20</f>
        <v>7071.8100272200008</v>
      </c>
      <c r="J87" s="36">
        <f>SUMIFS(СВЦЭМ!$C$39:$C$758,СВЦЭМ!$A$39:$A$758,$A87,СВЦЭМ!$B$39:$B$758,J$83)+'СЕТ СН'!$H$12+СВЦЭМ!$D$10+'СЕТ СН'!$H$5-'СЕТ СН'!$H$20</f>
        <v>7076.3003992400008</v>
      </c>
      <c r="K87" s="36">
        <f>SUMIFS(СВЦЭМ!$C$39:$C$758,СВЦЭМ!$A$39:$A$758,$A87,СВЦЭМ!$B$39:$B$758,K$83)+'СЕТ СН'!$H$12+СВЦЭМ!$D$10+'СЕТ СН'!$H$5-'СЕТ СН'!$H$20</f>
        <v>6970.4093172299999</v>
      </c>
      <c r="L87" s="36">
        <f>SUMIFS(СВЦЭМ!$C$39:$C$758,СВЦЭМ!$A$39:$A$758,$A87,СВЦЭМ!$B$39:$B$758,L$83)+'СЕТ СН'!$H$12+СВЦЭМ!$D$10+'СЕТ СН'!$H$5-'СЕТ СН'!$H$20</f>
        <v>6876.3459102000006</v>
      </c>
      <c r="M87" s="36">
        <f>SUMIFS(СВЦЭМ!$C$39:$C$758,СВЦЭМ!$A$39:$A$758,$A87,СВЦЭМ!$B$39:$B$758,M$83)+'СЕТ СН'!$H$12+СВЦЭМ!$D$10+'СЕТ СН'!$H$5-'СЕТ СН'!$H$20</f>
        <v>6886.2884566200009</v>
      </c>
      <c r="N87" s="36">
        <f>SUMIFS(СВЦЭМ!$C$39:$C$758,СВЦЭМ!$A$39:$A$758,$A87,СВЦЭМ!$B$39:$B$758,N$83)+'СЕТ СН'!$H$12+СВЦЭМ!$D$10+'СЕТ СН'!$H$5-'СЕТ СН'!$H$20</f>
        <v>6947.3045293300002</v>
      </c>
      <c r="O87" s="36">
        <f>SUMIFS(СВЦЭМ!$C$39:$C$758,СВЦЭМ!$A$39:$A$758,$A87,СВЦЭМ!$B$39:$B$758,O$83)+'СЕТ СН'!$H$12+СВЦЭМ!$D$10+'СЕТ СН'!$H$5-'СЕТ СН'!$H$20</f>
        <v>6954.1344872600002</v>
      </c>
      <c r="P87" s="36">
        <f>SUMIFS(СВЦЭМ!$C$39:$C$758,СВЦЭМ!$A$39:$A$758,$A87,СВЦЭМ!$B$39:$B$758,P$83)+'СЕТ СН'!$H$12+СВЦЭМ!$D$10+'СЕТ СН'!$H$5-'СЕТ СН'!$H$20</f>
        <v>6963.7682102200006</v>
      </c>
      <c r="Q87" s="36">
        <f>SUMIFS(СВЦЭМ!$C$39:$C$758,СВЦЭМ!$A$39:$A$758,$A87,СВЦЭМ!$B$39:$B$758,Q$83)+'СЕТ СН'!$H$12+СВЦЭМ!$D$10+'СЕТ СН'!$H$5-'СЕТ СН'!$H$20</f>
        <v>6972.855055940001</v>
      </c>
      <c r="R87" s="36">
        <f>SUMIFS(СВЦЭМ!$C$39:$C$758,СВЦЭМ!$A$39:$A$758,$A87,СВЦЭМ!$B$39:$B$758,R$83)+'СЕТ СН'!$H$12+СВЦЭМ!$D$10+'СЕТ СН'!$H$5-'СЕТ СН'!$H$20</f>
        <v>6967.9520623000008</v>
      </c>
      <c r="S87" s="36">
        <f>SUMIFS(СВЦЭМ!$C$39:$C$758,СВЦЭМ!$A$39:$A$758,$A87,СВЦЭМ!$B$39:$B$758,S$83)+'СЕТ СН'!$H$12+СВЦЭМ!$D$10+'СЕТ СН'!$H$5-'СЕТ СН'!$H$20</f>
        <v>6919.3199978400007</v>
      </c>
      <c r="T87" s="36">
        <f>SUMIFS(СВЦЭМ!$C$39:$C$758,СВЦЭМ!$A$39:$A$758,$A87,СВЦЭМ!$B$39:$B$758,T$83)+'СЕТ СН'!$H$12+СВЦЭМ!$D$10+'СЕТ СН'!$H$5-'СЕТ СН'!$H$20</f>
        <v>6799.5469629899999</v>
      </c>
      <c r="U87" s="36">
        <f>SUMIFS(СВЦЭМ!$C$39:$C$758,СВЦЭМ!$A$39:$A$758,$A87,СВЦЭМ!$B$39:$B$758,U$83)+'СЕТ СН'!$H$12+СВЦЭМ!$D$10+'СЕТ СН'!$H$5-'СЕТ СН'!$H$20</f>
        <v>6782.3935550200003</v>
      </c>
      <c r="V87" s="36">
        <f>SUMIFS(СВЦЭМ!$C$39:$C$758,СВЦЭМ!$A$39:$A$758,$A87,СВЦЭМ!$B$39:$B$758,V$83)+'СЕТ СН'!$H$12+СВЦЭМ!$D$10+'СЕТ СН'!$H$5-'СЕТ СН'!$H$20</f>
        <v>6815.5754261700004</v>
      </c>
      <c r="W87" s="36">
        <f>SUMIFS(СВЦЭМ!$C$39:$C$758,СВЦЭМ!$A$39:$A$758,$A87,СВЦЭМ!$B$39:$B$758,W$83)+'СЕТ СН'!$H$12+СВЦЭМ!$D$10+'СЕТ СН'!$H$5-'СЕТ СН'!$H$20</f>
        <v>6859.879534740001</v>
      </c>
      <c r="X87" s="36">
        <f>SUMIFS(СВЦЭМ!$C$39:$C$758,СВЦЭМ!$A$39:$A$758,$A87,СВЦЭМ!$B$39:$B$758,X$83)+'СЕТ СН'!$H$12+СВЦЭМ!$D$10+'СЕТ СН'!$H$5-'СЕТ СН'!$H$20</f>
        <v>6934.6025966699999</v>
      </c>
      <c r="Y87" s="36">
        <f>SUMIFS(СВЦЭМ!$C$39:$C$758,СВЦЭМ!$A$39:$A$758,$A87,СВЦЭМ!$B$39:$B$758,Y$83)+'СЕТ СН'!$H$12+СВЦЭМ!$D$10+'СЕТ СН'!$H$5-'СЕТ СН'!$H$20</f>
        <v>7000.5389633600007</v>
      </c>
    </row>
    <row r="88" spans="1:25" ht="15.75" x14ac:dyDescent="0.2">
      <c r="A88" s="35">
        <f t="shared" si="2"/>
        <v>45601</v>
      </c>
      <c r="B88" s="36">
        <f>SUMIFS(СВЦЭМ!$C$39:$C$758,СВЦЭМ!$A$39:$A$758,$A88,СВЦЭМ!$B$39:$B$758,B$83)+'СЕТ СН'!$H$12+СВЦЭМ!$D$10+'СЕТ СН'!$H$5-'СЕТ СН'!$H$20</f>
        <v>7023.2197589500011</v>
      </c>
      <c r="C88" s="36">
        <f>SUMIFS(СВЦЭМ!$C$39:$C$758,СВЦЭМ!$A$39:$A$758,$A88,СВЦЭМ!$B$39:$B$758,C$83)+'СЕТ СН'!$H$12+СВЦЭМ!$D$10+'СЕТ СН'!$H$5-'СЕТ СН'!$H$20</f>
        <v>7095.6988032300005</v>
      </c>
      <c r="D88" s="36">
        <f>SUMIFS(СВЦЭМ!$C$39:$C$758,СВЦЭМ!$A$39:$A$758,$A88,СВЦЭМ!$B$39:$B$758,D$83)+'СЕТ СН'!$H$12+СВЦЭМ!$D$10+'СЕТ СН'!$H$5-'СЕТ СН'!$H$20</f>
        <v>7149.0652852800004</v>
      </c>
      <c r="E88" s="36">
        <f>SUMIFS(СВЦЭМ!$C$39:$C$758,СВЦЭМ!$A$39:$A$758,$A88,СВЦЭМ!$B$39:$B$758,E$83)+'СЕТ СН'!$H$12+СВЦЭМ!$D$10+'СЕТ СН'!$H$5-'СЕТ СН'!$H$20</f>
        <v>7134.7063960100004</v>
      </c>
      <c r="F88" s="36">
        <f>SUMIFS(СВЦЭМ!$C$39:$C$758,СВЦЭМ!$A$39:$A$758,$A88,СВЦЭМ!$B$39:$B$758,F$83)+'СЕТ СН'!$H$12+СВЦЭМ!$D$10+'СЕТ СН'!$H$5-'СЕТ СН'!$H$20</f>
        <v>7123.8347443600005</v>
      </c>
      <c r="G88" s="36">
        <f>SUMIFS(СВЦЭМ!$C$39:$C$758,СВЦЭМ!$A$39:$A$758,$A88,СВЦЭМ!$B$39:$B$758,G$83)+'СЕТ СН'!$H$12+СВЦЭМ!$D$10+'СЕТ СН'!$H$5-'СЕТ СН'!$H$20</f>
        <v>7080.0294050299999</v>
      </c>
      <c r="H88" s="36">
        <f>SUMIFS(СВЦЭМ!$C$39:$C$758,СВЦЭМ!$A$39:$A$758,$A88,СВЦЭМ!$B$39:$B$758,H$83)+'СЕТ СН'!$H$12+СВЦЭМ!$D$10+'СЕТ СН'!$H$5-'СЕТ СН'!$H$20</f>
        <v>7034.7319278000004</v>
      </c>
      <c r="I88" s="36">
        <f>SUMIFS(СВЦЭМ!$C$39:$C$758,СВЦЭМ!$A$39:$A$758,$A88,СВЦЭМ!$B$39:$B$758,I$83)+'СЕТ СН'!$H$12+СВЦЭМ!$D$10+'СЕТ СН'!$H$5-'СЕТ СН'!$H$20</f>
        <v>6944.5553183600005</v>
      </c>
      <c r="J88" s="36">
        <f>SUMIFS(СВЦЭМ!$C$39:$C$758,СВЦЭМ!$A$39:$A$758,$A88,СВЦЭМ!$B$39:$B$758,J$83)+'СЕТ СН'!$H$12+СВЦЭМ!$D$10+'СЕТ СН'!$H$5-'СЕТ СН'!$H$20</f>
        <v>6885.533563500001</v>
      </c>
      <c r="K88" s="36">
        <f>SUMIFS(СВЦЭМ!$C$39:$C$758,СВЦЭМ!$A$39:$A$758,$A88,СВЦЭМ!$B$39:$B$758,K$83)+'СЕТ СН'!$H$12+СВЦЭМ!$D$10+'СЕТ СН'!$H$5-'СЕТ СН'!$H$20</f>
        <v>6861.5773834200008</v>
      </c>
      <c r="L88" s="36">
        <f>SUMIFS(СВЦЭМ!$C$39:$C$758,СВЦЭМ!$A$39:$A$758,$A88,СВЦЭМ!$B$39:$B$758,L$83)+'СЕТ СН'!$H$12+СВЦЭМ!$D$10+'СЕТ СН'!$H$5-'СЕТ СН'!$H$20</f>
        <v>6839.9317146600006</v>
      </c>
      <c r="M88" s="36">
        <f>SUMIFS(СВЦЭМ!$C$39:$C$758,СВЦЭМ!$A$39:$A$758,$A88,СВЦЭМ!$B$39:$B$758,M$83)+'СЕТ СН'!$H$12+СВЦЭМ!$D$10+'СЕТ СН'!$H$5-'СЕТ СН'!$H$20</f>
        <v>6839.2452735000006</v>
      </c>
      <c r="N88" s="36">
        <f>SUMIFS(СВЦЭМ!$C$39:$C$758,СВЦЭМ!$A$39:$A$758,$A88,СВЦЭМ!$B$39:$B$758,N$83)+'СЕТ СН'!$H$12+СВЦЭМ!$D$10+'СЕТ СН'!$H$5-'СЕТ СН'!$H$20</f>
        <v>6878.652828010001</v>
      </c>
      <c r="O88" s="36">
        <f>SUMIFS(СВЦЭМ!$C$39:$C$758,СВЦЭМ!$A$39:$A$758,$A88,СВЦЭМ!$B$39:$B$758,O$83)+'СЕТ СН'!$H$12+СВЦЭМ!$D$10+'СЕТ СН'!$H$5-'СЕТ СН'!$H$20</f>
        <v>6865.47275945</v>
      </c>
      <c r="P88" s="36">
        <f>SUMIFS(СВЦЭМ!$C$39:$C$758,СВЦЭМ!$A$39:$A$758,$A88,СВЦЭМ!$B$39:$B$758,P$83)+'СЕТ СН'!$H$12+СВЦЭМ!$D$10+'СЕТ СН'!$H$5-'СЕТ СН'!$H$20</f>
        <v>6866.2648893599999</v>
      </c>
      <c r="Q88" s="36">
        <f>SUMIFS(СВЦЭМ!$C$39:$C$758,СВЦЭМ!$A$39:$A$758,$A88,СВЦЭМ!$B$39:$B$758,Q$83)+'СЕТ СН'!$H$12+СВЦЭМ!$D$10+'СЕТ СН'!$H$5-'СЕТ СН'!$H$20</f>
        <v>6888.6153027200007</v>
      </c>
      <c r="R88" s="36">
        <f>SUMIFS(СВЦЭМ!$C$39:$C$758,СВЦЭМ!$A$39:$A$758,$A88,СВЦЭМ!$B$39:$B$758,R$83)+'СЕТ СН'!$H$12+СВЦЭМ!$D$10+'СЕТ СН'!$H$5-'СЕТ СН'!$H$20</f>
        <v>6892.0208573500004</v>
      </c>
      <c r="S88" s="36">
        <f>SUMIFS(СВЦЭМ!$C$39:$C$758,СВЦЭМ!$A$39:$A$758,$A88,СВЦЭМ!$B$39:$B$758,S$83)+'СЕТ СН'!$H$12+СВЦЭМ!$D$10+'СЕТ СН'!$H$5-'СЕТ СН'!$H$20</f>
        <v>6877.4371425100007</v>
      </c>
      <c r="T88" s="36">
        <f>SUMIFS(СВЦЭМ!$C$39:$C$758,СВЦЭМ!$A$39:$A$758,$A88,СВЦЭМ!$B$39:$B$758,T$83)+'СЕТ СН'!$H$12+СВЦЭМ!$D$10+'СЕТ СН'!$H$5-'СЕТ СН'!$H$20</f>
        <v>6767.3257345800012</v>
      </c>
      <c r="U88" s="36">
        <f>SUMIFS(СВЦЭМ!$C$39:$C$758,СВЦЭМ!$A$39:$A$758,$A88,СВЦЭМ!$B$39:$B$758,U$83)+'СЕТ СН'!$H$12+СВЦЭМ!$D$10+'СЕТ СН'!$H$5-'СЕТ СН'!$H$20</f>
        <v>6798.642041770001</v>
      </c>
      <c r="V88" s="36">
        <f>SUMIFS(СВЦЭМ!$C$39:$C$758,СВЦЭМ!$A$39:$A$758,$A88,СВЦЭМ!$B$39:$B$758,V$83)+'СЕТ СН'!$H$12+СВЦЭМ!$D$10+'СЕТ СН'!$H$5-'СЕТ СН'!$H$20</f>
        <v>6798.2856975100003</v>
      </c>
      <c r="W88" s="36">
        <f>SUMIFS(СВЦЭМ!$C$39:$C$758,СВЦЭМ!$A$39:$A$758,$A88,СВЦЭМ!$B$39:$B$758,W$83)+'СЕТ СН'!$H$12+СВЦЭМ!$D$10+'СЕТ СН'!$H$5-'СЕТ СН'!$H$20</f>
        <v>6819.9560401700001</v>
      </c>
      <c r="X88" s="36">
        <f>SUMIFS(СВЦЭМ!$C$39:$C$758,СВЦЭМ!$A$39:$A$758,$A88,СВЦЭМ!$B$39:$B$758,X$83)+'СЕТ СН'!$H$12+СВЦЭМ!$D$10+'СЕТ СН'!$H$5-'СЕТ СН'!$H$20</f>
        <v>6862.3146058000002</v>
      </c>
      <c r="Y88" s="36">
        <f>SUMIFS(СВЦЭМ!$C$39:$C$758,СВЦЭМ!$A$39:$A$758,$A88,СВЦЭМ!$B$39:$B$758,Y$83)+'СЕТ СН'!$H$12+СВЦЭМ!$D$10+'СЕТ СН'!$H$5-'СЕТ СН'!$H$20</f>
        <v>6934.6735773500004</v>
      </c>
    </row>
    <row r="89" spans="1:25" ht="15.75" x14ac:dyDescent="0.2">
      <c r="A89" s="35">
        <f t="shared" si="2"/>
        <v>45602</v>
      </c>
      <c r="B89" s="36">
        <f>SUMIFS(СВЦЭМ!$C$39:$C$758,СВЦЭМ!$A$39:$A$758,$A89,СВЦЭМ!$B$39:$B$758,B$83)+'СЕТ СН'!$H$12+СВЦЭМ!$D$10+'СЕТ СН'!$H$5-'СЕТ СН'!$H$20</f>
        <v>6859.4152215100003</v>
      </c>
      <c r="C89" s="36">
        <f>SUMIFS(СВЦЭМ!$C$39:$C$758,СВЦЭМ!$A$39:$A$758,$A89,СВЦЭМ!$B$39:$B$758,C$83)+'СЕТ СН'!$H$12+СВЦЭМ!$D$10+'СЕТ СН'!$H$5-'СЕТ СН'!$H$20</f>
        <v>6910.3577827600002</v>
      </c>
      <c r="D89" s="36">
        <f>SUMIFS(СВЦЭМ!$C$39:$C$758,СВЦЭМ!$A$39:$A$758,$A89,СВЦЭМ!$B$39:$B$758,D$83)+'СЕТ СН'!$H$12+СВЦЭМ!$D$10+'СЕТ СН'!$H$5-'СЕТ СН'!$H$20</f>
        <v>6950.8167701800012</v>
      </c>
      <c r="E89" s="36">
        <f>SUMIFS(СВЦЭМ!$C$39:$C$758,СВЦЭМ!$A$39:$A$758,$A89,СВЦЭМ!$B$39:$B$758,E$83)+'СЕТ СН'!$H$12+СВЦЭМ!$D$10+'СЕТ СН'!$H$5-'СЕТ СН'!$H$20</f>
        <v>6967.4941416800011</v>
      </c>
      <c r="F89" s="36">
        <f>SUMIFS(СВЦЭМ!$C$39:$C$758,СВЦЭМ!$A$39:$A$758,$A89,СВЦЭМ!$B$39:$B$758,F$83)+'СЕТ СН'!$H$12+СВЦЭМ!$D$10+'СЕТ СН'!$H$5-'СЕТ СН'!$H$20</f>
        <v>6958.7501254800009</v>
      </c>
      <c r="G89" s="36">
        <f>SUMIFS(СВЦЭМ!$C$39:$C$758,СВЦЭМ!$A$39:$A$758,$A89,СВЦЭМ!$B$39:$B$758,G$83)+'СЕТ СН'!$H$12+СВЦЭМ!$D$10+'СЕТ СН'!$H$5-'СЕТ СН'!$H$20</f>
        <v>6937.1034831100005</v>
      </c>
      <c r="H89" s="36">
        <f>SUMIFS(СВЦЭМ!$C$39:$C$758,СВЦЭМ!$A$39:$A$758,$A89,СВЦЭМ!$B$39:$B$758,H$83)+'СЕТ СН'!$H$12+СВЦЭМ!$D$10+'СЕТ СН'!$H$5-'СЕТ СН'!$H$20</f>
        <v>6936.4173772500008</v>
      </c>
      <c r="I89" s="36">
        <f>SUMIFS(СВЦЭМ!$C$39:$C$758,СВЦЭМ!$A$39:$A$758,$A89,СВЦЭМ!$B$39:$B$758,I$83)+'СЕТ СН'!$H$12+СВЦЭМ!$D$10+'СЕТ СН'!$H$5-'СЕТ СН'!$H$20</f>
        <v>6842.8445246300007</v>
      </c>
      <c r="J89" s="36">
        <f>SUMIFS(СВЦЭМ!$C$39:$C$758,СВЦЭМ!$A$39:$A$758,$A89,СВЦЭМ!$B$39:$B$758,J$83)+'СЕТ СН'!$H$12+СВЦЭМ!$D$10+'СЕТ СН'!$H$5-'СЕТ СН'!$H$20</f>
        <v>6777.9514463800006</v>
      </c>
      <c r="K89" s="36">
        <f>SUMIFS(СВЦЭМ!$C$39:$C$758,СВЦЭМ!$A$39:$A$758,$A89,СВЦЭМ!$B$39:$B$758,K$83)+'СЕТ СН'!$H$12+СВЦЭМ!$D$10+'СЕТ СН'!$H$5-'СЕТ СН'!$H$20</f>
        <v>6695.6809276600006</v>
      </c>
      <c r="L89" s="36">
        <f>SUMIFS(СВЦЭМ!$C$39:$C$758,СВЦЭМ!$A$39:$A$758,$A89,СВЦЭМ!$B$39:$B$758,L$83)+'СЕТ СН'!$H$12+СВЦЭМ!$D$10+'СЕТ СН'!$H$5-'СЕТ СН'!$H$20</f>
        <v>6691.1661722900008</v>
      </c>
      <c r="M89" s="36">
        <f>SUMIFS(СВЦЭМ!$C$39:$C$758,СВЦЭМ!$A$39:$A$758,$A89,СВЦЭМ!$B$39:$B$758,M$83)+'СЕТ СН'!$H$12+СВЦЭМ!$D$10+'СЕТ СН'!$H$5-'СЕТ СН'!$H$20</f>
        <v>6707.5116148200004</v>
      </c>
      <c r="N89" s="36">
        <f>SUMIFS(СВЦЭМ!$C$39:$C$758,СВЦЭМ!$A$39:$A$758,$A89,СВЦЭМ!$B$39:$B$758,N$83)+'СЕТ СН'!$H$12+СВЦЭМ!$D$10+'СЕТ СН'!$H$5-'СЕТ СН'!$H$20</f>
        <v>6732.0022577</v>
      </c>
      <c r="O89" s="36">
        <f>SUMIFS(СВЦЭМ!$C$39:$C$758,СВЦЭМ!$A$39:$A$758,$A89,СВЦЭМ!$B$39:$B$758,O$83)+'СЕТ СН'!$H$12+СВЦЭМ!$D$10+'СЕТ СН'!$H$5-'СЕТ СН'!$H$20</f>
        <v>6700.9492440500007</v>
      </c>
      <c r="P89" s="36">
        <f>SUMIFS(СВЦЭМ!$C$39:$C$758,СВЦЭМ!$A$39:$A$758,$A89,СВЦЭМ!$B$39:$B$758,P$83)+'СЕТ СН'!$H$12+СВЦЭМ!$D$10+'СЕТ СН'!$H$5-'СЕТ СН'!$H$20</f>
        <v>6719.5657573000008</v>
      </c>
      <c r="Q89" s="36">
        <f>SUMIFS(СВЦЭМ!$C$39:$C$758,СВЦЭМ!$A$39:$A$758,$A89,СВЦЭМ!$B$39:$B$758,Q$83)+'СЕТ СН'!$H$12+СВЦЭМ!$D$10+'СЕТ СН'!$H$5-'СЕТ СН'!$H$20</f>
        <v>6733.194815840001</v>
      </c>
      <c r="R89" s="36">
        <f>SUMIFS(СВЦЭМ!$C$39:$C$758,СВЦЭМ!$A$39:$A$758,$A89,СВЦЭМ!$B$39:$B$758,R$83)+'СЕТ СН'!$H$12+СВЦЭМ!$D$10+'СЕТ СН'!$H$5-'СЕТ СН'!$H$20</f>
        <v>6738.5732797600003</v>
      </c>
      <c r="S89" s="36">
        <f>SUMIFS(СВЦЭМ!$C$39:$C$758,СВЦЭМ!$A$39:$A$758,$A89,СВЦЭМ!$B$39:$B$758,S$83)+'СЕТ СН'!$H$12+СВЦЭМ!$D$10+'СЕТ СН'!$H$5-'СЕТ СН'!$H$20</f>
        <v>6701.51241931</v>
      </c>
      <c r="T89" s="36">
        <f>SUMIFS(СВЦЭМ!$C$39:$C$758,СВЦЭМ!$A$39:$A$758,$A89,СВЦЭМ!$B$39:$B$758,T$83)+'СЕТ СН'!$H$12+СВЦЭМ!$D$10+'СЕТ СН'!$H$5-'СЕТ СН'!$H$20</f>
        <v>6662.8398321700006</v>
      </c>
      <c r="U89" s="36">
        <f>SUMIFS(СВЦЭМ!$C$39:$C$758,СВЦЭМ!$A$39:$A$758,$A89,СВЦЭМ!$B$39:$B$758,U$83)+'СЕТ СН'!$H$12+СВЦЭМ!$D$10+'СЕТ СН'!$H$5-'СЕТ СН'!$H$20</f>
        <v>6681.2049172800007</v>
      </c>
      <c r="V89" s="36">
        <f>SUMIFS(СВЦЭМ!$C$39:$C$758,СВЦЭМ!$A$39:$A$758,$A89,СВЦЭМ!$B$39:$B$758,V$83)+'СЕТ СН'!$H$12+СВЦЭМ!$D$10+'СЕТ СН'!$H$5-'СЕТ СН'!$H$20</f>
        <v>6706.5235474199999</v>
      </c>
      <c r="W89" s="36">
        <f>SUMIFS(СВЦЭМ!$C$39:$C$758,СВЦЭМ!$A$39:$A$758,$A89,СВЦЭМ!$B$39:$B$758,W$83)+'СЕТ СН'!$H$12+СВЦЭМ!$D$10+'СЕТ СН'!$H$5-'СЕТ СН'!$H$20</f>
        <v>6737.255276670001</v>
      </c>
      <c r="X89" s="36">
        <f>SUMIFS(СВЦЭМ!$C$39:$C$758,СВЦЭМ!$A$39:$A$758,$A89,СВЦЭМ!$B$39:$B$758,X$83)+'СЕТ СН'!$H$12+СВЦЭМ!$D$10+'СЕТ СН'!$H$5-'СЕТ СН'!$H$20</f>
        <v>6768.7576070100004</v>
      </c>
      <c r="Y89" s="36">
        <f>SUMIFS(СВЦЭМ!$C$39:$C$758,СВЦЭМ!$A$39:$A$758,$A89,СВЦЭМ!$B$39:$B$758,Y$83)+'СЕТ СН'!$H$12+СВЦЭМ!$D$10+'СЕТ СН'!$H$5-'СЕТ СН'!$H$20</f>
        <v>6844.1429625100009</v>
      </c>
    </row>
    <row r="90" spans="1:25" ht="15.75" x14ac:dyDescent="0.2">
      <c r="A90" s="35">
        <f t="shared" si="2"/>
        <v>45603</v>
      </c>
      <c r="B90" s="36">
        <f>SUMIFS(СВЦЭМ!$C$39:$C$758,СВЦЭМ!$A$39:$A$758,$A90,СВЦЭМ!$B$39:$B$758,B$83)+'СЕТ СН'!$H$12+СВЦЭМ!$D$10+'СЕТ СН'!$H$5-'СЕТ СН'!$H$20</f>
        <v>6928.1757368600011</v>
      </c>
      <c r="C90" s="36">
        <f>SUMIFS(СВЦЭМ!$C$39:$C$758,СВЦЭМ!$A$39:$A$758,$A90,СВЦЭМ!$B$39:$B$758,C$83)+'СЕТ СН'!$H$12+СВЦЭМ!$D$10+'СЕТ СН'!$H$5-'СЕТ СН'!$H$20</f>
        <v>6991.0272952100004</v>
      </c>
      <c r="D90" s="36">
        <f>SUMIFS(СВЦЭМ!$C$39:$C$758,СВЦЭМ!$A$39:$A$758,$A90,СВЦЭМ!$B$39:$B$758,D$83)+'СЕТ СН'!$H$12+СВЦЭМ!$D$10+'СЕТ СН'!$H$5-'СЕТ СН'!$H$20</f>
        <v>7022.7089303900011</v>
      </c>
      <c r="E90" s="36">
        <f>SUMIFS(СВЦЭМ!$C$39:$C$758,СВЦЭМ!$A$39:$A$758,$A90,СВЦЭМ!$B$39:$B$758,E$83)+'СЕТ СН'!$H$12+СВЦЭМ!$D$10+'СЕТ СН'!$H$5-'СЕТ СН'!$H$20</f>
        <v>7018.2418291800004</v>
      </c>
      <c r="F90" s="36">
        <f>SUMIFS(СВЦЭМ!$C$39:$C$758,СВЦЭМ!$A$39:$A$758,$A90,СВЦЭМ!$B$39:$B$758,F$83)+'СЕТ СН'!$H$12+СВЦЭМ!$D$10+'СЕТ СН'!$H$5-'СЕТ СН'!$H$20</f>
        <v>7027.87912693</v>
      </c>
      <c r="G90" s="36">
        <f>SUMIFS(СВЦЭМ!$C$39:$C$758,СВЦЭМ!$A$39:$A$758,$A90,СВЦЭМ!$B$39:$B$758,G$83)+'СЕТ СН'!$H$12+СВЦЭМ!$D$10+'СЕТ СН'!$H$5-'СЕТ СН'!$H$20</f>
        <v>6989.6476355200011</v>
      </c>
      <c r="H90" s="36">
        <f>SUMIFS(СВЦЭМ!$C$39:$C$758,СВЦЭМ!$A$39:$A$758,$A90,СВЦЭМ!$B$39:$B$758,H$83)+'СЕТ СН'!$H$12+СВЦЭМ!$D$10+'СЕТ СН'!$H$5-'СЕТ СН'!$H$20</f>
        <v>6909.7183465200005</v>
      </c>
      <c r="I90" s="36">
        <f>SUMIFS(СВЦЭМ!$C$39:$C$758,СВЦЭМ!$A$39:$A$758,$A90,СВЦЭМ!$B$39:$B$758,I$83)+'СЕТ СН'!$H$12+СВЦЭМ!$D$10+'СЕТ СН'!$H$5-'СЕТ СН'!$H$20</f>
        <v>6849.1822664400006</v>
      </c>
      <c r="J90" s="36">
        <f>SUMIFS(СВЦЭМ!$C$39:$C$758,СВЦЭМ!$A$39:$A$758,$A90,СВЦЭМ!$B$39:$B$758,J$83)+'СЕТ СН'!$H$12+СВЦЭМ!$D$10+'СЕТ СН'!$H$5-'СЕТ СН'!$H$20</f>
        <v>6789.2321320200008</v>
      </c>
      <c r="K90" s="36">
        <f>SUMIFS(СВЦЭМ!$C$39:$C$758,СВЦЭМ!$A$39:$A$758,$A90,СВЦЭМ!$B$39:$B$758,K$83)+'СЕТ СН'!$H$12+СВЦЭМ!$D$10+'СЕТ СН'!$H$5-'СЕТ СН'!$H$20</f>
        <v>6707.96288637</v>
      </c>
      <c r="L90" s="36">
        <f>SUMIFS(СВЦЭМ!$C$39:$C$758,СВЦЭМ!$A$39:$A$758,$A90,СВЦЭМ!$B$39:$B$758,L$83)+'СЕТ СН'!$H$12+СВЦЭМ!$D$10+'СЕТ СН'!$H$5-'СЕТ СН'!$H$20</f>
        <v>6689.1955825500008</v>
      </c>
      <c r="M90" s="36">
        <f>SUMIFS(СВЦЭМ!$C$39:$C$758,СВЦЭМ!$A$39:$A$758,$A90,СВЦЭМ!$B$39:$B$758,M$83)+'СЕТ СН'!$H$12+СВЦЭМ!$D$10+'СЕТ СН'!$H$5-'СЕТ СН'!$H$20</f>
        <v>6705.8352111600007</v>
      </c>
      <c r="N90" s="36">
        <f>SUMIFS(СВЦЭМ!$C$39:$C$758,СВЦЭМ!$A$39:$A$758,$A90,СВЦЭМ!$B$39:$B$758,N$83)+'СЕТ СН'!$H$12+СВЦЭМ!$D$10+'СЕТ СН'!$H$5-'СЕТ СН'!$H$20</f>
        <v>6728.8103176700006</v>
      </c>
      <c r="O90" s="36">
        <f>SUMIFS(СВЦЭМ!$C$39:$C$758,СВЦЭМ!$A$39:$A$758,$A90,СВЦЭМ!$B$39:$B$758,O$83)+'СЕТ СН'!$H$12+СВЦЭМ!$D$10+'СЕТ СН'!$H$5-'СЕТ СН'!$H$20</f>
        <v>6716.0615588000001</v>
      </c>
      <c r="P90" s="36">
        <f>SUMIFS(СВЦЭМ!$C$39:$C$758,СВЦЭМ!$A$39:$A$758,$A90,СВЦЭМ!$B$39:$B$758,P$83)+'СЕТ СН'!$H$12+СВЦЭМ!$D$10+'СЕТ СН'!$H$5-'СЕТ СН'!$H$20</f>
        <v>6742.1359750200008</v>
      </c>
      <c r="Q90" s="36">
        <f>SUMIFS(СВЦЭМ!$C$39:$C$758,СВЦЭМ!$A$39:$A$758,$A90,СВЦЭМ!$B$39:$B$758,Q$83)+'СЕТ СН'!$H$12+СВЦЭМ!$D$10+'СЕТ СН'!$H$5-'СЕТ СН'!$H$20</f>
        <v>6759.7310846200007</v>
      </c>
      <c r="R90" s="36">
        <f>SUMIFS(СВЦЭМ!$C$39:$C$758,СВЦЭМ!$A$39:$A$758,$A90,СВЦЭМ!$B$39:$B$758,R$83)+'СЕТ СН'!$H$12+СВЦЭМ!$D$10+'СЕТ СН'!$H$5-'СЕТ СН'!$H$20</f>
        <v>6746.8880937700005</v>
      </c>
      <c r="S90" s="36">
        <f>SUMIFS(СВЦЭМ!$C$39:$C$758,СВЦЭМ!$A$39:$A$758,$A90,СВЦЭМ!$B$39:$B$758,S$83)+'СЕТ СН'!$H$12+СВЦЭМ!$D$10+'СЕТ СН'!$H$5-'СЕТ СН'!$H$20</f>
        <v>6724.8281972000004</v>
      </c>
      <c r="T90" s="36">
        <f>SUMIFS(СВЦЭМ!$C$39:$C$758,СВЦЭМ!$A$39:$A$758,$A90,СВЦЭМ!$B$39:$B$758,T$83)+'СЕТ СН'!$H$12+СВЦЭМ!$D$10+'СЕТ СН'!$H$5-'СЕТ СН'!$H$20</f>
        <v>6668.5314376900005</v>
      </c>
      <c r="U90" s="36">
        <f>SUMIFS(СВЦЭМ!$C$39:$C$758,СВЦЭМ!$A$39:$A$758,$A90,СВЦЭМ!$B$39:$B$758,U$83)+'СЕТ СН'!$H$12+СВЦЭМ!$D$10+'СЕТ СН'!$H$5-'СЕТ СН'!$H$20</f>
        <v>6683.2198538900011</v>
      </c>
      <c r="V90" s="36">
        <f>SUMIFS(СВЦЭМ!$C$39:$C$758,СВЦЭМ!$A$39:$A$758,$A90,СВЦЭМ!$B$39:$B$758,V$83)+'СЕТ СН'!$H$12+СВЦЭМ!$D$10+'СЕТ СН'!$H$5-'СЕТ СН'!$H$20</f>
        <v>6722.2341164900008</v>
      </c>
      <c r="W90" s="36">
        <f>SUMIFS(СВЦЭМ!$C$39:$C$758,СВЦЭМ!$A$39:$A$758,$A90,СВЦЭМ!$B$39:$B$758,W$83)+'СЕТ СН'!$H$12+СВЦЭМ!$D$10+'СЕТ СН'!$H$5-'СЕТ СН'!$H$20</f>
        <v>6769.4521961099999</v>
      </c>
      <c r="X90" s="36">
        <f>SUMIFS(СВЦЭМ!$C$39:$C$758,СВЦЭМ!$A$39:$A$758,$A90,СВЦЭМ!$B$39:$B$758,X$83)+'СЕТ СН'!$H$12+СВЦЭМ!$D$10+'СЕТ СН'!$H$5-'СЕТ СН'!$H$20</f>
        <v>6811.4002770200004</v>
      </c>
      <c r="Y90" s="36">
        <f>SUMIFS(СВЦЭМ!$C$39:$C$758,СВЦЭМ!$A$39:$A$758,$A90,СВЦЭМ!$B$39:$B$758,Y$83)+'СЕТ СН'!$H$12+СВЦЭМ!$D$10+'СЕТ СН'!$H$5-'СЕТ СН'!$H$20</f>
        <v>6852.5484626400012</v>
      </c>
    </row>
    <row r="91" spans="1:25" ht="15.75" x14ac:dyDescent="0.2">
      <c r="A91" s="35">
        <f t="shared" si="2"/>
        <v>45604</v>
      </c>
      <c r="B91" s="36">
        <f>SUMIFS(СВЦЭМ!$C$39:$C$758,СВЦЭМ!$A$39:$A$758,$A91,СВЦЭМ!$B$39:$B$758,B$83)+'СЕТ СН'!$H$12+СВЦЭМ!$D$10+'СЕТ СН'!$H$5-'СЕТ СН'!$H$20</f>
        <v>6851.4565741400002</v>
      </c>
      <c r="C91" s="36">
        <f>SUMIFS(СВЦЭМ!$C$39:$C$758,СВЦЭМ!$A$39:$A$758,$A91,СВЦЭМ!$B$39:$B$758,C$83)+'СЕТ СН'!$H$12+СВЦЭМ!$D$10+'СЕТ СН'!$H$5-'СЕТ СН'!$H$20</f>
        <v>6961.5515539900007</v>
      </c>
      <c r="D91" s="36">
        <f>SUMIFS(СВЦЭМ!$C$39:$C$758,СВЦЭМ!$A$39:$A$758,$A91,СВЦЭМ!$B$39:$B$758,D$83)+'СЕТ СН'!$H$12+СВЦЭМ!$D$10+'СЕТ СН'!$H$5-'СЕТ СН'!$H$20</f>
        <v>7037.0582724000005</v>
      </c>
      <c r="E91" s="36">
        <f>SUMIFS(СВЦЭМ!$C$39:$C$758,СВЦЭМ!$A$39:$A$758,$A91,СВЦЭМ!$B$39:$B$758,E$83)+'СЕТ СН'!$H$12+СВЦЭМ!$D$10+'СЕТ СН'!$H$5-'СЕТ СН'!$H$20</f>
        <v>7050.3293273100007</v>
      </c>
      <c r="F91" s="36">
        <f>SUMIFS(СВЦЭМ!$C$39:$C$758,СВЦЭМ!$A$39:$A$758,$A91,СВЦЭМ!$B$39:$B$758,F$83)+'СЕТ СН'!$H$12+СВЦЭМ!$D$10+'СЕТ СН'!$H$5-'СЕТ СН'!$H$20</f>
        <v>7031.5092937300005</v>
      </c>
      <c r="G91" s="36">
        <f>SUMIFS(СВЦЭМ!$C$39:$C$758,СВЦЭМ!$A$39:$A$758,$A91,СВЦЭМ!$B$39:$B$758,G$83)+'СЕТ СН'!$H$12+СВЦЭМ!$D$10+'СЕТ СН'!$H$5-'СЕТ СН'!$H$20</f>
        <v>7003.0958911500002</v>
      </c>
      <c r="H91" s="36">
        <f>SUMIFS(СВЦЭМ!$C$39:$C$758,СВЦЭМ!$A$39:$A$758,$A91,СВЦЭМ!$B$39:$B$758,H$83)+'СЕТ СН'!$H$12+СВЦЭМ!$D$10+'СЕТ СН'!$H$5-'СЕТ СН'!$H$20</f>
        <v>6995.9148280300005</v>
      </c>
      <c r="I91" s="36">
        <f>SUMIFS(СВЦЭМ!$C$39:$C$758,СВЦЭМ!$A$39:$A$758,$A91,СВЦЭМ!$B$39:$B$758,I$83)+'СЕТ СН'!$H$12+СВЦЭМ!$D$10+'СЕТ СН'!$H$5-'СЕТ СН'!$H$20</f>
        <v>6884.0752653200007</v>
      </c>
      <c r="J91" s="36">
        <f>SUMIFS(СВЦЭМ!$C$39:$C$758,СВЦЭМ!$A$39:$A$758,$A91,СВЦЭМ!$B$39:$B$758,J$83)+'СЕТ СН'!$H$12+СВЦЭМ!$D$10+'СЕТ СН'!$H$5-'СЕТ СН'!$H$20</f>
        <v>6814.108214670001</v>
      </c>
      <c r="K91" s="36">
        <f>SUMIFS(СВЦЭМ!$C$39:$C$758,СВЦЭМ!$A$39:$A$758,$A91,СВЦЭМ!$B$39:$B$758,K$83)+'СЕТ СН'!$H$12+СВЦЭМ!$D$10+'СЕТ СН'!$H$5-'СЕТ СН'!$H$20</f>
        <v>6683.3429329600003</v>
      </c>
      <c r="L91" s="36">
        <f>SUMIFS(СВЦЭМ!$C$39:$C$758,СВЦЭМ!$A$39:$A$758,$A91,СВЦЭМ!$B$39:$B$758,L$83)+'СЕТ СН'!$H$12+СВЦЭМ!$D$10+'СЕТ СН'!$H$5-'СЕТ СН'!$H$20</f>
        <v>6677.3869148600006</v>
      </c>
      <c r="M91" s="36">
        <f>SUMIFS(СВЦЭМ!$C$39:$C$758,СВЦЭМ!$A$39:$A$758,$A91,СВЦЭМ!$B$39:$B$758,M$83)+'СЕТ СН'!$H$12+СВЦЭМ!$D$10+'СЕТ СН'!$H$5-'СЕТ СН'!$H$20</f>
        <v>6696.7067977300012</v>
      </c>
      <c r="N91" s="36">
        <f>SUMIFS(СВЦЭМ!$C$39:$C$758,СВЦЭМ!$A$39:$A$758,$A91,СВЦЭМ!$B$39:$B$758,N$83)+'СЕТ СН'!$H$12+СВЦЭМ!$D$10+'СЕТ СН'!$H$5-'СЕТ СН'!$H$20</f>
        <v>6729.1491635800012</v>
      </c>
      <c r="O91" s="36">
        <f>SUMIFS(СВЦЭМ!$C$39:$C$758,СВЦЭМ!$A$39:$A$758,$A91,СВЦЭМ!$B$39:$B$758,O$83)+'СЕТ СН'!$H$12+СВЦЭМ!$D$10+'СЕТ СН'!$H$5-'СЕТ СН'!$H$20</f>
        <v>6712.8927103000005</v>
      </c>
      <c r="P91" s="36">
        <f>SUMIFS(СВЦЭМ!$C$39:$C$758,СВЦЭМ!$A$39:$A$758,$A91,СВЦЭМ!$B$39:$B$758,P$83)+'СЕТ СН'!$H$12+СВЦЭМ!$D$10+'СЕТ СН'!$H$5-'СЕТ СН'!$H$20</f>
        <v>6733.0495888400001</v>
      </c>
      <c r="Q91" s="36">
        <f>SUMIFS(СВЦЭМ!$C$39:$C$758,СВЦЭМ!$A$39:$A$758,$A91,СВЦЭМ!$B$39:$B$758,Q$83)+'СЕТ СН'!$H$12+СВЦЭМ!$D$10+'СЕТ СН'!$H$5-'СЕТ СН'!$H$20</f>
        <v>6783.4012100200007</v>
      </c>
      <c r="R91" s="36">
        <f>SUMIFS(СВЦЭМ!$C$39:$C$758,СВЦЭМ!$A$39:$A$758,$A91,СВЦЭМ!$B$39:$B$758,R$83)+'СЕТ СН'!$H$12+СВЦЭМ!$D$10+'СЕТ СН'!$H$5-'СЕТ СН'!$H$20</f>
        <v>6769.4978557600007</v>
      </c>
      <c r="S91" s="36">
        <f>SUMIFS(СВЦЭМ!$C$39:$C$758,СВЦЭМ!$A$39:$A$758,$A91,СВЦЭМ!$B$39:$B$758,S$83)+'СЕТ СН'!$H$12+СВЦЭМ!$D$10+'СЕТ СН'!$H$5-'СЕТ СН'!$H$20</f>
        <v>6802.4219570800005</v>
      </c>
      <c r="T91" s="36">
        <f>SUMIFS(СВЦЭМ!$C$39:$C$758,СВЦЭМ!$A$39:$A$758,$A91,СВЦЭМ!$B$39:$B$758,T$83)+'СЕТ СН'!$H$12+СВЦЭМ!$D$10+'СЕТ СН'!$H$5-'СЕТ СН'!$H$20</f>
        <v>6717.3659232000009</v>
      </c>
      <c r="U91" s="36">
        <f>SUMIFS(СВЦЭМ!$C$39:$C$758,СВЦЭМ!$A$39:$A$758,$A91,СВЦЭМ!$B$39:$B$758,U$83)+'СЕТ СН'!$H$12+СВЦЭМ!$D$10+'СЕТ СН'!$H$5-'СЕТ СН'!$H$20</f>
        <v>6738.6377051700001</v>
      </c>
      <c r="V91" s="36">
        <f>SUMIFS(СВЦЭМ!$C$39:$C$758,СВЦЭМ!$A$39:$A$758,$A91,СВЦЭМ!$B$39:$B$758,V$83)+'СЕТ СН'!$H$12+СВЦЭМ!$D$10+'СЕТ СН'!$H$5-'СЕТ СН'!$H$20</f>
        <v>6779.8171228800002</v>
      </c>
      <c r="W91" s="36">
        <f>SUMIFS(СВЦЭМ!$C$39:$C$758,СВЦЭМ!$A$39:$A$758,$A91,СВЦЭМ!$B$39:$B$758,W$83)+'СЕТ СН'!$H$12+СВЦЭМ!$D$10+'СЕТ СН'!$H$5-'СЕТ СН'!$H$20</f>
        <v>6802.2539016800001</v>
      </c>
      <c r="X91" s="36">
        <f>SUMIFS(СВЦЭМ!$C$39:$C$758,СВЦЭМ!$A$39:$A$758,$A91,СВЦЭМ!$B$39:$B$758,X$83)+'СЕТ СН'!$H$12+СВЦЭМ!$D$10+'СЕТ СН'!$H$5-'СЕТ СН'!$H$20</f>
        <v>6819.8645927699999</v>
      </c>
      <c r="Y91" s="36">
        <f>SUMIFS(СВЦЭМ!$C$39:$C$758,СВЦЭМ!$A$39:$A$758,$A91,СВЦЭМ!$B$39:$B$758,Y$83)+'СЕТ СН'!$H$12+СВЦЭМ!$D$10+'СЕТ СН'!$H$5-'СЕТ СН'!$H$20</f>
        <v>6876.8002489400005</v>
      </c>
    </row>
    <row r="92" spans="1:25" ht="15.75" x14ac:dyDescent="0.2">
      <c r="A92" s="35">
        <f t="shared" si="2"/>
        <v>45605</v>
      </c>
      <c r="B92" s="36">
        <f>SUMIFS(СВЦЭМ!$C$39:$C$758,СВЦЭМ!$A$39:$A$758,$A92,СВЦЭМ!$B$39:$B$758,B$83)+'СЕТ СН'!$H$12+СВЦЭМ!$D$10+'СЕТ СН'!$H$5-'СЕТ СН'!$H$20</f>
        <v>6886.5534979900003</v>
      </c>
      <c r="C92" s="36">
        <f>SUMIFS(СВЦЭМ!$C$39:$C$758,СВЦЭМ!$A$39:$A$758,$A92,СВЦЭМ!$B$39:$B$758,C$83)+'СЕТ СН'!$H$12+СВЦЭМ!$D$10+'СЕТ СН'!$H$5-'СЕТ СН'!$H$20</f>
        <v>7032.3309271000007</v>
      </c>
      <c r="D92" s="36">
        <f>SUMIFS(СВЦЭМ!$C$39:$C$758,СВЦЭМ!$A$39:$A$758,$A92,СВЦЭМ!$B$39:$B$758,D$83)+'СЕТ СН'!$H$12+СВЦЭМ!$D$10+'СЕТ СН'!$H$5-'СЕТ СН'!$H$20</f>
        <v>7148.7232055500008</v>
      </c>
      <c r="E92" s="36">
        <f>SUMIFS(СВЦЭМ!$C$39:$C$758,СВЦЭМ!$A$39:$A$758,$A92,СВЦЭМ!$B$39:$B$758,E$83)+'СЕТ СН'!$H$12+СВЦЭМ!$D$10+'СЕТ СН'!$H$5-'СЕТ СН'!$H$20</f>
        <v>7203.5419433000006</v>
      </c>
      <c r="F92" s="36">
        <f>SUMIFS(СВЦЭМ!$C$39:$C$758,СВЦЭМ!$A$39:$A$758,$A92,СВЦЭМ!$B$39:$B$758,F$83)+'СЕТ СН'!$H$12+СВЦЭМ!$D$10+'СЕТ СН'!$H$5-'СЕТ СН'!$H$20</f>
        <v>7197.7274955000012</v>
      </c>
      <c r="G92" s="36">
        <f>SUMIFS(СВЦЭМ!$C$39:$C$758,СВЦЭМ!$A$39:$A$758,$A92,СВЦЭМ!$B$39:$B$758,G$83)+'СЕТ СН'!$H$12+СВЦЭМ!$D$10+'СЕТ СН'!$H$5-'СЕТ СН'!$H$20</f>
        <v>7196.1983788100006</v>
      </c>
      <c r="H92" s="36">
        <f>SUMIFS(СВЦЭМ!$C$39:$C$758,СВЦЭМ!$A$39:$A$758,$A92,СВЦЭМ!$B$39:$B$758,H$83)+'СЕТ СН'!$H$12+СВЦЭМ!$D$10+'СЕТ СН'!$H$5-'СЕТ СН'!$H$20</f>
        <v>7161.0176139700006</v>
      </c>
      <c r="I92" s="36">
        <f>SUMIFS(СВЦЭМ!$C$39:$C$758,СВЦЭМ!$A$39:$A$758,$A92,СВЦЭМ!$B$39:$B$758,I$83)+'СЕТ СН'!$H$12+СВЦЭМ!$D$10+'СЕТ СН'!$H$5-'СЕТ СН'!$H$20</f>
        <v>7120.32956939</v>
      </c>
      <c r="J92" s="36">
        <f>SUMIFS(СВЦЭМ!$C$39:$C$758,СВЦЭМ!$A$39:$A$758,$A92,СВЦЭМ!$B$39:$B$758,J$83)+'СЕТ СН'!$H$12+СВЦЭМ!$D$10+'СЕТ СН'!$H$5-'СЕТ СН'!$H$20</f>
        <v>7033.9951326900009</v>
      </c>
      <c r="K92" s="36">
        <f>SUMIFS(СВЦЭМ!$C$39:$C$758,СВЦЭМ!$A$39:$A$758,$A92,СВЦЭМ!$B$39:$B$758,K$83)+'СЕТ СН'!$H$12+СВЦЭМ!$D$10+'СЕТ СН'!$H$5-'СЕТ СН'!$H$20</f>
        <v>6886.7777607600001</v>
      </c>
      <c r="L92" s="36">
        <f>SUMIFS(СВЦЭМ!$C$39:$C$758,СВЦЭМ!$A$39:$A$758,$A92,СВЦЭМ!$B$39:$B$758,L$83)+'СЕТ СН'!$H$12+СВЦЭМ!$D$10+'СЕТ СН'!$H$5-'СЕТ СН'!$H$20</f>
        <v>6837.0330440200005</v>
      </c>
      <c r="M92" s="36">
        <f>SUMIFS(СВЦЭМ!$C$39:$C$758,СВЦЭМ!$A$39:$A$758,$A92,СВЦЭМ!$B$39:$B$758,M$83)+'СЕТ СН'!$H$12+СВЦЭМ!$D$10+'СЕТ СН'!$H$5-'СЕТ СН'!$H$20</f>
        <v>6845.9579855200009</v>
      </c>
      <c r="N92" s="36">
        <f>SUMIFS(СВЦЭМ!$C$39:$C$758,СВЦЭМ!$A$39:$A$758,$A92,СВЦЭМ!$B$39:$B$758,N$83)+'СЕТ СН'!$H$12+СВЦЭМ!$D$10+'СЕТ СН'!$H$5-'СЕТ СН'!$H$20</f>
        <v>6871.7026804300003</v>
      </c>
      <c r="O92" s="36">
        <f>SUMIFS(СВЦЭМ!$C$39:$C$758,СВЦЭМ!$A$39:$A$758,$A92,СВЦЭМ!$B$39:$B$758,O$83)+'СЕТ СН'!$H$12+СВЦЭМ!$D$10+'СЕТ СН'!$H$5-'СЕТ СН'!$H$20</f>
        <v>6884.2679257600012</v>
      </c>
      <c r="P92" s="36">
        <f>SUMIFS(СВЦЭМ!$C$39:$C$758,СВЦЭМ!$A$39:$A$758,$A92,СВЦЭМ!$B$39:$B$758,P$83)+'СЕТ СН'!$H$12+СВЦЭМ!$D$10+'СЕТ СН'!$H$5-'СЕТ СН'!$H$20</f>
        <v>6889.7821048100004</v>
      </c>
      <c r="Q92" s="36">
        <f>SUMIFS(СВЦЭМ!$C$39:$C$758,СВЦЭМ!$A$39:$A$758,$A92,СВЦЭМ!$B$39:$B$758,Q$83)+'СЕТ СН'!$H$12+СВЦЭМ!$D$10+'СЕТ СН'!$H$5-'СЕТ СН'!$H$20</f>
        <v>6917.3032501100006</v>
      </c>
      <c r="R92" s="36">
        <f>SUMIFS(СВЦЭМ!$C$39:$C$758,СВЦЭМ!$A$39:$A$758,$A92,СВЦЭМ!$B$39:$B$758,R$83)+'СЕТ СН'!$H$12+СВЦЭМ!$D$10+'СЕТ СН'!$H$5-'СЕТ СН'!$H$20</f>
        <v>6901.1587400100007</v>
      </c>
      <c r="S92" s="36">
        <f>SUMIFS(СВЦЭМ!$C$39:$C$758,СВЦЭМ!$A$39:$A$758,$A92,СВЦЭМ!$B$39:$B$758,S$83)+'СЕТ СН'!$H$12+СВЦЭМ!$D$10+'СЕТ СН'!$H$5-'СЕТ СН'!$H$20</f>
        <v>6897.8859988600007</v>
      </c>
      <c r="T92" s="36">
        <f>SUMIFS(СВЦЭМ!$C$39:$C$758,СВЦЭМ!$A$39:$A$758,$A92,СВЦЭМ!$B$39:$B$758,T$83)+'СЕТ СН'!$H$12+СВЦЭМ!$D$10+'СЕТ СН'!$H$5-'СЕТ СН'!$H$20</f>
        <v>6821.5212125300004</v>
      </c>
      <c r="U92" s="36">
        <f>SUMIFS(СВЦЭМ!$C$39:$C$758,СВЦЭМ!$A$39:$A$758,$A92,СВЦЭМ!$B$39:$B$758,U$83)+'СЕТ СН'!$H$12+СВЦЭМ!$D$10+'СЕТ СН'!$H$5-'СЕТ СН'!$H$20</f>
        <v>6818.6229856300006</v>
      </c>
      <c r="V92" s="36">
        <f>SUMIFS(СВЦЭМ!$C$39:$C$758,СВЦЭМ!$A$39:$A$758,$A92,СВЦЭМ!$B$39:$B$758,V$83)+'СЕТ СН'!$H$12+СВЦЭМ!$D$10+'СЕТ СН'!$H$5-'СЕТ СН'!$H$20</f>
        <v>6850.1563418599999</v>
      </c>
      <c r="W92" s="36">
        <f>SUMIFS(СВЦЭМ!$C$39:$C$758,СВЦЭМ!$A$39:$A$758,$A92,СВЦЭМ!$B$39:$B$758,W$83)+'СЕТ СН'!$H$12+СВЦЭМ!$D$10+'СЕТ СН'!$H$5-'СЕТ СН'!$H$20</f>
        <v>6866.6282325800003</v>
      </c>
      <c r="X92" s="36">
        <f>SUMIFS(СВЦЭМ!$C$39:$C$758,СВЦЭМ!$A$39:$A$758,$A92,СВЦЭМ!$B$39:$B$758,X$83)+'СЕТ СН'!$H$12+СВЦЭМ!$D$10+'СЕТ СН'!$H$5-'СЕТ СН'!$H$20</f>
        <v>6987.7782926300006</v>
      </c>
      <c r="Y92" s="36">
        <f>SUMIFS(СВЦЭМ!$C$39:$C$758,СВЦЭМ!$A$39:$A$758,$A92,СВЦЭМ!$B$39:$B$758,Y$83)+'СЕТ СН'!$H$12+СВЦЭМ!$D$10+'СЕТ СН'!$H$5-'СЕТ СН'!$H$20</f>
        <v>7047.2461713500006</v>
      </c>
    </row>
    <row r="93" spans="1:25" ht="15.75" x14ac:dyDescent="0.2">
      <c r="A93" s="35">
        <f t="shared" si="2"/>
        <v>45606</v>
      </c>
      <c r="B93" s="36">
        <f>SUMIFS(СВЦЭМ!$C$39:$C$758,СВЦЭМ!$A$39:$A$758,$A93,СВЦЭМ!$B$39:$B$758,B$83)+'СЕТ СН'!$H$12+СВЦЭМ!$D$10+'СЕТ СН'!$H$5-'СЕТ СН'!$H$20</f>
        <v>6924.3964968600012</v>
      </c>
      <c r="C93" s="36">
        <f>SUMIFS(СВЦЭМ!$C$39:$C$758,СВЦЭМ!$A$39:$A$758,$A93,СВЦЭМ!$B$39:$B$758,C$83)+'СЕТ СН'!$H$12+СВЦЭМ!$D$10+'СЕТ СН'!$H$5-'СЕТ СН'!$H$20</f>
        <v>6978.7447331500007</v>
      </c>
      <c r="D93" s="36">
        <f>SUMIFS(СВЦЭМ!$C$39:$C$758,СВЦЭМ!$A$39:$A$758,$A93,СВЦЭМ!$B$39:$B$758,D$83)+'СЕТ СН'!$H$12+СВЦЭМ!$D$10+'СЕТ СН'!$H$5-'СЕТ СН'!$H$20</f>
        <v>7001.1208996600008</v>
      </c>
      <c r="E93" s="36">
        <f>SUMIFS(СВЦЭМ!$C$39:$C$758,СВЦЭМ!$A$39:$A$758,$A93,СВЦЭМ!$B$39:$B$758,E$83)+'СЕТ СН'!$H$12+СВЦЭМ!$D$10+'СЕТ СН'!$H$5-'СЕТ СН'!$H$20</f>
        <v>6990.6710353900007</v>
      </c>
      <c r="F93" s="36">
        <f>SUMIFS(СВЦЭМ!$C$39:$C$758,СВЦЭМ!$A$39:$A$758,$A93,СВЦЭМ!$B$39:$B$758,F$83)+'СЕТ СН'!$H$12+СВЦЭМ!$D$10+'СЕТ СН'!$H$5-'СЕТ СН'!$H$20</f>
        <v>6964.1409197100002</v>
      </c>
      <c r="G93" s="36">
        <f>SUMIFS(СВЦЭМ!$C$39:$C$758,СВЦЭМ!$A$39:$A$758,$A93,СВЦЭМ!$B$39:$B$758,G$83)+'СЕТ СН'!$H$12+СВЦЭМ!$D$10+'СЕТ СН'!$H$5-'СЕТ СН'!$H$20</f>
        <v>6945.2369595400005</v>
      </c>
      <c r="H93" s="36">
        <f>SUMIFS(СВЦЭМ!$C$39:$C$758,СВЦЭМ!$A$39:$A$758,$A93,СВЦЭМ!$B$39:$B$758,H$83)+'СЕТ СН'!$H$12+СВЦЭМ!$D$10+'СЕТ СН'!$H$5-'СЕТ СН'!$H$20</f>
        <v>7004.9480518</v>
      </c>
      <c r="I93" s="36">
        <f>SUMIFS(СВЦЭМ!$C$39:$C$758,СВЦЭМ!$A$39:$A$758,$A93,СВЦЭМ!$B$39:$B$758,I$83)+'СЕТ СН'!$H$12+СВЦЭМ!$D$10+'СЕТ СН'!$H$5-'СЕТ СН'!$H$20</f>
        <v>7022.5852766100006</v>
      </c>
      <c r="J93" s="36">
        <f>SUMIFS(СВЦЭМ!$C$39:$C$758,СВЦЭМ!$A$39:$A$758,$A93,СВЦЭМ!$B$39:$B$758,J$83)+'СЕТ СН'!$H$12+СВЦЭМ!$D$10+'СЕТ СН'!$H$5-'СЕТ СН'!$H$20</f>
        <v>6935.8617848400008</v>
      </c>
      <c r="K93" s="36">
        <f>SUMIFS(СВЦЭМ!$C$39:$C$758,СВЦЭМ!$A$39:$A$758,$A93,СВЦЭМ!$B$39:$B$758,K$83)+'СЕТ СН'!$H$12+СВЦЭМ!$D$10+'СЕТ СН'!$H$5-'СЕТ СН'!$H$20</f>
        <v>6820.3707326300009</v>
      </c>
      <c r="L93" s="36">
        <f>SUMIFS(СВЦЭМ!$C$39:$C$758,СВЦЭМ!$A$39:$A$758,$A93,СВЦЭМ!$B$39:$B$758,L$83)+'СЕТ СН'!$H$12+СВЦЭМ!$D$10+'СЕТ СН'!$H$5-'СЕТ СН'!$H$20</f>
        <v>6769.7035632200004</v>
      </c>
      <c r="M93" s="36">
        <f>SUMIFS(СВЦЭМ!$C$39:$C$758,СВЦЭМ!$A$39:$A$758,$A93,СВЦЭМ!$B$39:$B$758,M$83)+'СЕТ СН'!$H$12+СВЦЭМ!$D$10+'СЕТ СН'!$H$5-'СЕТ СН'!$H$20</f>
        <v>6774.034343700001</v>
      </c>
      <c r="N93" s="36">
        <f>SUMIFS(СВЦЭМ!$C$39:$C$758,СВЦЭМ!$A$39:$A$758,$A93,СВЦЭМ!$B$39:$B$758,N$83)+'СЕТ СН'!$H$12+СВЦЭМ!$D$10+'СЕТ СН'!$H$5-'СЕТ СН'!$H$20</f>
        <v>6796.8940500300005</v>
      </c>
      <c r="O93" s="36">
        <f>SUMIFS(СВЦЭМ!$C$39:$C$758,СВЦЭМ!$A$39:$A$758,$A93,СВЦЭМ!$B$39:$B$758,O$83)+'СЕТ СН'!$H$12+СВЦЭМ!$D$10+'СЕТ СН'!$H$5-'СЕТ СН'!$H$20</f>
        <v>6810.2427206800003</v>
      </c>
      <c r="P93" s="36">
        <f>SUMIFS(СВЦЭМ!$C$39:$C$758,СВЦЭМ!$A$39:$A$758,$A93,СВЦЭМ!$B$39:$B$758,P$83)+'СЕТ СН'!$H$12+СВЦЭМ!$D$10+'СЕТ СН'!$H$5-'СЕТ СН'!$H$20</f>
        <v>6820.1591805300004</v>
      </c>
      <c r="Q93" s="36">
        <f>SUMIFS(СВЦЭМ!$C$39:$C$758,СВЦЭМ!$A$39:$A$758,$A93,СВЦЭМ!$B$39:$B$758,Q$83)+'СЕТ СН'!$H$12+СВЦЭМ!$D$10+'СЕТ СН'!$H$5-'СЕТ СН'!$H$20</f>
        <v>6824.7293741700005</v>
      </c>
      <c r="R93" s="36">
        <f>SUMIFS(СВЦЭМ!$C$39:$C$758,СВЦЭМ!$A$39:$A$758,$A93,СВЦЭМ!$B$39:$B$758,R$83)+'СЕТ СН'!$H$12+СВЦЭМ!$D$10+'СЕТ СН'!$H$5-'СЕТ СН'!$H$20</f>
        <v>6809.8472850300004</v>
      </c>
      <c r="S93" s="36">
        <f>SUMIFS(СВЦЭМ!$C$39:$C$758,СВЦЭМ!$A$39:$A$758,$A93,СВЦЭМ!$B$39:$B$758,S$83)+'СЕТ СН'!$H$12+СВЦЭМ!$D$10+'СЕТ СН'!$H$5-'СЕТ СН'!$H$20</f>
        <v>6787.2268653600004</v>
      </c>
      <c r="T93" s="36">
        <f>SUMIFS(СВЦЭМ!$C$39:$C$758,СВЦЭМ!$A$39:$A$758,$A93,СВЦЭМ!$B$39:$B$758,T$83)+'СЕТ СН'!$H$12+СВЦЭМ!$D$10+'СЕТ СН'!$H$5-'СЕТ СН'!$H$20</f>
        <v>6732.4540322000012</v>
      </c>
      <c r="U93" s="36">
        <f>SUMIFS(СВЦЭМ!$C$39:$C$758,СВЦЭМ!$A$39:$A$758,$A93,СВЦЭМ!$B$39:$B$758,U$83)+'СЕТ СН'!$H$12+СВЦЭМ!$D$10+'СЕТ СН'!$H$5-'СЕТ СН'!$H$20</f>
        <v>6747.3482428700008</v>
      </c>
      <c r="V93" s="36">
        <f>SUMIFS(СВЦЭМ!$C$39:$C$758,СВЦЭМ!$A$39:$A$758,$A93,СВЦЭМ!$B$39:$B$758,V$83)+'СЕТ СН'!$H$12+СВЦЭМ!$D$10+'СЕТ СН'!$H$5-'СЕТ СН'!$H$20</f>
        <v>6761.8946558800008</v>
      </c>
      <c r="W93" s="36">
        <f>SUMIFS(СВЦЭМ!$C$39:$C$758,СВЦЭМ!$A$39:$A$758,$A93,СВЦЭМ!$B$39:$B$758,W$83)+'СЕТ СН'!$H$12+СВЦЭМ!$D$10+'СЕТ СН'!$H$5-'СЕТ СН'!$H$20</f>
        <v>6779.1497638600003</v>
      </c>
      <c r="X93" s="36">
        <f>SUMIFS(СВЦЭМ!$C$39:$C$758,СВЦЭМ!$A$39:$A$758,$A93,СВЦЭМ!$B$39:$B$758,X$83)+'СЕТ СН'!$H$12+СВЦЭМ!$D$10+'СЕТ СН'!$H$5-'СЕТ СН'!$H$20</f>
        <v>6832.7704776500004</v>
      </c>
      <c r="Y93" s="36">
        <f>SUMIFS(СВЦЭМ!$C$39:$C$758,СВЦЭМ!$A$39:$A$758,$A93,СВЦЭМ!$B$39:$B$758,Y$83)+'СЕТ СН'!$H$12+СВЦЭМ!$D$10+'СЕТ СН'!$H$5-'СЕТ СН'!$H$20</f>
        <v>6860.2622431</v>
      </c>
    </row>
    <row r="94" spans="1:25" ht="15.75" x14ac:dyDescent="0.2">
      <c r="A94" s="35">
        <f t="shared" si="2"/>
        <v>45607</v>
      </c>
      <c r="B94" s="36">
        <f>SUMIFS(СВЦЭМ!$C$39:$C$758,СВЦЭМ!$A$39:$A$758,$A94,СВЦЭМ!$B$39:$B$758,B$83)+'СЕТ СН'!$H$12+СВЦЭМ!$D$10+'СЕТ СН'!$H$5-'СЕТ СН'!$H$20</f>
        <v>6973.8122992200006</v>
      </c>
      <c r="C94" s="36">
        <f>SUMIFS(СВЦЭМ!$C$39:$C$758,СВЦЭМ!$A$39:$A$758,$A94,СВЦЭМ!$B$39:$B$758,C$83)+'СЕТ СН'!$H$12+СВЦЭМ!$D$10+'СЕТ СН'!$H$5-'СЕТ СН'!$H$20</f>
        <v>7041.4870718300008</v>
      </c>
      <c r="D94" s="36">
        <f>SUMIFS(СВЦЭМ!$C$39:$C$758,СВЦЭМ!$A$39:$A$758,$A94,СВЦЭМ!$B$39:$B$758,D$83)+'СЕТ СН'!$H$12+СВЦЭМ!$D$10+'СЕТ СН'!$H$5-'СЕТ СН'!$H$20</f>
        <v>7071.4716853600003</v>
      </c>
      <c r="E94" s="36">
        <f>SUMIFS(СВЦЭМ!$C$39:$C$758,СВЦЭМ!$A$39:$A$758,$A94,СВЦЭМ!$B$39:$B$758,E$83)+'СЕТ СН'!$H$12+СВЦЭМ!$D$10+'СЕТ СН'!$H$5-'СЕТ СН'!$H$20</f>
        <v>7073.5129840500003</v>
      </c>
      <c r="F94" s="36">
        <f>SUMIFS(СВЦЭМ!$C$39:$C$758,СВЦЭМ!$A$39:$A$758,$A94,СВЦЭМ!$B$39:$B$758,F$83)+'СЕТ СН'!$H$12+СВЦЭМ!$D$10+'СЕТ СН'!$H$5-'СЕТ СН'!$H$20</f>
        <v>7049.570794180001</v>
      </c>
      <c r="G94" s="36">
        <f>SUMIFS(СВЦЭМ!$C$39:$C$758,СВЦЭМ!$A$39:$A$758,$A94,СВЦЭМ!$B$39:$B$758,G$83)+'СЕТ СН'!$H$12+СВЦЭМ!$D$10+'СЕТ СН'!$H$5-'СЕТ СН'!$H$20</f>
        <v>7010.3828863500003</v>
      </c>
      <c r="H94" s="36">
        <f>SUMIFS(СВЦЭМ!$C$39:$C$758,СВЦЭМ!$A$39:$A$758,$A94,СВЦЭМ!$B$39:$B$758,H$83)+'СЕТ СН'!$H$12+СВЦЭМ!$D$10+'СЕТ СН'!$H$5-'СЕТ СН'!$H$20</f>
        <v>6944.7663602800003</v>
      </c>
      <c r="I94" s="36">
        <f>SUMIFS(СВЦЭМ!$C$39:$C$758,СВЦЭМ!$A$39:$A$758,$A94,СВЦЭМ!$B$39:$B$758,I$83)+'СЕТ СН'!$H$12+СВЦЭМ!$D$10+'СЕТ СН'!$H$5-'СЕТ СН'!$H$20</f>
        <v>6845.0428428100004</v>
      </c>
      <c r="J94" s="36">
        <f>SUMIFS(СВЦЭМ!$C$39:$C$758,СВЦЭМ!$A$39:$A$758,$A94,СВЦЭМ!$B$39:$B$758,J$83)+'СЕТ СН'!$H$12+СВЦЭМ!$D$10+'СЕТ СН'!$H$5-'СЕТ СН'!$H$20</f>
        <v>6805.4492950800004</v>
      </c>
      <c r="K94" s="36">
        <f>SUMIFS(СВЦЭМ!$C$39:$C$758,СВЦЭМ!$A$39:$A$758,$A94,СВЦЭМ!$B$39:$B$758,K$83)+'СЕТ СН'!$H$12+СВЦЭМ!$D$10+'СЕТ СН'!$H$5-'СЕТ СН'!$H$20</f>
        <v>6715.3994892900009</v>
      </c>
      <c r="L94" s="36">
        <f>SUMIFS(СВЦЭМ!$C$39:$C$758,СВЦЭМ!$A$39:$A$758,$A94,СВЦЭМ!$B$39:$B$758,L$83)+'СЕТ СН'!$H$12+СВЦЭМ!$D$10+'СЕТ СН'!$H$5-'СЕТ СН'!$H$20</f>
        <v>6675.7344604700011</v>
      </c>
      <c r="M94" s="36">
        <f>SUMIFS(СВЦЭМ!$C$39:$C$758,СВЦЭМ!$A$39:$A$758,$A94,СВЦЭМ!$B$39:$B$758,M$83)+'СЕТ СН'!$H$12+СВЦЭМ!$D$10+'СЕТ СН'!$H$5-'СЕТ СН'!$H$20</f>
        <v>6710.3443748300006</v>
      </c>
      <c r="N94" s="36">
        <f>SUMIFS(СВЦЭМ!$C$39:$C$758,СВЦЭМ!$A$39:$A$758,$A94,СВЦЭМ!$B$39:$B$758,N$83)+'СЕТ СН'!$H$12+СВЦЭМ!$D$10+'СЕТ СН'!$H$5-'СЕТ СН'!$H$20</f>
        <v>6751.0258260300006</v>
      </c>
      <c r="O94" s="36">
        <f>SUMIFS(СВЦЭМ!$C$39:$C$758,СВЦЭМ!$A$39:$A$758,$A94,СВЦЭМ!$B$39:$B$758,O$83)+'СЕТ СН'!$H$12+СВЦЭМ!$D$10+'СЕТ СН'!$H$5-'СЕТ СН'!$H$20</f>
        <v>6745.2352479199999</v>
      </c>
      <c r="P94" s="36">
        <f>SUMIFS(СВЦЭМ!$C$39:$C$758,СВЦЭМ!$A$39:$A$758,$A94,СВЦЭМ!$B$39:$B$758,P$83)+'СЕТ СН'!$H$12+СВЦЭМ!$D$10+'СЕТ СН'!$H$5-'СЕТ СН'!$H$20</f>
        <v>6770.2424985200005</v>
      </c>
      <c r="Q94" s="36">
        <f>SUMIFS(СВЦЭМ!$C$39:$C$758,СВЦЭМ!$A$39:$A$758,$A94,СВЦЭМ!$B$39:$B$758,Q$83)+'СЕТ СН'!$H$12+СВЦЭМ!$D$10+'СЕТ СН'!$H$5-'СЕТ СН'!$H$20</f>
        <v>6766.3059665000001</v>
      </c>
      <c r="R94" s="36">
        <f>SUMIFS(СВЦЭМ!$C$39:$C$758,СВЦЭМ!$A$39:$A$758,$A94,СВЦЭМ!$B$39:$B$758,R$83)+'СЕТ СН'!$H$12+СВЦЭМ!$D$10+'СЕТ СН'!$H$5-'СЕТ СН'!$H$20</f>
        <v>6766.9130537800011</v>
      </c>
      <c r="S94" s="36">
        <f>SUMIFS(СВЦЭМ!$C$39:$C$758,СВЦЭМ!$A$39:$A$758,$A94,СВЦЭМ!$B$39:$B$758,S$83)+'СЕТ СН'!$H$12+СВЦЭМ!$D$10+'СЕТ СН'!$H$5-'СЕТ СН'!$H$20</f>
        <v>6699.7264509500001</v>
      </c>
      <c r="T94" s="36">
        <f>SUMIFS(СВЦЭМ!$C$39:$C$758,СВЦЭМ!$A$39:$A$758,$A94,СВЦЭМ!$B$39:$B$758,T$83)+'СЕТ СН'!$H$12+СВЦЭМ!$D$10+'СЕТ СН'!$H$5-'СЕТ СН'!$H$20</f>
        <v>6657.9820009000005</v>
      </c>
      <c r="U94" s="36">
        <f>SUMIFS(СВЦЭМ!$C$39:$C$758,СВЦЭМ!$A$39:$A$758,$A94,СВЦЭМ!$B$39:$B$758,U$83)+'СЕТ СН'!$H$12+СВЦЭМ!$D$10+'СЕТ СН'!$H$5-'СЕТ СН'!$H$20</f>
        <v>6705.0307956600009</v>
      </c>
      <c r="V94" s="36">
        <f>SUMIFS(СВЦЭМ!$C$39:$C$758,СВЦЭМ!$A$39:$A$758,$A94,СВЦЭМ!$B$39:$B$758,V$83)+'СЕТ СН'!$H$12+СВЦЭМ!$D$10+'СЕТ СН'!$H$5-'СЕТ СН'!$H$20</f>
        <v>6766.0991089100007</v>
      </c>
      <c r="W94" s="36">
        <f>SUMIFS(СВЦЭМ!$C$39:$C$758,СВЦЭМ!$A$39:$A$758,$A94,СВЦЭМ!$B$39:$B$758,W$83)+'СЕТ СН'!$H$12+СВЦЭМ!$D$10+'СЕТ СН'!$H$5-'СЕТ СН'!$H$20</f>
        <v>6797.9999179900005</v>
      </c>
      <c r="X94" s="36">
        <f>SUMIFS(СВЦЭМ!$C$39:$C$758,СВЦЭМ!$A$39:$A$758,$A94,СВЦЭМ!$B$39:$B$758,X$83)+'СЕТ СН'!$H$12+СВЦЭМ!$D$10+'СЕТ СН'!$H$5-'СЕТ СН'!$H$20</f>
        <v>6818.4053645600006</v>
      </c>
      <c r="Y94" s="36">
        <f>SUMIFS(СВЦЭМ!$C$39:$C$758,СВЦЭМ!$A$39:$A$758,$A94,СВЦЭМ!$B$39:$B$758,Y$83)+'СЕТ СН'!$H$12+СВЦЭМ!$D$10+'СЕТ СН'!$H$5-'СЕТ СН'!$H$20</f>
        <v>6858.6333241900011</v>
      </c>
    </row>
    <row r="95" spans="1:25" ht="15.75" x14ac:dyDescent="0.2">
      <c r="A95" s="35">
        <f t="shared" si="2"/>
        <v>45608</v>
      </c>
      <c r="B95" s="36">
        <f>SUMIFS(СВЦЭМ!$C$39:$C$758,СВЦЭМ!$A$39:$A$758,$A95,СВЦЭМ!$B$39:$B$758,B$83)+'СЕТ СН'!$H$12+СВЦЭМ!$D$10+'СЕТ СН'!$H$5-'СЕТ СН'!$H$20</f>
        <v>6903.88094791</v>
      </c>
      <c r="C95" s="36">
        <f>SUMIFS(СВЦЭМ!$C$39:$C$758,СВЦЭМ!$A$39:$A$758,$A95,СВЦЭМ!$B$39:$B$758,C$83)+'СЕТ СН'!$H$12+СВЦЭМ!$D$10+'СЕТ СН'!$H$5-'СЕТ СН'!$H$20</f>
        <v>6945.7695975400002</v>
      </c>
      <c r="D95" s="36">
        <f>SUMIFS(СВЦЭМ!$C$39:$C$758,СВЦЭМ!$A$39:$A$758,$A95,СВЦЭМ!$B$39:$B$758,D$83)+'СЕТ СН'!$H$12+СВЦЭМ!$D$10+'СЕТ СН'!$H$5-'СЕТ СН'!$H$20</f>
        <v>6975.2931630200001</v>
      </c>
      <c r="E95" s="36">
        <f>SUMIFS(СВЦЭМ!$C$39:$C$758,СВЦЭМ!$A$39:$A$758,$A95,СВЦЭМ!$B$39:$B$758,E$83)+'СЕТ СН'!$H$12+СВЦЭМ!$D$10+'СЕТ СН'!$H$5-'СЕТ СН'!$H$20</f>
        <v>7000.1422843500004</v>
      </c>
      <c r="F95" s="36">
        <f>SUMIFS(СВЦЭМ!$C$39:$C$758,СВЦЭМ!$A$39:$A$758,$A95,СВЦЭМ!$B$39:$B$758,F$83)+'СЕТ СН'!$H$12+СВЦЭМ!$D$10+'СЕТ СН'!$H$5-'СЕТ СН'!$H$20</f>
        <v>6993.2198142000007</v>
      </c>
      <c r="G95" s="36">
        <f>SUMIFS(СВЦЭМ!$C$39:$C$758,СВЦЭМ!$A$39:$A$758,$A95,СВЦЭМ!$B$39:$B$758,G$83)+'СЕТ СН'!$H$12+СВЦЭМ!$D$10+'СЕТ СН'!$H$5-'СЕТ СН'!$H$20</f>
        <v>6958.4644915200006</v>
      </c>
      <c r="H95" s="36">
        <f>SUMIFS(СВЦЭМ!$C$39:$C$758,СВЦЭМ!$A$39:$A$758,$A95,СВЦЭМ!$B$39:$B$758,H$83)+'СЕТ СН'!$H$12+СВЦЭМ!$D$10+'СЕТ СН'!$H$5-'СЕТ СН'!$H$20</f>
        <v>6955.8072425999999</v>
      </c>
      <c r="I95" s="36">
        <f>SUMIFS(СВЦЭМ!$C$39:$C$758,СВЦЭМ!$A$39:$A$758,$A95,СВЦЭМ!$B$39:$B$758,I$83)+'СЕТ СН'!$H$12+СВЦЭМ!$D$10+'СЕТ СН'!$H$5-'СЕТ СН'!$H$20</f>
        <v>6848.9117935600007</v>
      </c>
      <c r="J95" s="36">
        <f>SUMIFS(СВЦЭМ!$C$39:$C$758,СВЦЭМ!$A$39:$A$758,$A95,СВЦЭМ!$B$39:$B$758,J$83)+'СЕТ СН'!$H$12+СВЦЭМ!$D$10+'СЕТ СН'!$H$5-'СЕТ СН'!$H$20</f>
        <v>6800.3715425200007</v>
      </c>
      <c r="K95" s="36">
        <f>SUMIFS(СВЦЭМ!$C$39:$C$758,СВЦЭМ!$A$39:$A$758,$A95,СВЦЭМ!$B$39:$B$758,K$83)+'СЕТ СН'!$H$12+СВЦЭМ!$D$10+'СЕТ СН'!$H$5-'СЕТ СН'!$H$20</f>
        <v>6772.2372505600006</v>
      </c>
      <c r="L95" s="36">
        <f>SUMIFS(СВЦЭМ!$C$39:$C$758,СВЦЭМ!$A$39:$A$758,$A95,СВЦЭМ!$B$39:$B$758,L$83)+'СЕТ СН'!$H$12+СВЦЭМ!$D$10+'СЕТ СН'!$H$5-'СЕТ СН'!$H$20</f>
        <v>6763.6311460699999</v>
      </c>
      <c r="M95" s="36">
        <f>SUMIFS(СВЦЭМ!$C$39:$C$758,СВЦЭМ!$A$39:$A$758,$A95,СВЦЭМ!$B$39:$B$758,M$83)+'СЕТ СН'!$H$12+СВЦЭМ!$D$10+'СЕТ СН'!$H$5-'СЕТ СН'!$H$20</f>
        <v>6790.2461038700003</v>
      </c>
      <c r="N95" s="36">
        <f>SUMIFS(СВЦЭМ!$C$39:$C$758,СВЦЭМ!$A$39:$A$758,$A95,СВЦЭМ!$B$39:$B$758,N$83)+'СЕТ СН'!$H$12+СВЦЭМ!$D$10+'СЕТ СН'!$H$5-'СЕТ СН'!$H$20</f>
        <v>6787.4040862500005</v>
      </c>
      <c r="O95" s="36">
        <f>SUMIFS(СВЦЭМ!$C$39:$C$758,СВЦЭМ!$A$39:$A$758,$A95,СВЦЭМ!$B$39:$B$758,O$83)+'СЕТ СН'!$H$12+СВЦЭМ!$D$10+'СЕТ СН'!$H$5-'СЕТ СН'!$H$20</f>
        <v>6770.3594865200012</v>
      </c>
      <c r="P95" s="36">
        <f>SUMIFS(СВЦЭМ!$C$39:$C$758,СВЦЭМ!$A$39:$A$758,$A95,СВЦЭМ!$B$39:$B$758,P$83)+'СЕТ СН'!$H$12+СВЦЭМ!$D$10+'СЕТ СН'!$H$5-'СЕТ СН'!$H$20</f>
        <v>6807.5647983300005</v>
      </c>
      <c r="Q95" s="36">
        <f>SUMIFS(СВЦЭМ!$C$39:$C$758,СВЦЭМ!$A$39:$A$758,$A95,СВЦЭМ!$B$39:$B$758,Q$83)+'СЕТ СН'!$H$12+СВЦЭМ!$D$10+'СЕТ СН'!$H$5-'СЕТ СН'!$H$20</f>
        <v>6841.0252033500001</v>
      </c>
      <c r="R95" s="36">
        <f>SUMIFS(СВЦЭМ!$C$39:$C$758,СВЦЭМ!$A$39:$A$758,$A95,СВЦЭМ!$B$39:$B$758,R$83)+'СЕТ СН'!$H$12+СВЦЭМ!$D$10+'СЕТ СН'!$H$5-'СЕТ СН'!$H$20</f>
        <v>6828.4382040600003</v>
      </c>
      <c r="S95" s="36">
        <f>SUMIFS(СВЦЭМ!$C$39:$C$758,СВЦЭМ!$A$39:$A$758,$A95,СВЦЭМ!$B$39:$B$758,S$83)+'СЕТ СН'!$H$12+СВЦЭМ!$D$10+'СЕТ СН'!$H$5-'СЕТ СН'!$H$20</f>
        <v>6807.6227452200001</v>
      </c>
      <c r="T95" s="36">
        <f>SUMIFS(СВЦЭМ!$C$39:$C$758,СВЦЭМ!$A$39:$A$758,$A95,СВЦЭМ!$B$39:$B$758,T$83)+'СЕТ СН'!$H$12+СВЦЭМ!$D$10+'СЕТ СН'!$H$5-'СЕТ СН'!$H$20</f>
        <v>6703.9199009300009</v>
      </c>
      <c r="U95" s="36">
        <f>SUMIFS(СВЦЭМ!$C$39:$C$758,СВЦЭМ!$A$39:$A$758,$A95,СВЦЭМ!$B$39:$B$758,U$83)+'СЕТ СН'!$H$12+СВЦЭМ!$D$10+'СЕТ СН'!$H$5-'СЕТ СН'!$H$20</f>
        <v>6737.3763352400001</v>
      </c>
      <c r="V95" s="36">
        <f>SUMIFS(СВЦЭМ!$C$39:$C$758,СВЦЭМ!$A$39:$A$758,$A95,СВЦЭМ!$B$39:$B$758,V$83)+'СЕТ СН'!$H$12+СВЦЭМ!$D$10+'СЕТ СН'!$H$5-'СЕТ СН'!$H$20</f>
        <v>6780.3112219800005</v>
      </c>
      <c r="W95" s="36">
        <f>SUMIFS(СВЦЭМ!$C$39:$C$758,СВЦЭМ!$A$39:$A$758,$A95,СВЦЭМ!$B$39:$B$758,W$83)+'СЕТ СН'!$H$12+СВЦЭМ!$D$10+'СЕТ СН'!$H$5-'СЕТ СН'!$H$20</f>
        <v>6821.179842290001</v>
      </c>
      <c r="X95" s="36">
        <f>SUMIFS(СВЦЭМ!$C$39:$C$758,СВЦЭМ!$A$39:$A$758,$A95,СВЦЭМ!$B$39:$B$758,X$83)+'СЕТ СН'!$H$12+СВЦЭМ!$D$10+'СЕТ СН'!$H$5-'СЕТ СН'!$H$20</f>
        <v>6829.7184832200001</v>
      </c>
      <c r="Y95" s="36">
        <f>SUMIFS(СВЦЭМ!$C$39:$C$758,СВЦЭМ!$A$39:$A$758,$A95,СВЦЭМ!$B$39:$B$758,Y$83)+'СЕТ СН'!$H$12+СВЦЭМ!$D$10+'СЕТ СН'!$H$5-'СЕТ СН'!$H$20</f>
        <v>6875.1269224200005</v>
      </c>
    </row>
    <row r="96" spans="1:25" ht="15.75" x14ac:dyDescent="0.2">
      <c r="A96" s="35">
        <f t="shared" si="2"/>
        <v>45609</v>
      </c>
      <c r="B96" s="36">
        <f>SUMIFS(СВЦЭМ!$C$39:$C$758,СВЦЭМ!$A$39:$A$758,$A96,СВЦЭМ!$B$39:$B$758,B$83)+'СЕТ СН'!$H$12+СВЦЭМ!$D$10+'СЕТ СН'!$H$5-'СЕТ СН'!$H$20</f>
        <v>7027.1678551500008</v>
      </c>
      <c r="C96" s="36">
        <f>SUMIFS(СВЦЭМ!$C$39:$C$758,СВЦЭМ!$A$39:$A$758,$A96,СВЦЭМ!$B$39:$B$758,C$83)+'СЕТ СН'!$H$12+СВЦЭМ!$D$10+'СЕТ СН'!$H$5-'СЕТ СН'!$H$20</f>
        <v>7084.0571445500009</v>
      </c>
      <c r="D96" s="36">
        <f>SUMIFS(СВЦЭМ!$C$39:$C$758,СВЦЭМ!$A$39:$A$758,$A96,СВЦЭМ!$B$39:$B$758,D$83)+'СЕТ СН'!$H$12+СВЦЭМ!$D$10+'СЕТ СН'!$H$5-'СЕТ СН'!$H$20</f>
        <v>7130.1403911100006</v>
      </c>
      <c r="E96" s="36">
        <f>SUMIFS(СВЦЭМ!$C$39:$C$758,СВЦЭМ!$A$39:$A$758,$A96,СВЦЭМ!$B$39:$B$758,E$83)+'СЕТ СН'!$H$12+СВЦЭМ!$D$10+'СЕТ СН'!$H$5-'СЕТ СН'!$H$20</f>
        <v>7158.6339758200011</v>
      </c>
      <c r="F96" s="36">
        <f>SUMIFS(СВЦЭМ!$C$39:$C$758,СВЦЭМ!$A$39:$A$758,$A96,СВЦЭМ!$B$39:$B$758,F$83)+'СЕТ СН'!$H$12+СВЦЭМ!$D$10+'СЕТ СН'!$H$5-'СЕТ СН'!$H$20</f>
        <v>7158.4901446100012</v>
      </c>
      <c r="G96" s="36">
        <f>SUMIFS(СВЦЭМ!$C$39:$C$758,СВЦЭМ!$A$39:$A$758,$A96,СВЦЭМ!$B$39:$B$758,G$83)+'СЕТ СН'!$H$12+СВЦЭМ!$D$10+'СЕТ СН'!$H$5-'СЕТ СН'!$H$20</f>
        <v>7109.9621350400012</v>
      </c>
      <c r="H96" s="36">
        <f>SUMIFS(СВЦЭМ!$C$39:$C$758,СВЦЭМ!$A$39:$A$758,$A96,СВЦЭМ!$B$39:$B$758,H$83)+'СЕТ СН'!$H$12+СВЦЭМ!$D$10+'СЕТ СН'!$H$5-'СЕТ СН'!$H$20</f>
        <v>7027.2882347200011</v>
      </c>
      <c r="I96" s="36">
        <f>SUMIFS(СВЦЭМ!$C$39:$C$758,СВЦЭМ!$A$39:$A$758,$A96,СВЦЭМ!$B$39:$B$758,I$83)+'СЕТ СН'!$H$12+СВЦЭМ!$D$10+'СЕТ СН'!$H$5-'СЕТ СН'!$H$20</f>
        <v>6914.7902526900007</v>
      </c>
      <c r="J96" s="36">
        <f>SUMIFS(СВЦЭМ!$C$39:$C$758,СВЦЭМ!$A$39:$A$758,$A96,СВЦЭМ!$B$39:$B$758,J$83)+'СЕТ СН'!$H$12+СВЦЭМ!$D$10+'СЕТ СН'!$H$5-'СЕТ СН'!$H$20</f>
        <v>6866.779419890001</v>
      </c>
      <c r="K96" s="36">
        <f>SUMIFS(СВЦЭМ!$C$39:$C$758,СВЦЭМ!$A$39:$A$758,$A96,СВЦЭМ!$B$39:$B$758,K$83)+'СЕТ СН'!$H$12+СВЦЭМ!$D$10+'СЕТ СН'!$H$5-'СЕТ СН'!$H$20</f>
        <v>6870.8281872700009</v>
      </c>
      <c r="L96" s="36">
        <f>SUMIFS(СВЦЭМ!$C$39:$C$758,СВЦЭМ!$A$39:$A$758,$A96,СВЦЭМ!$B$39:$B$758,L$83)+'СЕТ СН'!$H$12+СВЦЭМ!$D$10+'СЕТ СН'!$H$5-'СЕТ СН'!$H$20</f>
        <v>6784.6722057900006</v>
      </c>
      <c r="M96" s="36">
        <f>SUMIFS(СВЦЭМ!$C$39:$C$758,СВЦЭМ!$A$39:$A$758,$A96,СВЦЭМ!$B$39:$B$758,M$83)+'СЕТ СН'!$H$12+СВЦЭМ!$D$10+'СЕТ СН'!$H$5-'СЕТ СН'!$H$20</f>
        <v>6845.2324587300009</v>
      </c>
      <c r="N96" s="36">
        <f>SUMIFS(СВЦЭМ!$C$39:$C$758,СВЦЭМ!$A$39:$A$758,$A96,СВЦЭМ!$B$39:$B$758,N$83)+'СЕТ СН'!$H$12+СВЦЭМ!$D$10+'СЕТ СН'!$H$5-'СЕТ СН'!$H$20</f>
        <v>6855.9528509800002</v>
      </c>
      <c r="O96" s="36">
        <f>SUMIFS(СВЦЭМ!$C$39:$C$758,СВЦЭМ!$A$39:$A$758,$A96,СВЦЭМ!$B$39:$B$758,O$83)+'СЕТ СН'!$H$12+СВЦЭМ!$D$10+'СЕТ СН'!$H$5-'СЕТ СН'!$H$20</f>
        <v>6845.4499904100012</v>
      </c>
      <c r="P96" s="36">
        <f>SUMIFS(СВЦЭМ!$C$39:$C$758,СВЦЭМ!$A$39:$A$758,$A96,СВЦЭМ!$B$39:$B$758,P$83)+'СЕТ СН'!$H$12+СВЦЭМ!$D$10+'СЕТ СН'!$H$5-'СЕТ СН'!$H$20</f>
        <v>6839.8387880300006</v>
      </c>
      <c r="Q96" s="36">
        <f>SUMIFS(СВЦЭМ!$C$39:$C$758,СВЦЭМ!$A$39:$A$758,$A96,СВЦЭМ!$B$39:$B$758,Q$83)+'СЕТ СН'!$H$12+СВЦЭМ!$D$10+'СЕТ СН'!$H$5-'СЕТ СН'!$H$20</f>
        <v>6853.50014276</v>
      </c>
      <c r="R96" s="36">
        <f>SUMIFS(СВЦЭМ!$C$39:$C$758,СВЦЭМ!$A$39:$A$758,$A96,СВЦЭМ!$B$39:$B$758,R$83)+'СЕТ СН'!$H$12+СВЦЭМ!$D$10+'СЕТ СН'!$H$5-'СЕТ СН'!$H$20</f>
        <v>6870.2563744100007</v>
      </c>
      <c r="S96" s="36">
        <f>SUMIFS(СВЦЭМ!$C$39:$C$758,СВЦЭМ!$A$39:$A$758,$A96,СВЦЭМ!$B$39:$B$758,S$83)+'СЕТ СН'!$H$12+СВЦЭМ!$D$10+'СЕТ СН'!$H$5-'СЕТ СН'!$H$20</f>
        <v>6867.1646077800006</v>
      </c>
      <c r="T96" s="36">
        <f>SUMIFS(СВЦЭМ!$C$39:$C$758,СВЦЭМ!$A$39:$A$758,$A96,СВЦЭМ!$B$39:$B$758,T$83)+'СЕТ СН'!$H$12+СВЦЭМ!$D$10+'СЕТ СН'!$H$5-'СЕТ СН'!$H$20</f>
        <v>6790.2688994</v>
      </c>
      <c r="U96" s="36">
        <f>SUMIFS(СВЦЭМ!$C$39:$C$758,СВЦЭМ!$A$39:$A$758,$A96,СВЦЭМ!$B$39:$B$758,U$83)+'СЕТ СН'!$H$12+СВЦЭМ!$D$10+'СЕТ СН'!$H$5-'СЕТ СН'!$H$20</f>
        <v>6832.4518639400012</v>
      </c>
      <c r="V96" s="36">
        <f>SUMIFS(СВЦЭМ!$C$39:$C$758,СВЦЭМ!$A$39:$A$758,$A96,СВЦЭМ!$B$39:$B$758,V$83)+'СЕТ СН'!$H$12+СВЦЭМ!$D$10+'СЕТ СН'!$H$5-'СЕТ СН'!$H$20</f>
        <v>6865.5643595800011</v>
      </c>
      <c r="W96" s="36">
        <f>SUMIFS(СВЦЭМ!$C$39:$C$758,СВЦЭМ!$A$39:$A$758,$A96,СВЦЭМ!$B$39:$B$758,W$83)+'СЕТ СН'!$H$12+СВЦЭМ!$D$10+'СЕТ СН'!$H$5-'СЕТ СН'!$H$20</f>
        <v>6876.3333015200005</v>
      </c>
      <c r="X96" s="36">
        <f>SUMIFS(СВЦЭМ!$C$39:$C$758,СВЦЭМ!$A$39:$A$758,$A96,СВЦЭМ!$B$39:$B$758,X$83)+'СЕТ СН'!$H$12+СВЦЭМ!$D$10+'СЕТ СН'!$H$5-'СЕТ СН'!$H$20</f>
        <v>6883.6456149200003</v>
      </c>
      <c r="Y96" s="36">
        <f>SUMIFS(СВЦЭМ!$C$39:$C$758,СВЦЭМ!$A$39:$A$758,$A96,СВЦЭМ!$B$39:$B$758,Y$83)+'СЕТ СН'!$H$12+СВЦЭМ!$D$10+'СЕТ СН'!$H$5-'СЕТ СН'!$H$20</f>
        <v>6957.9184158300004</v>
      </c>
    </row>
    <row r="97" spans="1:25" ht="15.75" x14ac:dyDescent="0.2">
      <c r="A97" s="35">
        <f t="shared" si="2"/>
        <v>45610</v>
      </c>
      <c r="B97" s="36">
        <f>SUMIFS(СВЦЭМ!$C$39:$C$758,СВЦЭМ!$A$39:$A$758,$A97,СВЦЭМ!$B$39:$B$758,B$83)+'СЕТ СН'!$H$12+СВЦЭМ!$D$10+'СЕТ СН'!$H$5-'СЕТ СН'!$H$20</f>
        <v>6932.8757506800011</v>
      </c>
      <c r="C97" s="36">
        <f>SUMIFS(СВЦЭМ!$C$39:$C$758,СВЦЭМ!$A$39:$A$758,$A97,СВЦЭМ!$B$39:$B$758,C$83)+'СЕТ СН'!$H$12+СВЦЭМ!$D$10+'СЕТ СН'!$H$5-'СЕТ СН'!$H$20</f>
        <v>6994.811289180001</v>
      </c>
      <c r="D97" s="36">
        <f>SUMIFS(СВЦЭМ!$C$39:$C$758,СВЦЭМ!$A$39:$A$758,$A97,СВЦЭМ!$B$39:$B$758,D$83)+'СЕТ СН'!$H$12+СВЦЭМ!$D$10+'СЕТ СН'!$H$5-'СЕТ СН'!$H$20</f>
        <v>7023.9365737000007</v>
      </c>
      <c r="E97" s="36">
        <f>SUMIFS(СВЦЭМ!$C$39:$C$758,СВЦЭМ!$A$39:$A$758,$A97,СВЦЭМ!$B$39:$B$758,E$83)+'СЕТ СН'!$H$12+СВЦЭМ!$D$10+'СЕТ СН'!$H$5-'СЕТ СН'!$H$20</f>
        <v>7055.2028835199999</v>
      </c>
      <c r="F97" s="36">
        <f>SUMIFS(СВЦЭМ!$C$39:$C$758,СВЦЭМ!$A$39:$A$758,$A97,СВЦЭМ!$B$39:$B$758,F$83)+'СЕТ СН'!$H$12+СВЦЭМ!$D$10+'СЕТ СН'!$H$5-'СЕТ СН'!$H$20</f>
        <v>7036.0806895200003</v>
      </c>
      <c r="G97" s="36">
        <f>SUMIFS(СВЦЭМ!$C$39:$C$758,СВЦЭМ!$A$39:$A$758,$A97,СВЦЭМ!$B$39:$B$758,G$83)+'СЕТ СН'!$H$12+СВЦЭМ!$D$10+'СЕТ СН'!$H$5-'СЕТ СН'!$H$20</f>
        <v>7004.757485690001</v>
      </c>
      <c r="H97" s="36">
        <f>SUMIFS(СВЦЭМ!$C$39:$C$758,СВЦЭМ!$A$39:$A$758,$A97,СВЦЭМ!$B$39:$B$758,H$83)+'СЕТ СН'!$H$12+СВЦЭМ!$D$10+'СЕТ СН'!$H$5-'СЕТ СН'!$H$20</f>
        <v>6967.9860961000004</v>
      </c>
      <c r="I97" s="36">
        <f>SUMIFS(СВЦЭМ!$C$39:$C$758,СВЦЭМ!$A$39:$A$758,$A97,СВЦЭМ!$B$39:$B$758,I$83)+'СЕТ СН'!$H$12+СВЦЭМ!$D$10+'СЕТ СН'!$H$5-'СЕТ СН'!$H$20</f>
        <v>6881.0101199000001</v>
      </c>
      <c r="J97" s="36">
        <f>SUMIFS(СВЦЭМ!$C$39:$C$758,СВЦЭМ!$A$39:$A$758,$A97,СВЦЭМ!$B$39:$B$758,J$83)+'СЕТ СН'!$H$12+СВЦЭМ!$D$10+'СЕТ СН'!$H$5-'СЕТ СН'!$H$20</f>
        <v>6833.8236193100001</v>
      </c>
      <c r="K97" s="36">
        <f>SUMIFS(СВЦЭМ!$C$39:$C$758,СВЦЭМ!$A$39:$A$758,$A97,СВЦЭМ!$B$39:$B$758,K$83)+'СЕТ СН'!$H$12+СВЦЭМ!$D$10+'СЕТ СН'!$H$5-'СЕТ СН'!$H$20</f>
        <v>6814.3996117800007</v>
      </c>
      <c r="L97" s="36">
        <f>SUMIFS(СВЦЭМ!$C$39:$C$758,СВЦЭМ!$A$39:$A$758,$A97,СВЦЭМ!$B$39:$B$758,L$83)+'СЕТ СН'!$H$12+СВЦЭМ!$D$10+'СЕТ СН'!$H$5-'СЕТ СН'!$H$20</f>
        <v>6825.0349156800003</v>
      </c>
      <c r="M97" s="36">
        <f>SUMIFS(СВЦЭМ!$C$39:$C$758,СВЦЭМ!$A$39:$A$758,$A97,СВЦЭМ!$B$39:$B$758,M$83)+'СЕТ СН'!$H$12+СВЦЭМ!$D$10+'СЕТ СН'!$H$5-'СЕТ СН'!$H$20</f>
        <v>6826.2788650800012</v>
      </c>
      <c r="N97" s="36">
        <f>SUMIFS(СВЦЭМ!$C$39:$C$758,СВЦЭМ!$A$39:$A$758,$A97,СВЦЭМ!$B$39:$B$758,N$83)+'СЕТ СН'!$H$12+СВЦЭМ!$D$10+'СЕТ СН'!$H$5-'СЕТ СН'!$H$20</f>
        <v>6887.0129302500009</v>
      </c>
      <c r="O97" s="36">
        <f>SUMIFS(СВЦЭМ!$C$39:$C$758,СВЦЭМ!$A$39:$A$758,$A97,СВЦЭМ!$B$39:$B$758,O$83)+'СЕТ СН'!$H$12+СВЦЭМ!$D$10+'СЕТ СН'!$H$5-'СЕТ СН'!$H$20</f>
        <v>6873.9859562600004</v>
      </c>
      <c r="P97" s="36">
        <f>SUMIFS(СВЦЭМ!$C$39:$C$758,СВЦЭМ!$A$39:$A$758,$A97,СВЦЭМ!$B$39:$B$758,P$83)+'СЕТ СН'!$H$12+СВЦЭМ!$D$10+'СЕТ СН'!$H$5-'СЕТ СН'!$H$20</f>
        <v>6863.6527740000001</v>
      </c>
      <c r="Q97" s="36">
        <f>SUMIFS(СВЦЭМ!$C$39:$C$758,СВЦЭМ!$A$39:$A$758,$A97,СВЦЭМ!$B$39:$B$758,Q$83)+'СЕТ СН'!$H$12+СВЦЭМ!$D$10+'СЕТ СН'!$H$5-'СЕТ СН'!$H$20</f>
        <v>6886.0640683100009</v>
      </c>
      <c r="R97" s="36">
        <f>SUMIFS(СВЦЭМ!$C$39:$C$758,СВЦЭМ!$A$39:$A$758,$A97,СВЦЭМ!$B$39:$B$758,R$83)+'СЕТ СН'!$H$12+СВЦЭМ!$D$10+'СЕТ СН'!$H$5-'СЕТ СН'!$H$20</f>
        <v>6874.4564802500008</v>
      </c>
      <c r="S97" s="36">
        <f>SUMIFS(СВЦЭМ!$C$39:$C$758,СВЦЭМ!$A$39:$A$758,$A97,СВЦЭМ!$B$39:$B$758,S$83)+'СЕТ СН'!$H$12+СВЦЭМ!$D$10+'СЕТ СН'!$H$5-'СЕТ СН'!$H$20</f>
        <v>6841.8918523900011</v>
      </c>
      <c r="T97" s="36">
        <f>SUMIFS(СВЦЭМ!$C$39:$C$758,СВЦЭМ!$A$39:$A$758,$A97,СВЦЭМ!$B$39:$B$758,T$83)+'СЕТ СН'!$H$12+СВЦЭМ!$D$10+'СЕТ СН'!$H$5-'СЕТ СН'!$H$20</f>
        <v>6738.061715830001</v>
      </c>
      <c r="U97" s="36">
        <f>SUMIFS(СВЦЭМ!$C$39:$C$758,СВЦЭМ!$A$39:$A$758,$A97,СВЦЭМ!$B$39:$B$758,U$83)+'СЕТ СН'!$H$12+СВЦЭМ!$D$10+'СЕТ СН'!$H$5-'СЕТ СН'!$H$20</f>
        <v>6778.0628810800008</v>
      </c>
      <c r="V97" s="36">
        <f>SUMIFS(СВЦЭМ!$C$39:$C$758,СВЦЭМ!$A$39:$A$758,$A97,СВЦЭМ!$B$39:$B$758,V$83)+'СЕТ СН'!$H$12+СВЦЭМ!$D$10+'СЕТ СН'!$H$5-'СЕТ СН'!$H$20</f>
        <v>6812.5763580600005</v>
      </c>
      <c r="W97" s="36">
        <f>SUMIFS(СВЦЭМ!$C$39:$C$758,СВЦЭМ!$A$39:$A$758,$A97,СВЦЭМ!$B$39:$B$758,W$83)+'СЕТ СН'!$H$12+СВЦЭМ!$D$10+'СЕТ СН'!$H$5-'СЕТ СН'!$H$20</f>
        <v>6834.6377184400008</v>
      </c>
      <c r="X97" s="36">
        <f>SUMIFS(СВЦЭМ!$C$39:$C$758,СВЦЭМ!$A$39:$A$758,$A97,СВЦЭМ!$B$39:$B$758,X$83)+'СЕТ СН'!$H$12+СВЦЭМ!$D$10+'СЕТ СН'!$H$5-'СЕТ СН'!$H$20</f>
        <v>6864.0439967900002</v>
      </c>
      <c r="Y97" s="36">
        <f>SUMIFS(СВЦЭМ!$C$39:$C$758,СВЦЭМ!$A$39:$A$758,$A97,СВЦЭМ!$B$39:$B$758,Y$83)+'СЕТ СН'!$H$12+СВЦЭМ!$D$10+'СЕТ СН'!$H$5-'СЕТ СН'!$H$20</f>
        <v>6897.6722218300001</v>
      </c>
    </row>
    <row r="98" spans="1:25" ht="15.75" x14ac:dyDescent="0.2">
      <c r="A98" s="35">
        <f t="shared" si="2"/>
        <v>45611</v>
      </c>
      <c r="B98" s="36">
        <f>SUMIFS(СВЦЭМ!$C$39:$C$758,СВЦЭМ!$A$39:$A$758,$A98,СВЦЭМ!$B$39:$B$758,B$83)+'СЕТ СН'!$H$12+СВЦЭМ!$D$10+'СЕТ СН'!$H$5-'СЕТ СН'!$H$20</f>
        <v>7008.4760132800002</v>
      </c>
      <c r="C98" s="36">
        <f>SUMIFS(СВЦЭМ!$C$39:$C$758,СВЦЭМ!$A$39:$A$758,$A98,СВЦЭМ!$B$39:$B$758,C$83)+'СЕТ СН'!$H$12+СВЦЭМ!$D$10+'СЕТ СН'!$H$5-'СЕТ СН'!$H$20</f>
        <v>7078.7328966000005</v>
      </c>
      <c r="D98" s="36">
        <f>SUMIFS(СВЦЭМ!$C$39:$C$758,СВЦЭМ!$A$39:$A$758,$A98,СВЦЭМ!$B$39:$B$758,D$83)+'СЕТ СН'!$H$12+СВЦЭМ!$D$10+'СЕТ СН'!$H$5-'СЕТ СН'!$H$20</f>
        <v>7105.6419540000006</v>
      </c>
      <c r="E98" s="36">
        <f>SUMIFS(СВЦЭМ!$C$39:$C$758,СВЦЭМ!$A$39:$A$758,$A98,СВЦЭМ!$B$39:$B$758,E$83)+'СЕТ СН'!$H$12+СВЦЭМ!$D$10+'СЕТ СН'!$H$5-'СЕТ СН'!$H$20</f>
        <v>7107.6176051700004</v>
      </c>
      <c r="F98" s="36">
        <f>SUMIFS(СВЦЭМ!$C$39:$C$758,СВЦЭМ!$A$39:$A$758,$A98,СВЦЭМ!$B$39:$B$758,F$83)+'СЕТ СН'!$H$12+СВЦЭМ!$D$10+'СЕТ СН'!$H$5-'СЕТ СН'!$H$20</f>
        <v>7083.054315020001</v>
      </c>
      <c r="G98" s="36">
        <f>SUMIFS(СВЦЭМ!$C$39:$C$758,СВЦЭМ!$A$39:$A$758,$A98,СВЦЭМ!$B$39:$B$758,G$83)+'СЕТ СН'!$H$12+СВЦЭМ!$D$10+'СЕТ СН'!$H$5-'СЕТ СН'!$H$20</f>
        <v>7065.3011920200006</v>
      </c>
      <c r="H98" s="36">
        <f>SUMIFS(СВЦЭМ!$C$39:$C$758,СВЦЭМ!$A$39:$A$758,$A98,СВЦЭМ!$B$39:$B$758,H$83)+'СЕТ СН'!$H$12+СВЦЭМ!$D$10+'СЕТ СН'!$H$5-'СЕТ СН'!$H$20</f>
        <v>6986.3366219500003</v>
      </c>
      <c r="I98" s="36">
        <f>SUMIFS(СВЦЭМ!$C$39:$C$758,СВЦЭМ!$A$39:$A$758,$A98,СВЦЭМ!$B$39:$B$758,I$83)+'СЕТ СН'!$H$12+СВЦЭМ!$D$10+'СЕТ СН'!$H$5-'СЕТ СН'!$H$20</f>
        <v>6882.2102378899999</v>
      </c>
      <c r="J98" s="36">
        <f>SUMIFS(СВЦЭМ!$C$39:$C$758,СВЦЭМ!$A$39:$A$758,$A98,СВЦЭМ!$B$39:$B$758,J$83)+'СЕТ СН'!$H$12+СВЦЭМ!$D$10+'СЕТ СН'!$H$5-'СЕТ СН'!$H$20</f>
        <v>6808.2252825700007</v>
      </c>
      <c r="K98" s="36">
        <f>SUMIFS(СВЦЭМ!$C$39:$C$758,СВЦЭМ!$A$39:$A$758,$A98,СВЦЭМ!$B$39:$B$758,K$83)+'СЕТ СН'!$H$12+СВЦЭМ!$D$10+'СЕТ СН'!$H$5-'СЕТ СН'!$H$20</f>
        <v>6751.7266127100011</v>
      </c>
      <c r="L98" s="36">
        <f>SUMIFS(СВЦЭМ!$C$39:$C$758,СВЦЭМ!$A$39:$A$758,$A98,СВЦЭМ!$B$39:$B$758,L$83)+'СЕТ СН'!$H$12+СВЦЭМ!$D$10+'СЕТ СН'!$H$5-'СЕТ СН'!$H$20</f>
        <v>6803.40504478</v>
      </c>
      <c r="M98" s="36">
        <f>SUMIFS(СВЦЭМ!$C$39:$C$758,СВЦЭМ!$A$39:$A$758,$A98,СВЦЭМ!$B$39:$B$758,M$83)+'СЕТ СН'!$H$12+СВЦЭМ!$D$10+'СЕТ СН'!$H$5-'СЕТ СН'!$H$20</f>
        <v>6847.6693575300005</v>
      </c>
      <c r="N98" s="36">
        <f>SUMIFS(СВЦЭМ!$C$39:$C$758,СВЦЭМ!$A$39:$A$758,$A98,СВЦЭМ!$B$39:$B$758,N$83)+'СЕТ СН'!$H$12+СВЦЭМ!$D$10+'СЕТ СН'!$H$5-'СЕТ СН'!$H$20</f>
        <v>6886.3115110100007</v>
      </c>
      <c r="O98" s="36">
        <f>SUMIFS(СВЦЭМ!$C$39:$C$758,СВЦЭМ!$A$39:$A$758,$A98,СВЦЭМ!$B$39:$B$758,O$83)+'СЕТ СН'!$H$12+СВЦЭМ!$D$10+'СЕТ СН'!$H$5-'СЕТ СН'!$H$20</f>
        <v>6864.1724096200005</v>
      </c>
      <c r="P98" s="36">
        <f>SUMIFS(СВЦЭМ!$C$39:$C$758,СВЦЭМ!$A$39:$A$758,$A98,СВЦЭМ!$B$39:$B$758,P$83)+'СЕТ СН'!$H$12+СВЦЭМ!$D$10+'СЕТ СН'!$H$5-'СЕТ СН'!$H$20</f>
        <v>6883.5051029100005</v>
      </c>
      <c r="Q98" s="36">
        <f>SUMIFS(СВЦЭМ!$C$39:$C$758,СВЦЭМ!$A$39:$A$758,$A98,СВЦЭМ!$B$39:$B$758,Q$83)+'СЕТ СН'!$H$12+СВЦЭМ!$D$10+'СЕТ СН'!$H$5-'СЕТ СН'!$H$20</f>
        <v>6882.4077727300009</v>
      </c>
      <c r="R98" s="36">
        <f>SUMIFS(СВЦЭМ!$C$39:$C$758,СВЦЭМ!$A$39:$A$758,$A98,СВЦЭМ!$B$39:$B$758,R$83)+'СЕТ СН'!$H$12+СВЦЭМ!$D$10+'СЕТ СН'!$H$5-'СЕТ СН'!$H$20</f>
        <v>6887.3400699400008</v>
      </c>
      <c r="S98" s="36">
        <f>SUMIFS(СВЦЭМ!$C$39:$C$758,СВЦЭМ!$A$39:$A$758,$A98,СВЦЭМ!$B$39:$B$758,S$83)+'СЕТ СН'!$H$12+СВЦЭМ!$D$10+'СЕТ СН'!$H$5-'СЕТ СН'!$H$20</f>
        <v>6878.8016856800004</v>
      </c>
      <c r="T98" s="36">
        <f>SUMIFS(СВЦЭМ!$C$39:$C$758,СВЦЭМ!$A$39:$A$758,$A98,СВЦЭМ!$B$39:$B$758,T$83)+'СЕТ СН'!$H$12+СВЦЭМ!$D$10+'СЕТ СН'!$H$5-'СЕТ СН'!$H$20</f>
        <v>6761.2094458500005</v>
      </c>
      <c r="U98" s="36">
        <f>SUMIFS(СВЦЭМ!$C$39:$C$758,СВЦЭМ!$A$39:$A$758,$A98,СВЦЭМ!$B$39:$B$758,U$83)+'СЕТ СН'!$H$12+СВЦЭМ!$D$10+'СЕТ СН'!$H$5-'СЕТ СН'!$H$20</f>
        <v>6804.2811531900006</v>
      </c>
      <c r="V98" s="36">
        <f>SUMIFS(СВЦЭМ!$C$39:$C$758,СВЦЭМ!$A$39:$A$758,$A98,СВЦЭМ!$B$39:$B$758,V$83)+'СЕТ СН'!$H$12+СВЦЭМ!$D$10+'СЕТ СН'!$H$5-'СЕТ СН'!$H$20</f>
        <v>6825.8930144700007</v>
      </c>
      <c r="W98" s="36">
        <f>SUMIFS(СВЦЭМ!$C$39:$C$758,СВЦЭМ!$A$39:$A$758,$A98,СВЦЭМ!$B$39:$B$758,W$83)+'СЕТ СН'!$H$12+СВЦЭМ!$D$10+'СЕТ СН'!$H$5-'СЕТ СН'!$H$20</f>
        <v>6833.8571653200006</v>
      </c>
      <c r="X98" s="36">
        <f>SUMIFS(СВЦЭМ!$C$39:$C$758,СВЦЭМ!$A$39:$A$758,$A98,СВЦЭМ!$B$39:$B$758,X$83)+'СЕТ СН'!$H$12+СВЦЭМ!$D$10+'СЕТ СН'!$H$5-'СЕТ СН'!$H$20</f>
        <v>6845.6670780800005</v>
      </c>
      <c r="Y98" s="36">
        <f>SUMIFS(СВЦЭМ!$C$39:$C$758,СВЦЭМ!$A$39:$A$758,$A98,СВЦЭМ!$B$39:$B$758,Y$83)+'СЕТ СН'!$H$12+СВЦЭМ!$D$10+'СЕТ СН'!$H$5-'СЕТ СН'!$H$20</f>
        <v>6933.2032744799999</v>
      </c>
    </row>
    <row r="99" spans="1:25" ht="15.75" x14ac:dyDescent="0.2">
      <c r="A99" s="35">
        <f t="shared" si="2"/>
        <v>45612</v>
      </c>
      <c r="B99" s="36">
        <f>SUMIFS(СВЦЭМ!$C$39:$C$758,СВЦЭМ!$A$39:$A$758,$A99,СВЦЭМ!$B$39:$B$758,B$83)+'СЕТ СН'!$H$12+СВЦЭМ!$D$10+'СЕТ СН'!$H$5-'СЕТ СН'!$H$20</f>
        <v>6773.3030007200005</v>
      </c>
      <c r="C99" s="36">
        <f>SUMIFS(СВЦЭМ!$C$39:$C$758,СВЦЭМ!$A$39:$A$758,$A99,СВЦЭМ!$B$39:$B$758,C$83)+'СЕТ СН'!$H$12+СВЦЭМ!$D$10+'СЕТ СН'!$H$5-'СЕТ СН'!$H$20</f>
        <v>6823.0053836900006</v>
      </c>
      <c r="D99" s="36">
        <f>SUMIFS(СВЦЭМ!$C$39:$C$758,СВЦЭМ!$A$39:$A$758,$A99,СВЦЭМ!$B$39:$B$758,D$83)+'СЕТ СН'!$H$12+СВЦЭМ!$D$10+'СЕТ СН'!$H$5-'СЕТ СН'!$H$20</f>
        <v>6848.3695991600007</v>
      </c>
      <c r="E99" s="36">
        <f>SUMIFS(СВЦЭМ!$C$39:$C$758,СВЦЭМ!$A$39:$A$758,$A99,СВЦЭМ!$B$39:$B$758,E$83)+'СЕТ СН'!$H$12+СВЦЭМ!$D$10+'СЕТ СН'!$H$5-'СЕТ СН'!$H$20</f>
        <v>6840.884133900001</v>
      </c>
      <c r="F99" s="36">
        <f>SUMIFS(СВЦЭМ!$C$39:$C$758,СВЦЭМ!$A$39:$A$758,$A99,СВЦЭМ!$B$39:$B$758,F$83)+'СЕТ СН'!$H$12+СВЦЭМ!$D$10+'СЕТ СН'!$H$5-'СЕТ СН'!$H$20</f>
        <v>6841.4078401100005</v>
      </c>
      <c r="G99" s="36">
        <f>SUMIFS(СВЦЭМ!$C$39:$C$758,СВЦЭМ!$A$39:$A$758,$A99,СВЦЭМ!$B$39:$B$758,G$83)+'СЕТ СН'!$H$12+СВЦЭМ!$D$10+'СЕТ СН'!$H$5-'СЕТ СН'!$H$20</f>
        <v>6844.0621698300001</v>
      </c>
      <c r="H99" s="36">
        <f>SUMIFS(СВЦЭМ!$C$39:$C$758,СВЦЭМ!$A$39:$A$758,$A99,СВЦЭМ!$B$39:$B$758,H$83)+'СЕТ СН'!$H$12+СВЦЭМ!$D$10+'СЕТ СН'!$H$5-'СЕТ СН'!$H$20</f>
        <v>6872.7243917700007</v>
      </c>
      <c r="I99" s="36">
        <f>SUMIFS(СВЦЭМ!$C$39:$C$758,СВЦЭМ!$A$39:$A$758,$A99,СВЦЭМ!$B$39:$B$758,I$83)+'СЕТ СН'!$H$12+СВЦЭМ!$D$10+'СЕТ СН'!$H$5-'СЕТ СН'!$H$20</f>
        <v>6846.6095506300007</v>
      </c>
      <c r="J99" s="36">
        <f>SUMIFS(СВЦЭМ!$C$39:$C$758,СВЦЭМ!$A$39:$A$758,$A99,СВЦЭМ!$B$39:$B$758,J$83)+'СЕТ СН'!$H$12+СВЦЭМ!$D$10+'СЕТ СН'!$H$5-'СЕТ СН'!$H$20</f>
        <v>6758.9890121799999</v>
      </c>
      <c r="K99" s="36">
        <f>SUMIFS(СВЦЭМ!$C$39:$C$758,СВЦЭМ!$A$39:$A$758,$A99,СВЦЭМ!$B$39:$B$758,K$83)+'СЕТ СН'!$H$12+СВЦЭМ!$D$10+'СЕТ СН'!$H$5-'СЕТ СН'!$H$20</f>
        <v>6652.9110621300006</v>
      </c>
      <c r="L99" s="36">
        <f>SUMIFS(СВЦЭМ!$C$39:$C$758,СВЦЭМ!$A$39:$A$758,$A99,СВЦЭМ!$B$39:$B$758,L$83)+'СЕТ СН'!$H$12+СВЦЭМ!$D$10+'СЕТ СН'!$H$5-'СЕТ СН'!$H$20</f>
        <v>6606.6522950200006</v>
      </c>
      <c r="M99" s="36">
        <f>SUMIFS(СВЦЭМ!$C$39:$C$758,СВЦЭМ!$A$39:$A$758,$A99,СВЦЭМ!$B$39:$B$758,M$83)+'СЕТ СН'!$H$12+СВЦЭМ!$D$10+'СЕТ СН'!$H$5-'СЕТ СН'!$H$20</f>
        <v>6621.8790225600005</v>
      </c>
      <c r="N99" s="36">
        <f>SUMIFS(СВЦЭМ!$C$39:$C$758,СВЦЭМ!$A$39:$A$758,$A99,СВЦЭМ!$B$39:$B$758,N$83)+'СЕТ СН'!$H$12+СВЦЭМ!$D$10+'СЕТ СН'!$H$5-'СЕТ СН'!$H$20</f>
        <v>6637.8784730100006</v>
      </c>
      <c r="O99" s="36">
        <f>SUMIFS(СВЦЭМ!$C$39:$C$758,СВЦЭМ!$A$39:$A$758,$A99,СВЦЭМ!$B$39:$B$758,O$83)+'СЕТ СН'!$H$12+СВЦЭМ!$D$10+'СЕТ СН'!$H$5-'СЕТ СН'!$H$20</f>
        <v>6655.6486178000005</v>
      </c>
      <c r="P99" s="36">
        <f>SUMIFS(СВЦЭМ!$C$39:$C$758,СВЦЭМ!$A$39:$A$758,$A99,СВЦЭМ!$B$39:$B$758,P$83)+'СЕТ СН'!$H$12+СВЦЭМ!$D$10+'СЕТ СН'!$H$5-'СЕТ СН'!$H$20</f>
        <v>6675.9497192300005</v>
      </c>
      <c r="Q99" s="36">
        <f>SUMIFS(СВЦЭМ!$C$39:$C$758,СВЦЭМ!$A$39:$A$758,$A99,СВЦЭМ!$B$39:$B$758,Q$83)+'СЕТ СН'!$H$12+СВЦЭМ!$D$10+'СЕТ СН'!$H$5-'СЕТ СН'!$H$20</f>
        <v>6692.1055108400005</v>
      </c>
      <c r="R99" s="36">
        <f>SUMIFS(СВЦЭМ!$C$39:$C$758,СВЦЭМ!$A$39:$A$758,$A99,СВЦЭМ!$B$39:$B$758,R$83)+'СЕТ СН'!$H$12+СВЦЭМ!$D$10+'СЕТ СН'!$H$5-'СЕТ СН'!$H$20</f>
        <v>6716.1955879600009</v>
      </c>
      <c r="S99" s="36">
        <f>SUMIFS(СВЦЭМ!$C$39:$C$758,СВЦЭМ!$A$39:$A$758,$A99,СВЦЭМ!$B$39:$B$758,S$83)+'СЕТ СН'!$H$12+СВЦЭМ!$D$10+'СЕТ СН'!$H$5-'СЕТ СН'!$H$20</f>
        <v>6709.9823426200001</v>
      </c>
      <c r="T99" s="36">
        <f>SUMIFS(СВЦЭМ!$C$39:$C$758,СВЦЭМ!$A$39:$A$758,$A99,СВЦЭМ!$B$39:$B$758,T$83)+'СЕТ СН'!$H$12+СВЦЭМ!$D$10+'СЕТ СН'!$H$5-'СЕТ СН'!$H$20</f>
        <v>6642.5817134400004</v>
      </c>
      <c r="U99" s="36">
        <f>SUMIFS(СВЦЭМ!$C$39:$C$758,СВЦЭМ!$A$39:$A$758,$A99,СВЦЭМ!$B$39:$B$758,U$83)+'СЕТ СН'!$H$12+СВЦЭМ!$D$10+'СЕТ СН'!$H$5-'СЕТ СН'!$H$20</f>
        <v>6666.4784329600006</v>
      </c>
      <c r="V99" s="36">
        <f>SUMIFS(СВЦЭМ!$C$39:$C$758,СВЦЭМ!$A$39:$A$758,$A99,СВЦЭМ!$B$39:$B$758,V$83)+'СЕТ СН'!$H$12+СВЦЭМ!$D$10+'СЕТ СН'!$H$5-'СЕТ СН'!$H$20</f>
        <v>6687.8227394300011</v>
      </c>
      <c r="W99" s="36">
        <f>SUMIFS(СВЦЭМ!$C$39:$C$758,СВЦЭМ!$A$39:$A$758,$A99,СВЦЭМ!$B$39:$B$758,W$83)+'СЕТ СН'!$H$12+СВЦЭМ!$D$10+'СЕТ СН'!$H$5-'СЕТ СН'!$H$20</f>
        <v>6671.2610396600012</v>
      </c>
      <c r="X99" s="36">
        <f>SUMIFS(СВЦЭМ!$C$39:$C$758,СВЦЭМ!$A$39:$A$758,$A99,СВЦЭМ!$B$39:$B$758,X$83)+'СЕТ СН'!$H$12+СВЦЭМ!$D$10+'СЕТ СН'!$H$5-'СЕТ СН'!$H$20</f>
        <v>6737.6216856999999</v>
      </c>
      <c r="Y99" s="36">
        <f>SUMIFS(СВЦЭМ!$C$39:$C$758,СВЦЭМ!$A$39:$A$758,$A99,СВЦЭМ!$B$39:$B$758,Y$83)+'СЕТ СН'!$H$12+СВЦЭМ!$D$10+'СЕТ СН'!$H$5-'СЕТ СН'!$H$20</f>
        <v>6788.9257605100011</v>
      </c>
    </row>
    <row r="100" spans="1:25" ht="15.75" x14ac:dyDescent="0.2">
      <c r="A100" s="35">
        <f t="shared" si="2"/>
        <v>45613</v>
      </c>
      <c r="B100" s="36">
        <f>SUMIFS(СВЦЭМ!$C$39:$C$758,СВЦЭМ!$A$39:$A$758,$A100,СВЦЭМ!$B$39:$B$758,B$83)+'СЕТ СН'!$H$12+СВЦЭМ!$D$10+'СЕТ СН'!$H$5-'СЕТ СН'!$H$20</f>
        <v>6837.8827544600008</v>
      </c>
      <c r="C100" s="36">
        <f>SUMIFS(СВЦЭМ!$C$39:$C$758,СВЦЭМ!$A$39:$A$758,$A100,СВЦЭМ!$B$39:$B$758,C$83)+'СЕТ СН'!$H$12+СВЦЭМ!$D$10+'СЕТ СН'!$H$5-'СЕТ СН'!$H$20</f>
        <v>6892.4057321600012</v>
      </c>
      <c r="D100" s="36">
        <f>SUMIFS(СВЦЭМ!$C$39:$C$758,СВЦЭМ!$A$39:$A$758,$A100,СВЦЭМ!$B$39:$B$758,D$83)+'СЕТ СН'!$H$12+СВЦЭМ!$D$10+'СЕТ СН'!$H$5-'СЕТ СН'!$H$20</f>
        <v>6923.1266113800011</v>
      </c>
      <c r="E100" s="36">
        <f>SUMIFS(СВЦЭМ!$C$39:$C$758,СВЦЭМ!$A$39:$A$758,$A100,СВЦЭМ!$B$39:$B$758,E$83)+'СЕТ СН'!$H$12+СВЦЭМ!$D$10+'СЕТ СН'!$H$5-'СЕТ СН'!$H$20</f>
        <v>6945.3772448800009</v>
      </c>
      <c r="F100" s="36">
        <f>SUMIFS(СВЦЭМ!$C$39:$C$758,СВЦЭМ!$A$39:$A$758,$A100,СВЦЭМ!$B$39:$B$758,F$83)+'СЕТ СН'!$H$12+СВЦЭМ!$D$10+'СЕТ СН'!$H$5-'СЕТ СН'!$H$20</f>
        <v>6926.4644030200006</v>
      </c>
      <c r="G100" s="36">
        <f>SUMIFS(СВЦЭМ!$C$39:$C$758,СВЦЭМ!$A$39:$A$758,$A100,СВЦЭМ!$B$39:$B$758,G$83)+'СЕТ СН'!$H$12+СВЦЭМ!$D$10+'СЕТ СН'!$H$5-'СЕТ СН'!$H$20</f>
        <v>6927.6947096000004</v>
      </c>
      <c r="H100" s="36">
        <f>SUMIFS(СВЦЭМ!$C$39:$C$758,СВЦЭМ!$A$39:$A$758,$A100,СВЦЭМ!$B$39:$B$758,H$83)+'СЕТ СН'!$H$12+СВЦЭМ!$D$10+'СЕТ СН'!$H$5-'СЕТ СН'!$H$20</f>
        <v>6886.8088087100004</v>
      </c>
      <c r="I100" s="36">
        <f>SUMIFS(СВЦЭМ!$C$39:$C$758,СВЦЭМ!$A$39:$A$758,$A100,СВЦЭМ!$B$39:$B$758,I$83)+'СЕТ СН'!$H$12+СВЦЭМ!$D$10+'СЕТ СН'!$H$5-'СЕТ СН'!$H$20</f>
        <v>6834.9629212300006</v>
      </c>
      <c r="J100" s="36">
        <f>SUMIFS(СВЦЭМ!$C$39:$C$758,СВЦЭМ!$A$39:$A$758,$A100,СВЦЭМ!$B$39:$B$758,J$83)+'СЕТ СН'!$H$12+СВЦЭМ!$D$10+'СЕТ СН'!$H$5-'СЕТ СН'!$H$20</f>
        <v>6778.2085506800004</v>
      </c>
      <c r="K100" s="36">
        <f>SUMIFS(СВЦЭМ!$C$39:$C$758,СВЦЭМ!$A$39:$A$758,$A100,СВЦЭМ!$B$39:$B$758,K$83)+'СЕТ СН'!$H$12+СВЦЭМ!$D$10+'СЕТ СН'!$H$5-'СЕТ СН'!$H$20</f>
        <v>6676.0650579700005</v>
      </c>
      <c r="L100" s="36">
        <f>SUMIFS(СВЦЭМ!$C$39:$C$758,СВЦЭМ!$A$39:$A$758,$A100,СВЦЭМ!$B$39:$B$758,L$83)+'СЕТ СН'!$H$12+СВЦЭМ!$D$10+'СЕТ СН'!$H$5-'СЕТ СН'!$H$20</f>
        <v>6637.9609540800011</v>
      </c>
      <c r="M100" s="36">
        <f>SUMIFS(СВЦЭМ!$C$39:$C$758,СВЦЭМ!$A$39:$A$758,$A100,СВЦЭМ!$B$39:$B$758,M$83)+'СЕТ СН'!$H$12+СВЦЭМ!$D$10+'СЕТ СН'!$H$5-'СЕТ СН'!$H$20</f>
        <v>6625.7179105600007</v>
      </c>
      <c r="N100" s="36">
        <f>SUMIFS(СВЦЭМ!$C$39:$C$758,СВЦЭМ!$A$39:$A$758,$A100,СВЦЭМ!$B$39:$B$758,N$83)+'СЕТ СН'!$H$12+СВЦЭМ!$D$10+'СЕТ СН'!$H$5-'СЕТ СН'!$H$20</f>
        <v>6637.0027529500003</v>
      </c>
      <c r="O100" s="36">
        <f>SUMIFS(СВЦЭМ!$C$39:$C$758,СВЦЭМ!$A$39:$A$758,$A100,СВЦЭМ!$B$39:$B$758,O$83)+'СЕТ СН'!$H$12+СВЦЭМ!$D$10+'СЕТ СН'!$H$5-'СЕТ СН'!$H$20</f>
        <v>6670.9526405200004</v>
      </c>
      <c r="P100" s="36">
        <f>SUMIFS(СВЦЭМ!$C$39:$C$758,СВЦЭМ!$A$39:$A$758,$A100,СВЦЭМ!$B$39:$B$758,P$83)+'СЕТ СН'!$H$12+СВЦЭМ!$D$10+'СЕТ СН'!$H$5-'СЕТ СН'!$H$20</f>
        <v>6679.7184661400006</v>
      </c>
      <c r="Q100" s="36">
        <f>SUMIFS(СВЦЭМ!$C$39:$C$758,СВЦЭМ!$A$39:$A$758,$A100,СВЦЭМ!$B$39:$B$758,Q$83)+'СЕТ СН'!$H$12+СВЦЭМ!$D$10+'СЕТ СН'!$H$5-'СЕТ СН'!$H$20</f>
        <v>6699.7390552800007</v>
      </c>
      <c r="R100" s="36">
        <f>SUMIFS(СВЦЭМ!$C$39:$C$758,СВЦЭМ!$A$39:$A$758,$A100,СВЦЭМ!$B$39:$B$758,R$83)+'СЕТ СН'!$H$12+СВЦЭМ!$D$10+'СЕТ СН'!$H$5-'СЕТ СН'!$H$20</f>
        <v>6681.3256628500003</v>
      </c>
      <c r="S100" s="36">
        <f>SUMIFS(СВЦЭМ!$C$39:$C$758,СВЦЭМ!$A$39:$A$758,$A100,СВЦЭМ!$B$39:$B$758,S$83)+'СЕТ СН'!$H$12+СВЦЭМ!$D$10+'СЕТ СН'!$H$5-'СЕТ СН'!$H$20</f>
        <v>6644.3738719800003</v>
      </c>
      <c r="T100" s="36">
        <f>SUMIFS(СВЦЭМ!$C$39:$C$758,СВЦЭМ!$A$39:$A$758,$A100,СВЦЭМ!$B$39:$B$758,T$83)+'СЕТ СН'!$H$12+СВЦЭМ!$D$10+'СЕТ СН'!$H$5-'СЕТ СН'!$H$20</f>
        <v>6572.1493891200007</v>
      </c>
      <c r="U100" s="36">
        <f>SUMIFS(СВЦЭМ!$C$39:$C$758,СВЦЭМ!$A$39:$A$758,$A100,СВЦЭМ!$B$39:$B$758,U$83)+'СЕТ СН'!$H$12+СВЦЭМ!$D$10+'СЕТ СН'!$H$5-'СЕТ СН'!$H$20</f>
        <v>6585.9729268500005</v>
      </c>
      <c r="V100" s="36">
        <f>SUMIFS(СВЦЭМ!$C$39:$C$758,СВЦЭМ!$A$39:$A$758,$A100,СВЦЭМ!$B$39:$B$758,V$83)+'СЕТ СН'!$H$12+СВЦЭМ!$D$10+'СЕТ СН'!$H$5-'СЕТ СН'!$H$20</f>
        <v>6624.1510766700012</v>
      </c>
      <c r="W100" s="36">
        <f>SUMIFS(СВЦЭМ!$C$39:$C$758,СВЦЭМ!$A$39:$A$758,$A100,СВЦЭМ!$B$39:$B$758,W$83)+'СЕТ СН'!$H$12+СВЦЭМ!$D$10+'СЕТ СН'!$H$5-'СЕТ СН'!$H$20</f>
        <v>6648.3412813700006</v>
      </c>
      <c r="X100" s="36">
        <f>SUMIFS(СВЦЭМ!$C$39:$C$758,СВЦЭМ!$A$39:$A$758,$A100,СВЦЭМ!$B$39:$B$758,X$83)+'СЕТ СН'!$H$12+СВЦЭМ!$D$10+'СЕТ СН'!$H$5-'СЕТ СН'!$H$20</f>
        <v>6711.15402713</v>
      </c>
      <c r="Y100" s="36">
        <f>SUMIFS(СВЦЭМ!$C$39:$C$758,СВЦЭМ!$A$39:$A$758,$A100,СВЦЭМ!$B$39:$B$758,Y$83)+'СЕТ СН'!$H$12+СВЦЭМ!$D$10+'СЕТ СН'!$H$5-'СЕТ СН'!$H$20</f>
        <v>6771.0107180300001</v>
      </c>
    </row>
    <row r="101" spans="1:25" ht="15.75" x14ac:dyDescent="0.2">
      <c r="A101" s="35">
        <f t="shared" si="2"/>
        <v>45614</v>
      </c>
      <c r="B101" s="36">
        <f>SUMIFS(СВЦЭМ!$C$39:$C$758,СВЦЭМ!$A$39:$A$758,$A101,СВЦЭМ!$B$39:$B$758,B$83)+'СЕТ СН'!$H$12+СВЦЭМ!$D$10+'СЕТ СН'!$H$5-'СЕТ СН'!$H$20</f>
        <v>6769.8136207400003</v>
      </c>
      <c r="C101" s="36">
        <f>SUMIFS(СВЦЭМ!$C$39:$C$758,СВЦЭМ!$A$39:$A$758,$A101,СВЦЭМ!$B$39:$B$758,C$83)+'СЕТ СН'!$H$12+СВЦЭМ!$D$10+'СЕТ СН'!$H$5-'СЕТ СН'!$H$20</f>
        <v>6841.2960146700007</v>
      </c>
      <c r="D101" s="36">
        <f>SUMIFS(СВЦЭМ!$C$39:$C$758,СВЦЭМ!$A$39:$A$758,$A101,СВЦЭМ!$B$39:$B$758,D$83)+'СЕТ СН'!$H$12+СВЦЭМ!$D$10+'СЕТ СН'!$H$5-'СЕТ СН'!$H$20</f>
        <v>6864.8051045800003</v>
      </c>
      <c r="E101" s="36">
        <f>SUMIFS(СВЦЭМ!$C$39:$C$758,СВЦЭМ!$A$39:$A$758,$A101,СВЦЭМ!$B$39:$B$758,E$83)+'СЕТ СН'!$H$12+СВЦЭМ!$D$10+'СЕТ СН'!$H$5-'СЕТ СН'!$H$20</f>
        <v>6878.2013036100007</v>
      </c>
      <c r="F101" s="36">
        <f>SUMIFS(СВЦЭМ!$C$39:$C$758,СВЦЭМ!$A$39:$A$758,$A101,СВЦЭМ!$B$39:$B$758,F$83)+'СЕТ СН'!$H$12+СВЦЭМ!$D$10+'СЕТ СН'!$H$5-'СЕТ СН'!$H$20</f>
        <v>6871.5251662800001</v>
      </c>
      <c r="G101" s="36">
        <f>SUMIFS(СВЦЭМ!$C$39:$C$758,СВЦЭМ!$A$39:$A$758,$A101,СВЦЭМ!$B$39:$B$758,G$83)+'СЕТ СН'!$H$12+СВЦЭМ!$D$10+'СЕТ СН'!$H$5-'СЕТ СН'!$H$20</f>
        <v>6836.7824398700004</v>
      </c>
      <c r="H101" s="36">
        <f>SUMIFS(СВЦЭМ!$C$39:$C$758,СВЦЭМ!$A$39:$A$758,$A101,СВЦЭМ!$B$39:$B$758,H$83)+'СЕТ СН'!$H$12+СВЦЭМ!$D$10+'СЕТ СН'!$H$5-'СЕТ СН'!$H$20</f>
        <v>6830.8205928200005</v>
      </c>
      <c r="I101" s="36">
        <f>SUMIFS(СВЦЭМ!$C$39:$C$758,СВЦЭМ!$A$39:$A$758,$A101,СВЦЭМ!$B$39:$B$758,I$83)+'СЕТ СН'!$H$12+СВЦЭМ!$D$10+'СЕТ СН'!$H$5-'СЕТ СН'!$H$20</f>
        <v>6812.8114452700011</v>
      </c>
      <c r="J101" s="36">
        <f>SUMIFS(СВЦЭМ!$C$39:$C$758,СВЦЭМ!$A$39:$A$758,$A101,СВЦЭМ!$B$39:$B$758,J$83)+'СЕТ СН'!$H$12+СВЦЭМ!$D$10+'СЕТ СН'!$H$5-'СЕТ СН'!$H$20</f>
        <v>6750.1290620200007</v>
      </c>
      <c r="K101" s="36">
        <f>SUMIFS(СВЦЭМ!$C$39:$C$758,СВЦЭМ!$A$39:$A$758,$A101,СВЦЭМ!$B$39:$B$758,K$83)+'СЕТ СН'!$H$12+СВЦЭМ!$D$10+'СЕТ СН'!$H$5-'СЕТ СН'!$H$20</f>
        <v>6719.0185335700007</v>
      </c>
      <c r="L101" s="36">
        <f>SUMIFS(СВЦЭМ!$C$39:$C$758,СВЦЭМ!$A$39:$A$758,$A101,СВЦЭМ!$B$39:$B$758,L$83)+'СЕТ СН'!$H$12+СВЦЭМ!$D$10+'СЕТ СН'!$H$5-'СЕТ СН'!$H$20</f>
        <v>6698.6219938300001</v>
      </c>
      <c r="M101" s="36">
        <f>SUMIFS(СВЦЭМ!$C$39:$C$758,СВЦЭМ!$A$39:$A$758,$A101,СВЦЭМ!$B$39:$B$758,M$83)+'СЕТ СН'!$H$12+СВЦЭМ!$D$10+'СЕТ СН'!$H$5-'СЕТ СН'!$H$20</f>
        <v>6725.5558111500004</v>
      </c>
      <c r="N101" s="36">
        <f>SUMIFS(СВЦЭМ!$C$39:$C$758,СВЦЭМ!$A$39:$A$758,$A101,СВЦЭМ!$B$39:$B$758,N$83)+'СЕТ СН'!$H$12+СВЦЭМ!$D$10+'СЕТ СН'!$H$5-'СЕТ СН'!$H$20</f>
        <v>6772.7294887500011</v>
      </c>
      <c r="O101" s="36">
        <f>SUMIFS(СВЦЭМ!$C$39:$C$758,СВЦЭМ!$A$39:$A$758,$A101,СВЦЭМ!$B$39:$B$758,O$83)+'СЕТ СН'!$H$12+СВЦЭМ!$D$10+'СЕТ СН'!$H$5-'СЕТ СН'!$H$20</f>
        <v>6736.3992839600005</v>
      </c>
      <c r="P101" s="36">
        <f>SUMIFS(СВЦЭМ!$C$39:$C$758,СВЦЭМ!$A$39:$A$758,$A101,СВЦЭМ!$B$39:$B$758,P$83)+'СЕТ СН'!$H$12+СВЦЭМ!$D$10+'СЕТ СН'!$H$5-'СЕТ СН'!$H$20</f>
        <v>6760.1410128900006</v>
      </c>
      <c r="Q101" s="36">
        <f>SUMIFS(СВЦЭМ!$C$39:$C$758,СВЦЭМ!$A$39:$A$758,$A101,СВЦЭМ!$B$39:$B$758,Q$83)+'СЕТ СН'!$H$12+СВЦЭМ!$D$10+'СЕТ СН'!$H$5-'СЕТ СН'!$H$20</f>
        <v>6777.5020318000006</v>
      </c>
      <c r="R101" s="36">
        <f>SUMIFS(СВЦЭМ!$C$39:$C$758,СВЦЭМ!$A$39:$A$758,$A101,СВЦЭМ!$B$39:$B$758,R$83)+'СЕТ СН'!$H$12+СВЦЭМ!$D$10+'СЕТ СН'!$H$5-'СЕТ СН'!$H$20</f>
        <v>6769.426900370001</v>
      </c>
      <c r="S101" s="36">
        <f>SUMIFS(СВЦЭМ!$C$39:$C$758,СВЦЭМ!$A$39:$A$758,$A101,СВЦЭМ!$B$39:$B$758,S$83)+'СЕТ СН'!$H$12+СВЦЭМ!$D$10+'СЕТ СН'!$H$5-'СЕТ СН'!$H$20</f>
        <v>6725.3910841699999</v>
      </c>
      <c r="T101" s="36">
        <f>SUMIFS(СВЦЭМ!$C$39:$C$758,СВЦЭМ!$A$39:$A$758,$A101,СВЦЭМ!$B$39:$B$758,T$83)+'СЕТ СН'!$H$12+СВЦЭМ!$D$10+'СЕТ СН'!$H$5-'СЕТ СН'!$H$20</f>
        <v>6635.8202504500005</v>
      </c>
      <c r="U101" s="36">
        <f>SUMIFS(СВЦЭМ!$C$39:$C$758,СВЦЭМ!$A$39:$A$758,$A101,СВЦЭМ!$B$39:$B$758,U$83)+'СЕТ СН'!$H$12+СВЦЭМ!$D$10+'СЕТ СН'!$H$5-'СЕТ СН'!$H$20</f>
        <v>6685.5756051200005</v>
      </c>
      <c r="V101" s="36">
        <f>SUMIFS(СВЦЭМ!$C$39:$C$758,СВЦЭМ!$A$39:$A$758,$A101,СВЦЭМ!$B$39:$B$758,V$83)+'СЕТ СН'!$H$12+СВЦЭМ!$D$10+'СЕТ СН'!$H$5-'СЕТ СН'!$H$20</f>
        <v>6707.9077261900002</v>
      </c>
      <c r="W101" s="36">
        <f>SUMIFS(СВЦЭМ!$C$39:$C$758,СВЦЭМ!$A$39:$A$758,$A101,СВЦЭМ!$B$39:$B$758,W$83)+'СЕТ СН'!$H$12+СВЦЭМ!$D$10+'СЕТ СН'!$H$5-'СЕТ СН'!$H$20</f>
        <v>6734.5267260700002</v>
      </c>
      <c r="X101" s="36">
        <f>SUMIFS(СВЦЭМ!$C$39:$C$758,СВЦЭМ!$A$39:$A$758,$A101,СВЦЭМ!$B$39:$B$758,X$83)+'СЕТ СН'!$H$12+СВЦЭМ!$D$10+'СЕТ СН'!$H$5-'СЕТ СН'!$H$20</f>
        <v>6745.9580609200002</v>
      </c>
      <c r="Y101" s="36">
        <f>SUMIFS(СВЦЭМ!$C$39:$C$758,СВЦЭМ!$A$39:$A$758,$A101,СВЦЭМ!$B$39:$B$758,Y$83)+'СЕТ СН'!$H$12+СВЦЭМ!$D$10+'СЕТ СН'!$H$5-'СЕТ СН'!$H$20</f>
        <v>6817.4359185500007</v>
      </c>
    </row>
    <row r="102" spans="1:25" ht="15.75" x14ac:dyDescent="0.2">
      <c r="A102" s="35">
        <f t="shared" si="2"/>
        <v>45615</v>
      </c>
      <c r="B102" s="36">
        <f>SUMIFS(СВЦЭМ!$C$39:$C$758,СВЦЭМ!$A$39:$A$758,$A102,СВЦЭМ!$B$39:$B$758,B$83)+'СЕТ СН'!$H$12+СВЦЭМ!$D$10+'СЕТ СН'!$H$5-'СЕТ СН'!$H$20</f>
        <v>6965.3077179000011</v>
      </c>
      <c r="C102" s="36">
        <f>SUMIFS(СВЦЭМ!$C$39:$C$758,СВЦЭМ!$A$39:$A$758,$A102,СВЦЭМ!$B$39:$B$758,C$83)+'СЕТ СН'!$H$12+СВЦЭМ!$D$10+'СЕТ СН'!$H$5-'СЕТ СН'!$H$20</f>
        <v>7007.1737260200007</v>
      </c>
      <c r="D102" s="36">
        <f>SUMIFS(СВЦЭМ!$C$39:$C$758,СВЦЭМ!$A$39:$A$758,$A102,СВЦЭМ!$B$39:$B$758,D$83)+'СЕТ СН'!$H$12+СВЦЭМ!$D$10+'СЕТ СН'!$H$5-'СЕТ СН'!$H$20</f>
        <v>7030.8881617100005</v>
      </c>
      <c r="E102" s="36">
        <f>SUMIFS(СВЦЭМ!$C$39:$C$758,СВЦЭМ!$A$39:$A$758,$A102,СВЦЭМ!$B$39:$B$758,E$83)+'СЕТ СН'!$H$12+СВЦЭМ!$D$10+'СЕТ СН'!$H$5-'СЕТ СН'!$H$20</f>
        <v>7024.7425662700007</v>
      </c>
      <c r="F102" s="36">
        <f>SUMIFS(СВЦЭМ!$C$39:$C$758,СВЦЭМ!$A$39:$A$758,$A102,СВЦЭМ!$B$39:$B$758,F$83)+'СЕТ СН'!$H$12+СВЦЭМ!$D$10+'СЕТ СН'!$H$5-'СЕТ СН'!$H$20</f>
        <v>7026.1661021700002</v>
      </c>
      <c r="G102" s="36">
        <f>SUMIFS(СВЦЭМ!$C$39:$C$758,СВЦЭМ!$A$39:$A$758,$A102,СВЦЭМ!$B$39:$B$758,G$83)+'СЕТ СН'!$H$12+СВЦЭМ!$D$10+'СЕТ СН'!$H$5-'СЕТ СН'!$H$20</f>
        <v>6997.7026039700004</v>
      </c>
      <c r="H102" s="36">
        <f>SUMIFS(СВЦЭМ!$C$39:$C$758,СВЦЭМ!$A$39:$A$758,$A102,СВЦЭМ!$B$39:$B$758,H$83)+'СЕТ СН'!$H$12+СВЦЭМ!$D$10+'СЕТ СН'!$H$5-'СЕТ СН'!$H$20</f>
        <v>6909.36517886</v>
      </c>
      <c r="I102" s="36">
        <f>SUMIFS(СВЦЭМ!$C$39:$C$758,СВЦЭМ!$A$39:$A$758,$A102,СВЦЭМ!$B$39:$B$758,I$83)+'СЕТ СН'!$H$12+СВЦЭМ!$D$10+'СЕТ СН'!$H$5-'СЕТ СН'!$H$20</f>
        <v>6842.71400498</v>
      </c>
      <c r="J102" s="36">
        <f>SUMIFS(СВЦЭМ!$C$39:$C$758,СВЦЭМ!$A$39:$A$758,$A102,СВЦЭМ!$B$39:$B$758,J$83)+'СЕТ СН'!$H$12+СВЦЭМ!$D$10+'СЕТ СН'!$H$5-'СЕТ СН'!$H$20</f>
        <v>6789.8250825900004</v>
      </c>
      <c r="K102" s="36">
        <f>SUMIFS(СВЦЭМ!$C$39:$C$758,СВЦЭМ!$A$39:$A$758,$A102,СВЦЭМ!$B$39:$B$758,K$83)+'СЕТ СН'!$H$12+СВЦЭМ!$D$10+'СЕТ СН'!$H$5-'СЕТ СН'!$H$20</f>
        <v>6809.3689297600004</v>
      </c>
      <c r="L102" s="36">
        <f>SUMIFS(СВЦЭМ!$C$39:$C$758,СВЦЭМ!$A$39:$A$758,$A102,СВЦЭМ!$B$39:$B$758,L$83)+'СЕТ СН'!$H$12+СВЦЭМ!$D$10+'СЕТ СН'!$H$5-'СЕТ СН'!$H$20</f>
        <v>6835.0218747800009</v>
      </c>
      <c r="M102" s="36">
        <f>SUMIFS(СВЦЭМ!$C$39:$C$758,СВЦЭМ!$A$39:$A$758,$A102,СВЦЭМ!$B$39:$B$758,M$83)+'СЕТ СН'!$H$12+СВЦЭМ!$D$10+'СЕТ СН'!$H$5-'СЕТ СН'!$H$20</f>
        <v>6986.9351725000006</v>
      </c>
      <c r="N102" s="36">
        <f>SUMIFS(СВЦЭМ!$C$39:$C$758,СВЦЭМ!$A$39:$A$758,$A102,СВЦЭМ!$B$39:$B$758,N$83)+'СЕТ СН'!$H$12+СВЦЭМ!$D$10+'СЕТ СН'!$H$5-'СЕТ СН'!$H$20</f>
        <v>7040.0369407500002</v>
      </c>
      <c r="O102" s="36">
        <f>SUMIFS(СВЦЭМ!$C$39:$C$758,СВЦЭМ!$A$39:$A$758,$A102,СВЦЭМ!$B$39:$B$758,O$83)+'СЕТ СН'!$H$12+СВЦЭМ!$D$10+'СЕТ СН'!$H$5-'СЕТ СН'!$H$20</f>
        <v>7029.6292136800002</v>
      </c>
      <c r="P102" s="36">
        <f>SUMIFS(СВЦЭМ!$C$39:$C$758,СВЦЭМ!$A$39:$A$758,$A102,СВЦЭМ!$B$39:$B$758,P$83)+'СЕТ СН'!$H$12+СВЦЭМ!$D$10+'СЕТ СН'!$H$5-'СЕТ СН'!$H$20</f>
        <v>7007.8071615600002</v>
      </c>
      <c r="Q102" s="36">
        <f>SUMIFS(СВЦЭМ!$C$39:$C$758,СВЦЭМ!$A$39:$A$758,$A102,СВЦЭМ!$B$39:$B$758,Q$83)+'СЕТ СН'!$H$12+СВЦЭМ!$D$10+'СЕТ СН'!$H$5-'СЕТ СН'!$H$20</f>
        <v>7025.8503631700005</v>
      </c>
      <c r="R102" s="36">
        <f>SUMIFS(СВЦЭМ!$C$39:$C$758,СВЦЭМ!$A$39:$A$758,$A102,СВЦЭМ!$B$39:$B$758,R$83)+'СЕТ СН'!$H$12+СВЦЭМ!$D$10+'СЕТ СН'!$H$5-'СЕТ СН'!$H$20</f>
        <v>7027.9063783400006</v>
      </c>
      <c r="S102" s="36">
        <f>SUMIFS(СВЦЭМ!$C$39:$C$758,СВЦЭМ!$A$39:$A$758,$A102,СВЦЭМ!$B$39:$B$758,S$83)+'СЕТ СН'!$H$12+СВЦЭМ!$D$10+'СЕТ СН'!$H$5-'СЕТ СН'!$H$20</f>
        <v>6944.1504249200007</v>
      </c>
      <c r="T102" s="36">
        <f>SUMIFS(СВЦЭМ!$C$39:$C$758,СВЦЭМ!$A$39:$A$758,$A102,СВЦЭМ!$B$39:$B$758,T$83)+'СЕТ СН'!$H$12+СВЦЭМ!$D$10+'СЕТ СН'!$H$5-'СЕТ СН'!$H$20</f>
        <v>6842.6645698500006</v>
      </c>
      <c r="U102" s="36">
        <f>SUMIFS(СВЦЭМ!$C$39:$C$758,СВЦЭМ!$A$39:$A$758,$A102,СВЦЭМ!$B$39:$B$758,U$83)+'СЕТ СН'!$H$12+СВЦЭМ!$D$10+'СЕТ СН'!$H$5-'СЕТ СН'!$H$20</f>
        <v>6865.6548398000004</v>
      </c>
      <c r="V102" s="36">
        <f>SUMIFS(СВЦЭМ!$C$39:$C$758,СВЦЭМ!$A$39:$A$758,$A102,СВЦЭМ!$B$39:$B$758,V$83)+'СЕТ СН'!$H$12+СВЦЭМ!$D$10+'СЕТ СН'!$H$5-'СЕТ СН'!$H$20</f>
        <v>6834.3736643600005</v>
      </c>
      <c r="W102" s="36">
        <f>SUMIFS(СВЦЭМ!$C$39:$C$758,СВЦЭМ!$A$39:$A$758,$A102,СВЦЭМ!$B$39:$B$758,W$83)+'СЕТ СН'!$H$12+СВЦЭМ!$D$10+'СЕТ СН'!$H$5-'СЕТ СН'!$H$20</f>
        <v>6843.3510725300002</v>
      </c>
      <c r="X102" s="36">
        <f>SUMIFS(СВЦЭМ!$C$39:$C$758,СВЦЭМ!$A$39:$A$758,$A102,СВЦЭМ!$B$39:$B$758,X$83)+'СЕТ СН'!$H$12+СВЦЭМ!$D$10+'СЕТ СН'!$H$5-'СЕТ СН'!$H$20</f>
        <v>6847.9465557100011</v>
      </c>
      <c r="Y102" s="36">
        <f>SUMIFS(СВЦЭМ!$C$39:$C$758,СВЦЭМ!$A$39:$A$758,$A102,СВЦЭМ!$B$39:$B$758,Y$83)+'СЕТ СН'!$H$12+СВЦЭМ!$D$10+'СЕТ СН'!$H$5-'СЕТ СН'!$H$20</f>
        <v>6916.5124280300006</v>
      </c>
    </row>
    <row r="103" spans="1:25" ht="15.75" x14ac:dyDescent="0.2">
      <c r="A103" s="35">
        <f t="shared" si="2"/>
        <v>45616</v>
      </c>
      <c r="B103" s="36">
        <f>SUMIFS(СВЦЭМ!$C$39:$C$758,СВЦЭМ!$A$39:$A$758,$A103,СВЦЭМ!$B$39:$B$758,B$83)+'СЕТ СН'!$H$12+СВЦЭМ!$D$10+'СЕТ СН'!$H$5-'СЕТ СН'!$H$20</f>
        <v>6843.3001588700008</v>
      </c>
      <c r="C103" s="36">
        <f>SUMIFS(СВЦЭМ!$C$39:$C$758,СВЦЭМ!$A$39:$A$758,$A103,СВЦЭМ!$B$39:$B$758,C$83)+'СЕТ СН'!$H$12+СВЦЭМ!$D$10+'СЕТ СН'!$H$5-'СЕТ СН'!$H$20</f>
        <v>6943.1542375000008</v>
      </c>
      <c r="D103" s="36">
        <f>SUMIFS(СВЦЭМ!$C$39:$C$758,СВЦЭМ!$A$39:$A$758,$A103,СВЦЭМ!$B$39:$B$758,D$83)+'СЕТ СН'!$H$12+СВЦЭМ!$D$10+'СЕТ СН'!$H$5-'СЕТ СН'!$H$20</f>
        <v>6988.4226734900003</v>
      </c>
      <c r="E103" s="36">
        <f>SUMIFS(СВЦЭМ!$C$39:$C$758,СВЦЭМ!$A$39:$A$758,$A103,СВЦЭМ!$B$39:$B$758,E$83)+'СЕТ СН'!$H$12+СВЦЭМ!$D$10+'СЕТ СН'!$H$5-'СЕТ СН'!$H$20</f>
        <v>7004.8906811699999</v>
      </c>
      <c r="F103" s="36">
        <f>SUMIFS(СВЦЭМ!$C$39:$C$758,СВЦЭМ!$A$39:$A$758,$A103,СВЦЭМ!$B$39:$B$758,F$83)+'СЕТ СН'!$H$12+СВЦЭМ!$D$10+'СЕТ СН'!$H$5-'СЕТ СН'!$H$20</f>
        <v>7006.1885099500005</v>
      </c>
      <c r="G103" s="36">
        <f>SUMIFS(СВЦЭМ!$C$39:$C$758,СВЦЭМ!$A$39:$A$758,$A103,СВЦЭМ!$B$39:$B$758,G$83)+'СЕТ СН'!$H$12+СВЦЭМ!$D$10+'СЕТ СН'!$H$5-'СЕТ СН'!$H$20</f>
        <v>6978.5014456400004</v>
      </c>
      <c r="H103" s="36">
        <f>SUMIFS(СВЦЭМ!$C$39:$C$758,СВЦЭМ!$A$39:$A$758,$A103,СВЦЭМ!$B$39:$B$758,H$83)+'СЕТ СН'!$H$12+СВЦЭМ!$D$10+'СЕТ СН'!$H$5-'СЕТ СН'!$H$20</f>
        <v>6928.2456010400001</v>
      </c>
      <c r="I103" s="36">
        <f>SUMIFS(СВЦЭМ!$C$39:$C$758,СВЦЭМ!$A$39:$A$758,$A103,СВЦЭМ!$B$39:$B$758,I$83)+'СЕТ СН'!$H$12+СВЦЭМ!$D$10+'СЕТ СН'!$H$5-'СЕТ СН'!$H$20</f>
        <v>6837.71210445</v>
      </c>
      <c r="J103" s="36">
        <f>SUMIFS(СВЦЭМ!$C$39:$C$758,СВЦЭМ!$A$39:$A$758,$A103,СВЦЭМ!$B$39:$B$758,J$83)+'СЕТ СН'!$H$12+СВЦЭМ!$D$10+'СЕТ СН'!$H$5-'СЕТ СН'!$H$20</f>
        <v>6802.3814880500004</v>
      </c>
      <c r="K103" s="36">
        <f>SUMIFS(СВЦЭМ!$C$39:$C$758,СВЦЭМ!$A$39:$A$758,$A103,СВЦЭМ!$B$39:$B$758,K$83)+'СЕТ СН'!$H$12+СВЦЭМ!$D$10+'СЕТ СН'!$H$5-'СЕТ СН'!$H$20</f>
        <v>6796.4515770300004</v>
      </c>
      <c r="L103" s="36">
        <f>SUMIFS(СВЦЭМ!$C$39:$C$758,СВЦЭМ!$A$39:$A$758,$A103,СВЦЭМ!$B$39:$B$758,L$83)+'СЕТ СН'!$H$12+СВЦЭМ!$D$10+'СЕТ СН'!$H$5-'СЕТ СН'!$H$20</f>
        <v>6780.6803600900002</v>
      </c>
      <c r="M103" s="36">
        <f>SUMIFS(СВЦЭМ!$C$39:$C$758,СВЦЭМ!$A$39:$A$758,$A103,СВЦЭМ!$B$39:$B$758,M$83)+'СЕТ СН'!$H$12+СВЦЭМ!$D$10+'СЕТ СН'!$H$5-'СЕТ СН'!$H$20</f>
        <v>6769.9442789200002</v>
      </c>
      <c r="N103" s="36">
        <f>SUMIFS(СВЦЭМ!$C$39:$C$758,СВЦЭМ!$A$39:$A$758,$A103,СВЦЭМ!$B$39:$B$758,N$83)+'СЕТ СН'!$H$12+СВЦЭМ!$D$10+'СЕТ СН'!$H$5-'СЕТ СН'!$H$20</f>
        <v>6767.2663570000004</v>
      </c>
      <c r="O103" s="36">
        <f>SUMIFS(СВЦЭМ!$C$39:$C$758,СВЦЭМ!$A$39:$A$758,$A103,СВЦЭМ!$B$39:$B$758,O$83)+'СЕТ СН'!$H$12+СВЦЭМ!$D$10+'СЕТ СН'!$H$5-'СЕТ СН'!$H$20</f>
        <v>6807.8423351000001</v>
      </c>
      <c r="P103" s="36">
        <f>SUMIFS(СВЦЭМ!$C$39:$C$758,СВЦЭМ!$A$39:$A$758,$A103,СВЦЭМ!$B$39:$B$758,P$83)+'СЕТ СН'!$H$12+СВЦЭМ!$D$10+'СЕТ СН'!$H$5-'СЕТ СН'!$H$20</f>
        <v>6818.4850408000002</v>
      </c>
      <c r="Q103" s="36">
        <f>SUMIFS(СВЦЭМ!$C$39:$C$758,СВЦЭМ!$A$39:$A$758,$A103,СВЦЭМ!$B$39:$B$758,Q$83)+'СЕТ СН'!$H$12+СВЦЭМ!$D$10+'СЕТ СН'!$H$5-'СЕТ СН'!$H$20</f>
        <v>6808.9655894200005</v>
      </c>
      <c r="R103" s="36">
        <f>SUMIFS(СВЦЭМ!$C$39:$C$758,СВЦЭМ!$A$39:$A$758,$A103,СВЦЭМ!$B$39:$B$758,R$83)+'СЕТ СН'!$H$12+СВЦЭМ!$D$10+'СЕТ СН'!$H$5-'СЕТ СН'!$H$20</f>
        <v>6814.9890240800005</v>
      </c>
      <c r="S103" s="36">
        <f>SUMIFS(СВЦЭМ!$C$39:$C$758,СВЦЭМ!$A$39:$A$758,$A103,СВЦЭМ!$B$39:$B$758,S$83)+'СЕТ СН'!$H$12+СВЦЭМ!$D$10+'СЕТ СН'!$H$5-'СЕТ СН'!$H$20</f>
        <v>6774.5358733400008</v>
      </c>
      <c r="T103" s="36">
        <f>SUMIFS(СВЦЭМ!$C$39:$C$758,СВЦЭМ!$A$39:$A$758,$A103,СВЦЭМ!$B$39:$B$758,T$83)+'СЕТ СН'!$H$12+СВЦЭМ!$D$10+'СЕТ СН'!$H$5-'СЕТ СН'!$H$20</f>
        <v>6714.377297160001</v>
      </c>
      <c r="U103" s="36">
        <f>SUMIFS(СВЦЭМ!$C$39:$C$758,СВЦЭМ!$A$39:$A$758,$A103,СВЦЭМ!$B$39:$B$758,U$83)+'СЕТ СН'!$H$12+СВЦЭМ!$D$10+'СЕТ СН'!$H$5-'СЕТ СН'!$H$20</f>
        <v>6745.54740752</v>
      </c>
      <c r="V103" s="36">
        <f>SUMIFS(СВЦЭМ!$C$39:$C$758,СВЦЭМ!$A$39:$A$758,$A103,СВЦЭМ!$B$39:$B$758,V$83)+'СЕТ СН'!$H$12+СВЦЭМ!$D$10+'СЕТ СН'!$H$5-'СЕТ СН'!$H$20</f>
        <v>6753.7737691600005</v>
      </c>
      <c r="W103" s="36">
        <f>SUMIFS(СВЦЭМ!$C$39:$C$758,СВЦЭМ!$A$39:$A$758,$A103,СВЦЭМ!$B$39:$B$758,W$83)+'СЕТ СН'!$H$12+СВЦЭМ!$D$10+'СЕТ СН'!$H$5-'СЕТ СН'!$H$20</f>
        <v>6763.5565716100009</v>
      </c>
      <c r="X103" s="36">
        <f>SUMIFS(СВЦЭМ!$C$39:$C$758,СВЦЭМ!$A$39:$A$758,$A103,СВЦЭМ!$B$39:$B$758,X$83)+'СЕТ СН'!$H$12+СВЦЭМ!$D$10+'СЕТ СН'!$H$5-'СЕТ СН'!$H$20</f>
        <v>6788.94496445</v>
      </c>
      <c r="Y103" s="36">
        <f>SUMIFS(СВЦЭМ!$C$39:$C$758,СВЦЭМ!$A$39:$A$758,$A103,СВЦЭМ!$B$39:$B$758,Y$83)+'СЕТ СН'!$H$12+СВЦЭМ!$D$10+'СЕТ СН'!$H$5-'СЕТ СН'!$H$20</f>
        <v>6840.4228277700004</v>
      </c>
    </row>
    <row r="104" spans="1:25" ht="15.75" x14ac:dyDescent="0.2">
      <c r="A104" s="35">
        <f t="shared" si="2"/>
        <v>45617</v>
      </c>
      <c r="B104" s="36">
        <f>SUMIFS(СВЦЭМ!$C$39:$C$758,СВЦЭМ!$A$39:$A$758,$A104,СВЦЭМ!$B$39:$B$758,B$83)+'СЕТ СН'!$H$12+СВЦЭМ!$D$10+'СЕТ СН'!$H$5-'СЕТ СН'!$H$20</f>
        <v>6961.985134640001</v>
      </c>
      <c r="C104" s="36">
        <f>SUMIFS(СВЦЭМ!$C$39:$C$758,СВЦЭМ!$A$39:$A$758,$A104,СВЦЭМ!$B$39:$B$758,C$83)+'СЕТ СН'!$H$12+СВЦЭМ!$D$10+'СЕТ СН'!$H$5-'СЕТ СН'!$H$20</f>
        <v>7027.3528528700008</v>
      </c>
      <c r="D104" s="36">
        <f>SUMIFS(СВЦЭМ!$C$39:$C$758,СВЦЭМ!$A$39:$A$758,$A104,СВЦЭМ!$B$39:$B$758,D$83)+'СЕТ СН'!$H$12+СВЦЭМ!$D$10+'СЕТ СН'!$H$5-'СЕТ СН'!$H$20</f>
        <v>7050.2048399600008</v>
      </c>
      <c r="E104" s="36">
        <f>SUMIFS(СВЦЭМ!$C$39:$C$758,СВЦЭМ!$A$39:$A$758,$A104,СВЦЭМ!$B$39:$B$758,E$83)+'СЕТ СН'!$H$12+СВЦЭМ!$D$10+'СЕТ СН'!$H$5-'СЕТ СН'!$H$20</f>
        <v>7078.8898601700002</v>
      </c>
      <c r="F104" s="36">
        <f>SUMIFS(СВЦЭМ!$C$39:$C$758,СВЦЭМ!$A$39:$A$758,$A104,СВЦЭМ!$B$39:$B$758,F$83)+'СЕТ СН'!$H$12+СВЦЭМ!$D$10+'СЕТ СН'!$H$5-'СЕТ СН'!$H$20</f>
        <v>7080.7958527200008</v>
      </c>
      <c r="G104" s="36">
        <f>SUMIFS(СВЦЭМ!$C$39:$C$758,СВЦЭМ!$A$39:$A$758,$A104,СВЦЭМ!$B$39:$B$758,G$83)+'СЕТ СН'!$H$12+СВЦЭМ!$D$10+'СЕТ СН'!$H$5-'СЕТ СН'!$H$20</f>
        <v>7031.0021913300006</v>
      </c>
      <c r="H104" s="36">
        <f>SUMIFS(СВЦЭМ!$C$39:$C$758,СВЦЭМ!$A$39:$A$758,$A104,СВЦЭМ!$B$39:$B$758,H$83)+'СЕТ СН'!$H$12+СВЦЭМ!$D$10+'СЕТ СН'!$H$5-'СЕТ СН'!$H$20</f>
        <v>6965.3233251900001</v>
      </c>
      <c r="I104" s="36">
        <f>SUMIFS(СВЦЭМ!$C$39:$C$758,СВЦЭМ!$A$39:$A$758,$A104,СВЦЭМ!$B$39:$B$758,I$83)+'СЕТ СН'!$H$12+СВЦЭМ!$D$10+'СЕТ СН'!$H$5-'СЕТ СН'!$H$20</f>
        <v>6887.563986000001</v>
      </c>
      <c r="J104" s="36">
        <f>SUMIFS(СВЦЭМ!$C$39:$C$758,СВЦЭМ!$A$39:$A$758,$A104,СВЦЭМ!$B$39:$B$758,J$83)+'СЕТ СН'!$H$12+СВЦЭМ!$D$10+'СЕТ СН'!$H$5-'СЕТ СН'!$H$20</f>
        <v>6830.4416875800007</v>
      </c>
      <c r="K104" s="36">
        <f>SUMIFS(СВЦЭМ!$C$39:$C$758,СВЦЭМ!$A$39:$A$758,$A104,СВЦЭМ!$B$39:$B$758,K$83)+'СЕТ СН'!$H$12+СВЦЭМ!$D$10+'СЕТ СН'!$H$5-'СЕТ СН'!$H$20</f>
        <v>6855.2110190700005</v>
      </c>
      <c r="L104" s="36">
        <f>SUMIFS(СВЦЭМ!$C$39:$C$758,СВЦЭМ!$A$39:$A$758,$A104,СВЦЭМ!$B$39:$B$758,L$83)+'СЕТ СН'!$H$12+СВЦЭМ!$D$10+'СЕТ СН'!$H$5-'СЕТ СН'!$H$20</f>
        <v>6836.2549807700007</v>
      </c>
      <c r="M104" s="36">
        <f>SUMIFS(СВЦЭМ!$C$39:$C$758,СВЦЭМ!$A$39:$A$758,$A104,СВЦЭМ!$B$39:$B$758,M$83)+'СЕТ СН'!$H$12+СВЦЭМ!$D$10+'СЕТ СН'!$H$5-'СЕТ СН'!$H$20</f>
        <v>6858.0804962700004</v>
      </c>
      <c r="N104" s="36">
        <f>SUMIFS(СВЦЭМ!$C$39:$C$758,СВЦЭМ!$A$39:$A$758,$A104,СВЦЭМ!$B$39:$B$758,N$83)+'СЕТ СН'!$H$12+СВЦЭМ!$D$10+'СЕТ СН'!$H$5-'СЕТ СН'!$H$20</f>
        <v>6876.2252799200005</v>
      </c>
      <c r="O104" s="36">
        <f>SUMIFS(СВЦЭМ!$C$39:$C$758,СВЦЭМ!$A$39:$A$758,$A104,СВЦЭМ!$B$39:$B$758,O$83)+'СЕТ СН'!$H$12+СВЦЭМ!$D$10+'СЕТ СН'!$H$5-'СЕТ СН'!$H$20</f>
        <v>6869.3724263000004</v>
      </c>
      <c r="P104" s="36">
        <f>SUMIFS(СВЦЭМ!$C$39:$C$758,СВЦЭМ!$A$39:$A$758,$A104,СВЦЭМ!$B$39:$B$758,P$83)+'СЕТ СН'!$H$12+СВЦЭМ!$D$10+'СЕТ СН'!$H$5-'СЕТ СН'!$H$20</f>
        <v>6883.3090566600004</v>
      </c>
      <c r="Q104" s="36">
        <f>SUMIFS(СВЦЭМ!$C$39:$C$758,СВЦЭМ!$A$39:$A$758,$A104,СВЦЭМ!$B$39:$B$758,Q$83)+'СЕТ СН'!$H$12+СВЦЭМ!$D$10+'СЕТ СН'!$H$5-'СЕТ СН'!$H$20</f>
        <v>6883.0622289200001</v>
      </c>
      <c r="R104" s="36">
        <f>SUMIFS(СВЦЭМ!$C$39:$C$758,СВЦЭМ!$A$39:$A$758,$A104,СВЦЭМ!$B$39:$B$758,R$83)+'СЕТ СН'!$H$12+СВЦЭМ!$D$10+'СЕТ СН'!$H$5-'СЕТ СН'!$H$20</f>
        <v>6886.1730574600006</v>
      </c>
      <c r="S104" s="36">
        <f>SUMIFS(СВЦЭМ!$C$39:$C$758,СВЦЭМ!$A$39:$A$758,$A104,СВЦЭМ!$B$39:$B$758,S$83)+'СЕТ СН'!$H$12+СВЦЭМ!$D$10+'СЕТ СН'!$H$5-'СЕТ СН'!$H$20</f>
        <v>6847.6998572800003</v>
      </c>
      <c r="T104" s="36">
        <f>SUMIFS(СВЦЭМ!$C$39:$C$758,СВЦЭМ!$A$39:$A$758,$A104,СВЦЭМ!$B$39:$B$758,T$83)+'СЕТ СН'!$H$12+СВЦЭМ!$D$10+'СЕТ СН'!$H$5-'СЕТ СН'!$H$20</f>
        <v>6753.8751165500007</v>
      </c>
      <c r="U104" s="36">
        <f>SUMIFS(СВЦЭМ!$C$39:$C$758,СВЦЭМ!$A$39:$A$758,$A104,СВЦЭМ!$B$39:$B$758,U$83)+'СЕТ СН'!$H$12+СВЦЭМ!$D$10+'СЕТ СН'!$H$5-'СЕТ СН'!$H$20</f>
        <v>6795.4602937600012</v>
      </c>
      <c r="V104" s="36">
        <f>SUMIFS(СВЦЭМ!$C$39:$C$758,СВЦЭМ!$A$39:$A$758,$A104,СВЦЭМ!$B$39:$B$758,V$83)+'СЕТ СН'!$H$12+СВЦЭМ!$D$10+'СЕТ СН'!$H$5-'СЕТ СН'!$H$20</f>
        <v>6819.5534786000007</v>
      </c>
      <c r="W104" s="36">
        <f>SUMIFS(СВЦЭМ!$C$39:$C$758,СВЦЭМ!$A$39:$A$758,$A104,СВЦЭМ!$B$39:$B$758,W$83)+'СЕТ СН'!$H$12+СВЦЭМ!$D$10+'СЕТ СН'!$H$5-'СЕТ СН'!$H$20</f>
        <v>6832.1883164200008</v>
      </c>
      <c r="X104" s="36">
        <f>SUMIFS(СВЦЭМ!$C$39:$C$758,СВЦЭМ!$A$39:$A$758,$A104,СВЦЭМ!$B$39:$B$758,X$83)+'СЕТ СН'!$H$12+СВЦЭМ!$D$10+'СЕТ СН'!$H$5-'СЕТ СН'!$H$20</f>
        <v>6840.1925488400011</v>
      </c>
      <c r="Y104" s="36">
        <f>SUMIFS(СВЦЭМ!$C$39:$C$758,СВЦЭМ!$A$39:$A$758,$A104,СВЦЭМ!$B$39:$B$758,Y$83)+'СЕТ СН'!$H$12+СВЦЭМ!$D$10+'СЕТ СН'!$H$5-'СЕТ СН'!$H$20</f>
        <v>6889.4860496800011</v>
      </c>
    </row>
    <row r="105" spans="1:25" ht="15.75" x14ac:dyDescent="0.2">
      <c r="A105" s="35">
        <f t="shared" si="2"/>
        <v>45618</v>
      </c>
      <c r="B105" s="36">
        <f>SUMIFS(СВЦЭМ!$C$39:$C$758,СВЦЭМ!$A$39:$A$758,$A105,СВЦЭМ!$B$39:$B$758,B$83)+'СЕТ СН'!$H$12+СВЦЭМ!$D$10+'СЕТ СН'!$H$5-'СЕТ СН'!$H$20</f>
        <v>7007.2360341300009</v>
      </c>
      <c r="C105" s="36">
        <f>SUMIFS(СВЦЭМ!$C$39:$C$758,СВЦЭМ!$A$39:$A$758,$A105,СВЦЭМ!$B$39:$B$758,C$83)+'СЕТ СН'!$H$12+СВЦЭМ!$D$10+'СЕТ СН'!$H$5-'СЕТ СН'!$H$20</f>
        <v>7029.5854915300006</v>
      </c>
      <c r="D105" s="36">
        <f>SUMIFS(СВЦЭМ!$C$39:$C$758,СВЦЭМ!$A$39:$A$758,$A105,СВЦЭМ!$B$39:$B$758,D$83)+'СЕТ СН'!$H$12+СВЦЭМ!$D$10+'СЕТ СН'!$H$5-'СЕТ СН'!$H$20</f>
        <v>7041.5443182200006</v>
      </c>
      <c r="E105" s="36">
        <f>SUMIFS(СВЦЭМ!$C$39:$C$758,СВЦЭМ!$A$39:$A$758,$A105,СВЦЭМ!$B$39:$B$758,E$83)+'СЕТ СН'!$H$12+СВЦЭМ!$D$10+'СЕТ СН'!$H$5-'СЕТ СН'!$H$20</f>
        <v>7043.8077268600009</v>
      </c>
      <c r="F105" s="36">
        <f>SUMIFS(СВЦЭМ!$C$39:$C$758,СВЦЭМ!$A$39:$A$758,$A105,СВЦЭМ!$B$39:$B$758,F$83)+'СЕТ СН'!$H$12+СВЦЭМ!$D$10+'СЕТ СН'!$H$5-'СЕТ СН'!$H$20</f>
        <v>7038.2696165900006</v>
      </c>
      <c r="G105" s="36">
        <f>SUMIFS(СВЦЭМ!$C$39:$C$758,СВЦЭМ!$A$39:$A$758,$A105,СВЦЭМ!$B$39:$B$758,G$83)+'СЕТ СН'!$H$12+СВЦЭМ!$D$10+'СЕТ СН'!$H$5-'СЕТ СН'!$H$20</f>
        <v>7025.6571229600004</v>
      </c>
      <c r="H105" s="36">
        <f>SUMIFS(СВЦЭМ!$C$39:$C$758,СВЦЭМ!$A$39:$A$758,$A105,СВЦЭМ!$B$39:$B$758,H$83)+'СЕТ СН'!$H$12+СВЦЭМ!$D$10+'СЕТ СН'!$H$5-'СЕТ СН'!$H$20</f>
        <v>7035.3989915900002</v>
      </c>
      <c r="I105" s="36">
        <f>SUMIFS(СВЦЭМ!$C$39:$C$758,СВЦЭМ!$A$39:$A$758,$A105,СВЦЭМ!$B$39:$B$758,I$83)+'СЕТ СН'!$H$12+СВЦЭМ!$D$10+'СЕТ СН'!$H$5-'СЕТ СН'!$H$20</f>
        <v>6897.4206052500003</v>
      </c>
      <c r="J105" s="36">
        <f>SUMIFS(СВЦЭМ!$C$39:$C$758,СВЦЭМ!$A$39:$A$758,$A105,СВЦЭМ!$B$39:$B$758,J$83)+'СЕТ СН'!$H$12+СВЦЭМ!$D$10+'СЕТ СН'!$H$5-'СЕТ СН'!$H$20</f>
        <v>6837.7983445300006</v>
      </c>
      <c r="K105" s="36">
        <f>SUMIFS(СВЦЭМ!$C$39:$C$758,СВЦЭМ!$A$39:$A$758,$A105,СВЦЭМ!$B$39:$B$758,K$83)+'СЕТ СН'!$H$12+СВЦЭМ!$D$10+'СЕТ СН'!$H$5-'СЕТ СН'!$H$20</f>
        <v>6859.6395362700005</v>
      </c>
      <c r="L105" s="36">
        <f>SUMIFS(СВЦЭМ!$C$39:$C$758,СВЦЭМ!$A$39:$A$758,$A105,СВЦЭМ!$B$39:$B$758,L$83)+'СЕТ СН'!$H$12+СВЦЭМ!$D$10+'СЕТ СН'!$H$5-'СЕТ СН'!$H$20</f>
        <v>6845.6229056500006</v>
      </c>
      <c r="M105" s="36">
        <f>SUMIFS(СВЦЭМ!$C$39:$C$758,СВЦЭМ!$A$39:$A$758,$A105,СВЦЭМ!$B$39:$B$758,M$83)+'СЕТ СН'!$H$12+СВЦЭМ!$D$10+'СЕТ СН'!$H$5-'СЕТ СН'!$H$20</f>
        <v>6876.76060736</v>
      </c>
      <c r="N105" s="36">
        <f>SUMIFS(СВЦЭМ!$C$39:$C$758,СВЦЭМ!$A$39:$A$758,$A105,СВЦЭМ!$B$39:$B$758,N$83)+'СЕТ СН'!$H$12+СВЦЭМ!$D$10+'СЕТ СН'!$H$5-'СЕТ СН'!$H$20</f>
        <v>6912.2281363500006</v>
      </c>
      <c r="O105" s="36">
        <f>SUMIFS(СВЦЭМ!$C$39:$C$758,СВЦЭМ!$A$39:$A$758,$A105,СВЦЭМ!$B$39:$B$758,O$83)+'СЕТ СН'!$H$12+СВЦЭМ!$D$10+'СЕТ СН'!$H$5-'СЕТ СН'!$H$20</f>
        <v>6891.3720539599999</v>
      </c>
      <c r="P105" s="36">
        <f>SUMIFS(СВЦЭМ!$C$39:$C$758,СВЦЭМ!$A$39:$A$758,$A105,СВЦЭМ!$B$39:$B$758,P$83)+'СЕТ СН'!$H$12+СВЦЭМ!$D$10+'СЕТ СН'!$H$5-'СЕТ СН'!$H$20</f>
        <v>6928.9524071900005</v>
      </c>
      <c r="Q105" s="36">
        <f>SUMIFS(СВЦЭМ!$C$39:$C$758,СВЦЭМ!$A$39:$A$758,$A105,СВЦЭМ!$B$39:$B$758,Q$83)+'СЕТ СН'!$H$12+СВЦЭМ!$D$10+'СЕТ СН'!$H$5-'СЕТ СН'!$H$20</f>
        <v>6951.2098589000007</v>
      </c>
      <c r="R105" s="36">
        <f>SUMIFS(СВЦЭМ!$C$39:$C$758,СВЦЭМ!$A$39:$A$758,$A105,СВЦЭМ!$B$39:$B$758,R$83)+'СЕТ СН'!$H$12+СВЦЭМ!$D$10+'СЕТ СН'!$H$5-'СЕТ СН'!$H$20</f>
        <v>6935.7357752700009</v>
      </c>
      <c r="S105" s="36">
        <f>SUMIFS(СВЦЭМ!$C$39:$C$758,СВЦЭМ!$A$39:$A$758,$A105,СВЦЭМ!$B$39:$B$758,S$83)+'СЕТ СН'!$H$12+СВЦЭМ!$D$10+'СЕТ СН'!$H$5-'СЕТ СН'!$H$20</f>
        <v>6885.7832667400007</v>
      </c>
      <c r="T105" s="36">
        <f>SUMIFS(СВЦЭМ!$C$39:$C$758,СВЦЭМ!$A$39:$A$758,$A105,СВЦЭМ!$B$39:$B$758,T$83)+'СЕТ СН'!$H$12+СВЦЭМ!$D$10+'СЕТ СН'!$H$5-'СЕТ СН'!$H$20</f>
        <v>6761.8558887899999</v>
      </c>
      <c r="U105" s="36">
        <f>SUMIFS(СВЦЭМ!$C$39:$C$758,СВЦЭМ!$A$39:$A$758,$A105,СВЦЭМ!$B$39:$B$758,U$83)+'СЕТ СН'!$H$12+СВЦЭМ!$D$10+'СЕТ СН'!$H$5-'СЕТ СН'!$H$20</f>
        <v>6805.6517686200004</v>
      </c>
      <c r="V105" s="36">
        <f>SUMIFS(СВЦЭМ!$C$39:$C$758,СВЦЭМ!$A$39:$A$758,$A105,СВЦЭМ!$B$39:$B$758,V$83)+'СЕТ СН'!$H$12+СВЦЭМ!$D$10+'СЕТ СН'!$H$5-'СЕТ СН'!$H$20</f>
        <v>6840.4951549400012</v>
      </c>
      <c r="W105" s="36">
        <f>SUMIFS(СВЦЭМ!$C$39:$C$758,СВЦЭМ!$A$39:$A$758,$A105,СВЦЭМ!$B$39:$B$758,W$83)+'СЕТ СН'!$H$12+СВЦЭМ!$D$10+'СЕТ СН'!$H$5-'СЕТ СН'!$H$20</f>
        <v>6847.697955130001</v>
      </c>
      <c r="X105" s="36">
        <f>SUMIFS(СВЦЭМ!$C$39:$C$758,СВЦЭМ!$A$39:$A$758,$A105,СВЦЭМ!$B$39:$B$758,X$83)+'СЕТ СН'!$H$12+СВЦЭМ!$D$10+'СЕТ СН'!$H$5-'СЕТ СН'!$H$20</f>
        <v>6834.5160271100003</v>
      </c>
      <c r="Y105" s="36">
        <f>SUMIFS(СВЦЭМ!$C$39:$C$758,СВЦЭМ!$A$39:$A$758,$A105,СВЦЭМ!$B$39:$B$758,Y$83)+'СЕТ СН'!$H$12+СВЦЭМ!$D$10+'СЕТ СН'!$H$5-'СЕТ СН'!$H$20</f>
        <v>6910.1603041000008</v>
      </c>
    </row>
    <row r="106" spans="1:25" ht="15.75" x14ac:dyDescent="0.2">
      <c r="A106" s="35">
        <f t="shared" si="2"/>
        <v>45619</v>
      </c>
      <c r="B106" s="36">
        <f>SUMIFS(СВЦЭМ!$C$39:$C$758,СВЦЭМ!$A$39:$A$758,$A106,СВЦЭМ!$B$39:$B$758,B$83)+'СЕТ СН'!$H$12+СВЦЭМ!$D$10+'СЕТ СН'!$H$5-'СЕТ СН'!$H$20</f>
        <v>6932.5785420600005</v>
      </c>
      <c r="C106" s="36">
        <f>SUMIFS(СВЦЭМ!$C$39:$C$758,СВЦЭМ!$A$39:$A$758,$A106,СВЦЭМ!$B$39:$B$758,C$83)+'СЕТ СН'!$H$12+СВЦЭМ!$D$10+'СЕТ СН'!$H$5-'СЕТ СН'!$H$20</f>
        <v>6906.2626706200008</v>
      </c>
      <c r="D106" s="36">
        <f>SUMIFS(СВЦЭМ!$C$39:$C$758,СВЦЭМ!$A$39:$A$758,$A106,СВЦЭМ!$B$39:$B$758,D$83)+'СЕТ СН'!$H$12+СВЦЭМ!$D$10+'СЕТ СН'!$H$5-'СЕТ СН'!$H$20</f>
        <v>6941.3560194700003</v>
      </c>
      <c r="E106" s="36">
        <f>SUMIFS(СВЦЭМ!$C$39:$C$758,СВЦЭМ!$A$39:$A$758,$A106,СВЦЭМ!$B$39:$B$758,E$83)+'СЕТ СН'!$H$12+СВЦЭМ!$D$10+'СЕТ СН'!$H$5-'СЕТ СН'!$H$20</f>
        <v>6956.5541385200004</v>
      </c>
      <c r="F106" s="36">
        <f>SUMIFS(СВЦЭМ!$C$39:$C$758,СВЦЭМ!$A$39:$A$758,$A106,СВЦЭМ!$B$39:$B$758,F$83)+'СЕТ СН'!$H$12+СВЦЭМ!$D$10+'СЕТ СН'!$H$5-'СЕТ СН'!$H$20</f>
        <v>6962.6342850800011</v>
      </c>
      <c r="G106" s="36">
        <f>SUMIFS(СВЦЭМ!$C$39:$C$758,СВЦЭМ!$A$39:$A$758,$A106,СВЦЭМ!$B$39:$B$758,G$83)+'СЕТ СН'!$H$12+СВЦЭМ!$D$10+'СЕТ СН'!$H$5-'СЕТ СН'!$H$20</f>
        <v>6939.9742977700007</v>
      </c>
      <c r="H106" s="36">
        <f>SUMIFS(СВЦЭМ!$C$39:$C$758,СВЦЭМ!$A$39:$A$758,$A106,СВЦЭМ!$B$39:$B$758,H$83)+'СЕТ СН'!$H$12+СВЦЭМ!$D$10+'СЕТ СН'!$H$5-'СЕТ СН'!$H$20</f>
        <v>6917.6048172300007</v>
      </c>
      <c r="I106" s="36">
        <f>SUMIFS(СВЦЭМ!$C$39:$C$758,СВЦЭМ!$A$39:$A$758,$A106,СВЦЭМ!$B$39:$B$758,I$83)+'СЕТ СН'!$H$12+СВЦЭМ!$D$10+'СЕТ СН'!$H$5-'СЕТ СН'!$H$20</f>
        <v>6911.359518270001</v>
      </c>
      <c r="J106" s="36">
        <f>SUMIFS(СВЦЭМ!$C$39:$C$758,СВЦЭМ!$A$39:$A$758,$A106,СВЦЭМ!$B$39:$B$758,J$83)+'СЕТ СН'!$H$12+СВЦЭМ!$D$10+'СЕТ СН'!$H$5-'СЕТ СН'!$H$20</f>
        <v>6851.9432053</v>
      </c>
      <c r="K106" s="36">
        <f>SUMIFS(СВЦЭМ!$C$39:$C$758,СВЦЭМ!$A$39:$A$758,$A106,СВЦЭМ!$B$39:$B$758,K$83)+'СЕТ СН'!$H$12+СВЦЭМ!$D$10+'СЕТ СН'!$H$5-'СЕТ СН'!$H$20</f>
        <v>6775.4551955000006</v>
      </c>
      <c r="L106" s="36">
        <f>SUMIFS(СВЦЭМ!$C$39:$C$758,СВЦЭМ!$A$39:$A$758,$A106,СВЦЭМ!$B$39:$B$758,L$83)+'СЕТ СН'!$H$12+СВЦЭМ!$D$10+'СЕТ СН'!$H$5-'СЕТ СН'!$H$20</f>
        <v>6720.4616081600007</v>
      </c>
      <c r="M106" s="36">
        <f>SUMIFS(СВЦЭМ!$C$39:$C$758,СВЦЭМ!$A$39:$A$758,$A106,СВЦЭМ!$B$39:$B$758,M$83)+'СЕТ СН'!$H$12+СВЦЭМ!$D$10+'СЕТ СН'!$H$5-'СЕТ СН'!$H$20</f>
        <v>6724.8552695300004</v>
      </c>
      <c r="N106" s="36">
        <f>SUMIFS(СВЦЭМ!$C$39:$C$758,СВЦЭМ!$A$39:$A$758,$A106,СВЦЭМ!$B$39:$B$758,N$83)+'СЕТ СН'!$H$12+СВЦЭМ!$D$10+'СЕТ СН'!$H$5-'СЕТ СН'!$H$20</f>
        <v>6740.1807299500006</v>
      </c>
      <c r="O106" s="36">
        <f>SUMIFS(СВЦЭМ!$C$39:$C$758,СВЦЭМ!$A$39:$A$758,$A106,СВЦЭМ!$B$39:$B$758,O$83)+'СЕТ СН'!$H$12+СВЦЭМ!$D$10+'СЕТ СН'!$H$5-'СЕТ СН'!$H$20</f>
        <v>6741.0887955000007</v>
      </c>
      <c r="P106" s="36">
        <f>SUMIFS(СВЦЭМ!$C$39:$C$758,СВЦЭМ!$A$39:$A$758,$A106,СВЦЭМ!$B$39:$B$758,P$83)+'СЕТ СН'!$H$12+СВЦЭМ!$D$10+'СЕТ СН'!$H$5-'СЕТ СН'!$H$20</f>
        <v>6751.2503729100008</v>
      </c>
      <c r="Q106" s="36">
        <f>SUMIFS(СВЦЭМ!$C$39:$C$758,СВЦЭМ!$A$39:$A$758,$A106,СВЦЭМ!$B$39:$B$758,Q$83)+'СЕТ СН'!$H$12+СВЦЭМ!$D$10+'СЕТ СН'!$H$5-'СЕТ СН'!$H$20</f>
        <v>6779.82991735</v>
      </c>
      <c r="R106" s="36">
        <f>SUMIFS(СВЦЭМ!$C$39:$C$758,СВЦЭМ!$A$39:$A$758,$A106,СВЦЭМ!$B$39:$B$758,R$83)+'СЕТ СН'!$H$12+СВЦЭМ!$D$10+'СЕТ СН'!$H$5-'СЕТ СН'!$H$20</f>
        <v>6779.6016786600012</v>
      </c>
      <c r="S106" s="36">
        <f>SUMIFS(СВЦЭМ!$C$39:$C$758,СВЦЭМ!$A$39:$A$758,$A106,СВЦЭМ!$B$39:$B$758,S$83)+'СЕТ СН'!$H$12+СВЦЭМ!$D$10+'СЕТ СН'!$H$5-'СЕТ СН'!$H$20</f>
        <v>6723.2935391300007</v>
      </c>
      <c r="T106" s="36">
        <f>SUMIFS(СВЦЭМ!$C$39:$C$758,СВЦЭМ!$A$39:$A$758,$A106,СВЦЭМ!$B$39:$B$758,T$83)+'СЕТ СН'!$H$12+СВЦЭМ!$D$10+'СЕТ СН'!$H$5-'СЕТ СН'!$H$20</f>
        <v>6696.2881834200007</v>
      </c>
      <c r="U106" s="36">
        <f>SUMIFS(СВЦЭМ!$C$39:$C$758,СВЦЭМ!$A$39:$A$758,$A106,СВЦЭМ!$B$39:$B$758,U$83)+'СЕТ СН'!$H$12+СВЦЭМ!$D$10+'СЕТ СН'!$H$5-'СЕТ СН'!$H$20</f>
        <v>6721.6457448400006</v>
      </c>
      <c r="V106" s="36">
        <f>SUMIFS(СВЦЭМ!$C$39:$C$758,СВЦЭМ!$A$39:$A$758,$A106,СВЦЭМ!$B$39:$B$758,V$83)+'СЕТ СН'!$H$12+СВЦЭМ!$D$10+'СЕТ СН'!$H$5-'СЕТ СН'!$H$20</f>
        <v>6751.4821084900004</v>
      </c>
      <c r="W106" s="36">
        <f>SUMIFS(СВЦЭМ!$C$39:$C$758,СВЦЭМ!$A$39:$A$758,$A106,СВЦЭМ!$B$39:$B$758,W$83)+'СЕТ СН'!$H$12+СВЦЭМ!$D$10+'СЕТ СН'!$H$5-'СЕТ СН'!$H$20</f>
        <v>6769.7707159100009</v>
      </c>
      <c r="X106" s="36">
        <f>SUMIFS(СВЦЭМ!$C$39:$C$758,СВЦЭМ!$A$39:$A$758,$A106,СВЦЭМ!$B$39:$B$758,X$83)+'СЕТ СН'!$H$12+СВЦЭМ!$D$10+'СЕТ СН'!$H$5-'СЕТ СН'!$H$20</f>
        <v>6793.740541520001</v>
      </c>
      <c r="Y106" s="36">
        <f>SUMIFS(СВЦЭМ!$C$39:$C$758,СВЦЭМ!$A$39:$A$758,$A106,СВЦЭМ!$B$39:$B$758,Y$83)+'СЕТ СН'!$H$12+СВЦЭМ!$D$10+'СЕТ СН'!$H$5-'СЕТ СН'!$H$20</f>
        <v>6819.1648175200007</v>
      </c>
    </row>
    <row r="107" spans="1:25" ht="15.75" x14ac:dyDescent="0.2">
      <c r="A107" s="35">
        <f t="shared" si="2"/>
        <v>45620</v>
      </c>
      <c r="B107" s="36">
        <f>SUMIFS(СВЦЭМ!$C$39:$C$758,СВЦЭМ!$A$39:$A$758,$A107,СВЦЭМ!$B$39:$B$758,B$83)+'СЕТ СН'!$H$12+СВЦЭМ!$D$10+'СЕТ СН'!$H$5-'СЕТ СН'!$H$20</f>
        <v>6768.629665370001</v>
      </c>
      <c r="C107" s="36">
        <f>SUMIFS(СВЦЭМ!$C$39:$C$758,СВЦЭМ!$A$39:$A$758,$A107,СВЦЭМ!$B$39:$B$758,C$83)+'СЕТ СН'!$H$12+СВЦЭМ!$D$10+'СЕТ СН'!$H$5-'СЕТ СН'!$H$20</f>
        <v>6792.0222747300004</v>
      </c>
      <c r="D107" s="36">
        <f>SUMIFS(СВЦЭМ!$C$39:$C$758,СВЦЭМ!$A$39:$A$758,$A107,СВЦЭМ!$B$39:$B$758,D$83)+'СЕТ СН'!$H$12+СВЦЭМ!$D$10+'СЕТ СН'!$H$5-'СЕТ СН'!$H$20</f>
        <v>6825.0599974900006</v>
      </c>
      <c r="E107" s="36">
        <f>SUMIFS(СВЦЭМ!$C$39:$C$758,СВЦЭМ!$A$39:$A$758,$A107,СВЦЭМ!$B$39:$B$758,E$83)+'СЕТ СН'!$H$12+СВЦЭМ!$D$10+'СЕТ СН'!$H$5-'СЕТ СН'!$H$20</f>
        <v>6847.5014854400006</v>
      </c>
      <c r="F107" s="36">
        <f>SUMIFS(СВЦЭМ!$C$39:$C$758,СВЦЭМ!$A$39:$A$758,$A107,СВЦЭМ!$B$39:$B$758,F$83)+'СЕТ СН'!$H$12+СВЦЭМ!$D$10+'СЕТ СН'!$H$5-'СЕТ СН'!$H$20</f>
        <v>6848.1918381300002</v>
      </c>
      <c r="G107" s="36">
        <f>SUMIFS(СВЦЭМ!$C$39:$C$758,СВЦЭМ!$A$39:$A$758,$A107,СВЦЭМ!$B$39:$B$758,G$83)+'СЕТ СН'!$H$12+СВЦЭМ!$D$10+'СЕТ СН'!$H$5-'СЕТ СН'!$H$20</f>
        <v>6828.1120361400008</v>
      </c>
      <c r="H107" s="36">
        <f>SUMIFS(СВЦЭМ!$C$39:$C$758,СВЦЭМ!$A$39:$A$758,$A107,СВЦЭМ!$B$39:$B$758,H$83)+'СЕТ СН'!$H$12+СВЦЭМ!$D$10+'СЕТ СН'!$H$5-'СЕТ СН'!$H$20</f>
        <v>6882.5631710200005</v>
      </c>
      <c r="I107" s="36">
        <f>SUMIFS(СВЦЭМ!$C$39:$C$758,СВЦЭМ!$A$39:$A$758,$A107,СВЦЭМ!$B$39:$B$758,I$83)+'СЕТ СН'!$H$12+СВЦЭМ!$D$10+'СЕТ СН'!$H$5-'СЕТ СН'!$H$20</f>
        <v>6842.7665530400009</v>
      </c>
      <c r="J107" s="36">
        <f>SUMIFS(СВЦЭМ!$C$39:$C$758,СВЦЭМ!$A$39:$A$758,$A107,СВЦЭМ!$B$39:$B$758,J$83)+'СЕТ СН'!$H$12+СВЦЭМ!$D$10+'СЕТ СН'!$H$5-'СЕТ СН'!$H$20</f>
        <v>6784.9161648200006</v>
      </c>
      <c r="K107" s="36">
        <f>SUMIFS(СВЦЭМ!$C$39:$C$758,СВЦЭМ!$A$39:$A$758,$A107,СВЦЭМ!$B$39:$B$758,K$83)+'СЕТ СН'!$H$12+СВЦЭМ!$D$10+'СЕТ СН'!$H$5-'СЕТ СН'!$H$20</f>
        <v>6687.4068462700006</v>
      </c>
      <c r="L107" s="36">
        <f>SUMIFS(СВЦЭМ!$C$39:$C$758,СВЦЭМ!$A$39:$A$758,$A107,СВЦЭМ!$B$39:$B$758,L$83)+'СЕТ СН'!$H$12+СВЦЭМ!$D$10+'СЕТ СН'!$H$5-'СЕТ СН'!$H$20</f>
        <v>6642.5277760400004</v>
      </c>
      <c r="M107" s="36">
        <f>SUMIFS(СВЦЭМ!$C$39:$C$758,СВЦЭМ!$A$39:$A$758,$A107,СВЦЭМ!$B$39:$B$758,M$83)+'СЕТ СН'!$H$12+СВЦЭМ!$D$10+'СЕТ СН'!$H$5-'СЕТ СН'!$H$20</f>
        <v>6639.7178613300002</v>
      </c>
      <c r="N107" s="36">
        <f>SUMIFS(СВЦЭМ!$C$39:$C$758,СВЦЭМ!$A$39:$A$758,$A107,СВЦЭМ!$B$39:$B$758,N$83)+'СЕТ СН'!$H$12+СВЦЭМ!$D$10+'СЕТ СН'!$H$5-'СЕТ СН'!$H$20</f>
        <v>6664.1360967100009</v>
      </c>
      <c r="O107" s="36">
        <f>SUMIFS(СВЦЭМ!$C$39:$C$758,СВЦЭМ!$A$39:$A$758,$A107,СВЦЭМ!$B$39:$B$758,O$83)+'СЕТ СН'!$H$12+СВЦЭМ!$D$10+'СЕТ СН'!$H$5-'СЕТ СН'!$H$20</f>
        <v>6682.5599608200009</v>
      </c>
      <c r="P107" s="36">
        <f>SUMIFS(СВЦЭМ!$C$39:$C$758,СВЦЭМ!$A$39:$A$758,$A107,СВЦЭМ!$B$39:$B$758,P$83)+'СЕТ СН'!$H$12+СВЦЭМ!$D$10+'СЕТ СН'!$H$5-'СЕТ СН'!$H$20</f>
        <v>6698.6291405600005</v>
      </c>
      <c r="Q107" s="36">
        <f>SUMIFS(СВЦЭМ!$C$39:$C$758,СВЦЭМ!$A$39:$A$758,$A107,СВЦЭМ!$B$39:$B$758,Q$83)+'СЕТ СН'!$H$12+СВЦЭМ!$D$10+'СЕТ СН'!$H$5-'СЕТ СН'!$H$20</f>
        <v>6713.7353303600012</v>
      </c>
      <c r="R107" s="36">
        <f>SUMIFS(СВЦЭМ!$C$39:$C$758,СВЦЭМ!$A$39:$A$758,$A107,СВЦЭМ!$B$39:$B$758,R$83)+'СЕТ СН'!$H$12+СВЦЭМ!$D$10+'СЕТ СН'!$H$5-'СЕТ СН'!$H$20</f>
        <v>6704.988444640001</v>
      </c>
      <c r="S107" s="36">
        <f>SUMIFS(СВЦЭМ!$C$39:$C$758,СВЦЭМ!$A$39:$A$758,$A107,СВЦЭМ!$B$39:$B$758,S$83)+'СЕТ СН'!$H$12+СВЦЭМ!$D$10+'СЕТ СН'!$H$5-'СЕТ СН'!$H$20</f>
        <v>6643.8566808100004</v>
      </c>
      <c r="T107" s="36">
        <f>SUMIFS(СВЦЭМ!$C$39:$C$758,СВЦЭМ!$A$39:$A$758,$A107,СВЦЭМ!$B$39:$B$758,T$83)+'СЕТ СН'!$H$12+СВЦЭМ!$D$10+'СЕТ СН'!$H$5-'СЕТ СН'!$H$20</f>
        <v>6556.3119806800005</v>
      </c>
      <c r="U107" s="36">
        <f>SUMIFS(СВЦЭМ!$C$39:$C$758,СВЦЭМ!$A$39:$A$758,$A107,СВЦЭМ!$B$39:$B$758,U$83)+'СЕТ СН'!$H$12+СВЦЭМ!$D$10+'СЕТ СН'!$H$5-'СЕТ СН'!$H$20</f>
        <v>6559.7846962300009</v>
      </c>
      <c r="V107" s="36">
        <f>SUMIFS(СВЦЭМ!$C$39:$C$758,СВЦЭМ!$A$39:$A$758,$A107,СВЦЭМ!$B$39:$B$758,V$83)+'СЕТ СН'!$H$12+СВЦЭМ!$D$10+'СЕТ СН'!$H$5-'СЕТ СН'!$H$20</f>
        <v>6586.8174338300005</v>
      </c>
      <c r="W107" s="36">
        <f>SUMIFS(СВЦЭМ!$C$39:$C$758,СВЦЭМ!$A$39:$A$758,$A107,СВЦЭМ!$B$39:$B$758,W$83)+'СЕТ СН'!$H$12+СВЦЭМ!$D$10+'СЕТ СН'!$H$5-'СЕТ СН'!$H$20</f>
        <v>6602.8128587500005</v>
      </c>
      <c r="X107" s="36">
        <f>SUMIFS(СВЦЭМ!$C$39:$C$758,СВЦЭМ!$A$39:$A$758,$A107,СВЦЭМ!$B$39:$B$758,X$83)+'СЕТ СН'!$H$12+СВЦЭМ!$D$10+'СЕТ СН'!$H$5-'СЕТ СН'!$H$20</f>
        <v>6651.3427774200009</v>
      </c>
      <c r="Y107" s="36">
        <f>SUMIFS(СВЦЭМ!$C$39:$C$758,СВЦЭМ!$A$39:$A$758,$A107,СВЦЭМ!$B$39:$B$758,Y$83)+'СЕТ СН'!$H$12+СВЦЭМ!$D$10+'СЕТ СН'!$H$5-'СЕТ СН'!$H$20</f>
        <v>6726.1271375200004</v>
      </c>
    </row>
    <row r="108" spans="1:25" ht="15.75" x14ac:dyDescent="0.2">
      <c r="A108" s="35">
        <f t="shared" si="2"/>
        <v>45621</v>
      </c>
      <c r="B108" s="36">
        <f>SUMIFS(СВЦЭМ!$C$39:$C$758,СВЦЭМ!$A$39:$A$758,$A108,СВЦЭМ!$B$39:$B$758,B$83)+'СЕТ СН'!$H$12+СВЦЭМ!$D$10+'СЕТ СН'!$H$5-'СЕТ СН'!$H$20</f>
        <v>6798.1108899600003</v>
      </c>
      <c r="C108" s="36">
        <f>SUMIFS(СВЦЭМ!$C$39:$C$758,СВЦЭМ!$A$39:$A$758,$A108,СВЦЭМ!$B$39:$B$758,C$83)+'СЕТ СН'!$H$12+СВЦЭМ!$D$10+'СЕТ СН'!$H$5-'СЕТ СН'!$H$20</f>
        <v>6870.8538095900003</v>
      </c>
      <c r="D108" s="36">
        <f>SUMIFS(СВЦЭМ!$C$39:$C$758,СВЦЭМ!$A$39:$A$758,$A108,СВЦЭМ!$B$39:$B$758,D$83)+'СЕТ СН'!$H$12+СВЦЭМ!$D$10+'СЕТ СН'!$H$5-'СЕТ СН'!$H$20</f>
        <v>6916.4439766200012</v>
      </c>
      <c r="E108" s="36">
        <f>SUMIFS(СВЦЭМ!$C$39:$C$758,СВЦЭМ!$A$39:$A$758,$A108,СВЦЭМ!$B$39:$B$758,E$83)+'СЕТ СН'!$H$12+СВЦЭМ!$D$10+'СЕТ СН'!$H$5-'СЕТ СН'!$H$20</f>
        <v>6932.3078446899999</v>
      </c>
      <c r="F108" s="36">
        <f>SUMIFS(СВЦЭМ!$C$39:$C$758,СВЦЭМ!$A$39:$A$758,$A108,СВЦЭМ!$B$39:$B$758,F$83)+'СЕТ СН'!$H$12+СВЦЭМ!$D$10+'СЕТ СН'!$H$5-'СЕТ СН'!$H$20</f>
        <v>6912.5555304200007</v>
      </c>
      <c r="G108" s="36">
        <f>SUMIFS(СВЦЭМ!$C$39:$C$758,СВЦЭМ!$A$39:$A$758,$A108,СВЦЭМ!$B$39:$B$758,G$83)+'СЕТ СН'!$H$12+СВЦЭМ!$D$10+'СЕТ СН'!$H$5-'СЕТ СН'!$H$20</f>
        <v>6884.1770955299999</v>
      </c>
      <c r="H108" s="36">
        <f>SUMIFS(СВЦЭМ!$C$39:$C$758,СВЦЭМ!$A$39:$A$758,$A108,СВЦЭМ!$B$39:$B$758,H$83)+'СЕТ СН'!$H$12+СВЦЭМ!$D$10+'СЕТ СН'!$H$5-'СЕТ СН'!$H$20</f>
        <v>6842.7759483400005</v>
      </c>
      <c r="I108" s="36">
        <f>SUMIFS(СВЦЭМ!$C$39:$C$758,СВЦЭМ!$A$39:$A$758,$A108,СВЦЭМ!$B$39:$B$758,I$83)+'СЕТ СН'!$H$12+СВЦЭМ!$D$10+'СЕТ СН'!$H$5-'СЕТ СН'!$H$20</f>
        <v>6771.8262507500003</v>
      </c>
      <c r="J108" s="36">
        <f>SUMIFS(СВЦЭМ!$C$39:$C$758,СВЦЭМ!$A$39:$A$758,$A108,СВЦЭМ!$B$39:$B$758,J$83)+'СЕТ СН'!$H$12+СВЦЭМ!$D$10+'СЕТ СН'!$H$5-'СЕТ СН'!$H$20</f>
        <v>6726.4635872200006</v>
      </c>
      <c r="K108" s="36">
        <f>SUMIFS(СВЦЭМ!$C$39:$C$758,СВЦЭМ!$A$39:$A$758,$A108,СВЦЭМ!$B$39:$B$758,K$83)+'СЕТ СН'!$H$12+СВЦЭМ!$D$10+'СЕТ СН'!$H$5-'СЕТ СН'!$H$20</f>
        <v>6747.5786504100006</v>
      </c>
      <c r="L108" s="36">
        <f>SUMIFS(СВЦЭМ!$C$39:$C$758,СВЦЭМ!$A$39:$A$758,$A108,СВЦЭМ!$B$39:$B$758,L$83)+'СЕТ СН'!$H$12+СВЦЭМ!$D$10+'СЕТ СН'!$H$5-'СЕТ СН'!$H$20</f>
        <v>6742.1913595200003</v>
      </c>
      <c r="M108" s="36">
        <f>SUMIFS(СВЦЭМ!$C$39:$C$758,СВЦЭМ!$A$39:$A$758,$A108,СВЦЭМ!$B$39:$B$758,M$83)+'СЕТ СН'!$H$12+СВЦЭМ!$D$10+'СЕТ СН'!$H$5-'СЕТ СН'!$H$20</f>
        <v>6763.7515218200006</v>
      </c>
      <c r="N108" s="36">
        <f>SUMIFS(СВЦЭМ!$C$39:$C$758,СВЦЭМ!$A$39:$A$758,$A108,СВЦЭМ!$B$39:$B$758,N$83)+'СЕТ СН'!$H$12+СВЦЭМ!$D$10+'СЕТ СН'!$H$5-'СЕТ СН'!$H$20</f>
        <v>6805.3850274200004</v>
      </c>
      <c r="O108" s="36">
        <f>SUMIFS(СВЦЭМ!$C$39:$C$758,СВЦЭМ!$A$39:$A$758,$A108,СВЦЭМ!$B$39:$B$758,O$83)+'СЕТ СН'!$H$12+СВЦЭМ!$D$10+'СЕТ СН'!$H$5-'СЕТ СН'!$H$20</f>
        <v>6772.9078588600005</v>
      </c>
      <c r="P108" s="36">
        <f>SUMIFS(СВЦЭМ!$C$39:$C$758,СВЦЭМ!$A$39:$A$758,$A108,СВЦЭМ!$B$39:$B$758,P$83)+'СЕТ СН'!$H$12+СВЦЭМ!$D$10+'СЕТ СН'!$H$5-'СЕТ СН'!$H$20</f>
        <v>6805.0984587800003</v>
      </c>
      <c r="Q108" s="36">
        <f>SUMIFS(СВЦЭМ!$C$39:$C$758,СВЦЭМ!$A$39:$A$758,$A108,СВЦЭМ!$B$39:$B$758,Q$83)+'СЕТ СН'!$H$12+СВЦЭМ!$D$10+'СЕТ СН'!$H$5-'СЕТ СН'!$H$20</f>
        <v>6810.94989627</v>
      </c>
      <c r="R108" s="36">
        <f>SUMIFS(СВЦЭМ!$C$39:$C$758,СВЦЭМ!$A$39:$A$758,$A108,СВЦЭМ!$B$39:$B$758,R$83)+'СЕТ СН'!$H$12+СВЦЭМ!$D$10+'СЕТ СН'!$H$5-'СЕТ СН'!$H$20</f>
        <v>6784.2627115000005</v>
      </c>
      <c r="S108" s="36">
        <f>SUMIFS(СВЦЭМ!$C$39:$C$758,СВЦЭМ!$A$39:$A$758,$A108,СВЦЭМ!$B$39:$B$758,S$83)+'СЕТ СН'!$H$12+СВЦЭМ!$D$10+'СЕТ СН'!$H$5-'СЕТ СН'!$H$20</f>
        <v>6724.7811972899999</v>
      </c>
      <c r="T108" s="36">
        <f>SUMIFS(СВЦЭМ!$C$39:$C$758,СВЦЭМ!$A$39:$A$758,$A108,СВЦЭМ!$B$39:$B$758,T$83)+'СЕТ СН'!$H$12+СВЦЭМ!$D$10+'СЕТ СН'!$H$5-'СЕТ СН'!$H$20</f>
        <v>6637.8344145300007</v>
      </c>
      <c r="U108" s="36">
        <f>SUMIFS(СВЦЭМ!$C$39:$C$758,СВЦЭМ!$A$39:$A$758,$A108,СВЦЭМ!$B$39:$B$758,U$83)+'СЕТ СН'!$H$12+СВЦЭМ!$D$10+'СЕТ СН'!$H$5-'СЕТ СН'!$H$20</f>
        <v>6697.2584338699999</v>
      </c>
      <c r="V108" s="36">
        <f>SUMIFS(СВЦЭМ!$C$39:$C$758,СВЦЭМ!$A$39:$A$758,$A108,СВЦЭМ!$B$39:$B$758,V$83)+'СЕТ СН'!$H$12+СВЦЭМ!$D$10+'СЕТ СН'!$H$5-'СЕТ СН'!$H$20</f>
        <v>6723.9498090000006</v>
      </c>
      <c r="W108" s="36">
        <f>SUMIFS(СВЦЭМ!$C$39:$C$758,СВЦЭМ!$A$39:$A$758,$A108,СВЦЭМ!$B$39:$B$758,W$83)+'СЕТ СН'!$H$12+СВЦЭМ!$D$10+'СЕТ СН'!$H$5-'СЕТ СН'!$H$20</f>
        <v>6742.2864247300004</v>
      </c>
      <c r="X108" s="36">
        <f>SUMIFS(СВЦЭМ!$C$39:$C$758,СВЦЭМ!$A$39:$A$758,$A108,СВЦЭМ!$B$39:$B$758,X$83)+'СЕТ СН'!$H$12+СВЦЭМ!$D$10+'СЕТ СН'!$H$5-'СЕТ СН'!$H$20</f>
        <v>6769.5104801800007</v>
      </c>
      <c r="Y108" s="36">
        <f>SUMIFS(СВЦЭМ!$C$39:$C$758,СВЦЭМ!$A$39:$A$758,$A108,СВЦЭМ!$B$39:$B$758,Y$83)+'СЕТ СН'!$H$12+СВЦЭМ!$D$10+'СЕТ СН'!$H$5-'СЕТ СН'!$H$20</f>
        <v>6788.917995920001</v>
      </c>
    </row>
    <row r="109" spans="1:25" ht="15.75" x14ac:dyDescent="0.2">
      <c r="A109" s="35">
        <f t="shared" si="2"/>
        <v>45622</v>
      </c>
      <c r="B109" s="36">
        <f>SUMIFS(СВЦЭМ!$C$39:$C$758,СВЦЭМ!$A$39:$A$758,$A109,СВЦЭМ!$B$39:$B$758,B$83)+'СЕТ СН'!$H$12+СВЦЭМ!$D$10+'СЕТ СН'!$H$5-'СЕТ СН'!$H$20</f>
        <v>6798.7485743800007</v>
      </c>
      <c r="C109" s="36">
        <f>SUMIFS(СВЦЭМ!$C$39:$C$758,СВЦЭМ!$A$39:$A$758,$A109,СВЦЭМ!$B$39:$B$758,C$83)+'СЕТ СН'!$H$12+СВЦЭМ!$D$10+'СЕТ СН'!$H$5-'СЕТ СН'!$H$20</f>
        <v>6873.8367388200004</v>
      </c>
      <c r="D109" s="36">
        <f>SUMIFS(СВЦЭМ!$C$39:$C$758,СВЦЭМ!$A$39:$A$758,$A109,СВЦЭМ!$B$39:$B$758,D$83)+'СЕТ СН'!$H$12+СВЦЭМ!$D$10+'СЕТ СН'!$H$5-'СЕТ СН'!$H$20</f>
        <v>6930.1875461700001</v>
      </c>
      <c r="E109" s="36">
        <f>SUMIFS(СВЦЭМ!$C$39:$C$758,СВЦЭМ!$A$39:$A$758,$A109,СВЦЭМ!$B$39:$B$758,E$83)+'СЕТ СН'!$H$12+СВЦЭМ!$D$10+'СЕТ СН'!$H$5-'СЕТ СН'!$H$20</f>
        <v>6941.0817548700006</v>
      </c>
      <c r="F109" s="36">
        <f>SUMIFS(СВЦЭМ!$C$39:$C$758,СВЦЭМ!$A$39:$A$758,$A109,СВЦЭМ!$B$39:$B$758,F$83)+'СЕТ СН'!$H$12+СВЦЭМ!$D$10+'СЕТ СН'!$H$5-'СЕТ СН'!$H$20</f>
        <v>6926.9455997800005</v>
      </c>
      <c r="G109" s="36">
        <f>SUMIFS(СВЦЭМ!$C$39:$C$758,СВЦЭМ!$A$39:$A$758,$A109,СВЦЭМ!$B$39:$B$758,G$83)+'СЕТ СН'!$H$12+СВЦЭМ!$D$10+'СЕТ СН'!$H$5-'СЕТ СН'!$H$20</f>
        <v>6898.3607858200012</v>
      </c>
      <c r="H109" s="36">
        <f>SUMIFS(СВЦЭМ!$C$39:$C$758,СВЦЭМ!$A$39:$A$758,$A109,СВЦЭМ!$B$39:$B$758,H$83)+'СЕТ СН'!$H$12+СВЦЭМ!$D$10+'СЕТ СН'!$H$5-'СЕТ СН'!$H$20</f>
        <v>6867.5791129900008</v>
      </c>
      <c r="I109" s="36">
        <f>SUMIFS(СВЦЭМ!$C$39:$C$758,СВЦЭМ!$A$39:$A$758,$A109,СВЦЭМ!$B$39:$B$758,I$83)+'СЕТ СН'!$H$12+СВЦЭМ!$D$10+'СЕТ СН'!$H$5-'СЕТ СН'!$H$20</f>
        <v>6788.8919346700004</v>
      </c>
      <c r="J109" s="36">
        <f>SUMIFS(СВЦЭМ!$C$39:$C$758,СВЦЭМ!$A$39:$A$758,$A109,СВЦЭМ!$B$39:$B$758,J$83)+'СЕТ СН'!$H$12+СВЦЭМ!$D$10+'СЕТ СН'!$H$5-'СЕТ СН'!$H$20</f>
        <v>6750.8582424600008</v>
      </c>
      <c r="K109" s="36">
        <f>SUMIFS(СВЦЭМ!$C$39:$C$758,СВЦЭМ!$A$39:$A$758,$A109,СВЦЭМ!$B$39:$B$758,K$83)+'СЕТ СН'!$H$12+СВЦЭМ!$D$10+'СЕТ СН'!$H$5-'СЕТ СН'!$H$20</f>
        <v>6740.1221347500004</v>
      </c>
      <c r="L109" s="36">
        <f>SUMIFS(СВЦЭМ!$C$39:$C$758,СВЦЭМ!$A$39:$A$758,$A109,СВЦЭМ!$B$39:$B$758,L$83)+'СЕТ СН'!$H$12+СВЦЭМ!$D$10+'СЕТ СН'!$H$5-'СЕТ СН'!$H$20</f>
        <v>6736.7901286600008</v>
      </c>
      <c r="M109" s="36">
        <f>SUMIFS(СВЦЭМ!$C$39:$C$758,СВЦЭМ!$A$39:$A$758,$A109,СВЦЭМ!$B$39:$B$758,M$83)+'СЕТ СН'!$H$12+СВЦЭМ!$D$10+'СЕТ СН'!$H$5-'СЕТ СН'!$H$20</f>
        <v>6740.0221391000005</v>
      </c>
      <c r="N109" s="36">
        <f>SUMIFS(СВЦЭМ!$C$39:$C$758,СВЦЭМ!$A$39:$A$758,$A109,СВЦЭМ!$B$39:$B$758,N$83)+'СЕТ СН'!$H$12+СВЦЭМ!$D$10+'СЕТ СН'!$H$5-'СЕТ СН'!$H$20</f>
        <v>6766.1288853599999</v>
      </c>
      <c r="O109" s="36">
        <f>SUMIFS(СВЦЭМ!$C$39:$C$758,СВЦЭМ!$A$39:$A$758,$A109,СВЦЭМ!$B$39:$B$758,O$83)+'СЕТ СН'!$H$12+СВЦЭМ!$D$10+'СЕТ СН'!$H$5-'СЕТ СН'!$H$20</f>
        <v>6747.8289442700006</v>
      </c>
      <c r="P109" s="36">
        <f>SUMIFS(СВЦЭМ!$C$39:$C$758,СВЦЭМ!$A$39:$A$758,$A109,СВЦЭМ!$B$39:$B$758,P$83)+'СЕТ СН'!$H$12+СВЦЭМ!$D$10+'СЕТ СН'!$H$5-'СЕТ СН'!$H$20</f>
        <v>6755.1829917300001</v>
      </c>
      <c r="Q109" s="36">
        <f>SUMIFS(СВЦЭМ!$C$39:$C$758,СВЦЭМ!$A$39:$A$758,$A109,СВЦЭМ!$B$39:$B$758,Q$83)+'СЕТ СН'!$H$12+СВЦЭМ!$D$10+'СЕТ СН'!$H$5-'СЕТ СН'!$H$20</f>
        <v>6769.0640750500006</v>
      </c>
      <c r="R109" s="36">
        <f>SUMIFS(СВЦЭМ!$C$39:$C$758,СВЦЭМ!$A$39:$A$758,$A109,СВЦЭМ!$B$39:$B$758,R$83)+'СЕТ СН'!$H$12+СВЦЭМ!$D$10+'СЕТ СН'!$H$5-'СЕТ СН'!$H$20</f>
        <v>6746.4888715100005</v>
      </c>
      <c r="S109" s="36">
        <f>SUMIFS(СВЦЭМ!$C$39:$C$758,СВЦЭМ!$A$39:$A$758,$A109,СВЦЭМ!$B$39:$B$758,S$83)+'СЕТ СН'!$H$12+СВЦЭМ!$D$10+'СЕТ СН'!$H$5-'СЕТ СН'!$H$20</f>
        <v>6687.952049810001</v>
      </c>
      <c r="T109" s="36">
        <f>SUMIFS(СВЦЭМ!$C$39:$C$758,СВЦЭМ!$A$39:$A$758,$A109,СВЦЭМ!$B$39:$B$758,T$83)+'СЕТ СН'!$H$12+СВЦЭМ!$D$10+'СЕТ СН'!$H$5-'СЕТ СН'!$H$20</f>
        <v>6630.8373144400011</v>
      </c>
      <c r="U109" s="36">
        <f>SUMIFS(СВЦЭМ!$C$39:$C$758,СВЦЭМ!$A$39:$A$758,$A109,СВЦЭМ!$B$39:$B$758,U$83)+'СЕТ СН'!$H$12+СВЦЭМ!$D$10+'СЕТ СН'!$H$5-'СЕТ СН'!$H$20</f>
        <v>6672.9142122600006</v>
      </c>
      <c r="V109" s="36">
        <f>SUMIFS(СВЦЭМ!$C$39:$C$758,СВЦЭМ!$A$39:$A$758,$A109,СВЦЭМ!$B$39:$B$758,V$83)+'СЕТ СН'!$H$12+СВЦЭМ!$D$10+'СЕТ СН'!$H$5-'СЕТ СН'!$H$20</f>
        <v>6713.8871555900005</v>
      </c>
      <c r="W109" s="36">
        <f>SUMIFS(СВЦЭМ!$C$39:$C$758,СВЦЭМ!$A$39:$A$758,$A109,СВЦЭМ!$B$39:$B$758,W$83)+'СЕТ СН'!$H$12+СВЦЭМ!$D$10+'СЕТ СН'!$H$5-'СЕТ СН'!$H$20</f>
        <v>6729.7020545900004</v>
      </c>
      <c r="X109" s="36">
        <f>SUMIFS(СВЦЭМ!$C$39:$C$758,СВЦЭМ!$A$39:$A$758,$A109,СВЦЭМ!$B$39:$B$758,X$83)+'СЕТ СН'!$H$12+СВЦЭМ!$D$10+'СЕТ СН'!$H$5-'СЕТ СН'!$H$20</f>
        <v>6737.2863190700009</v>
      </c>
      <c r="Y109" s="36">
        <f>SUMIFS(СВЦЭМ!$C$39:$C$758,СВЦЭМ!$A$39:$A$758,$A109,СВЦЭМ!$B$39:$B$758,Y$83)+'СЕТ СН'!$H$12+СВЦЭМ!$D$10+'СЕТ СН'!$H$5-'СЕТ СН'!$H$20</f>
        <v>6772.657024260001</v>
      </c>
    </row>
    <row r="110" spans="1:25" ht="15.75" x14ac:dyDescent="0.2">
      <c r="A110" s="35">
        <f t="shared" si="2"/>
        <v>45623</v>
      </c>
      <c r="B110" s="36">
        <f>SUMIFS(СВЦЭМ!$C$39:$C$758,СВЦЭМ!$A$39:$A$758,$A110,СВЦЭМ!$B$39:$B$758,B$83)+'СЕТ СН'!$H$12+СВЦЭМ!$D$10+'СЕТ СН'!$H$5-'СЕТ СН'!$H$20</f>
        <v>6793.9112648500004</v>
      </c>
      <c r="C110" s="36">
        <f>SUMIFS(СВЦЭМ!$C$39:$C$758,СВЦЭМ!$A$39:$A$758,$A110,СВЦЭМ!$B$39:$B$758,C$83)+'СЕТ СН'!$H$12+СВЦЭМ!$D$10+'СЕТ СН'!$H$5-'СЕТ СН'!$H$20</f>
        <v>6890.6420907500005</v>
      </c>
      <c r="D110" s="36">
        <f>SUMIFS(СВЦЭМ!$C$39:$C$758,СВЦЭМ!$A$39:$A$758,$A110,СВЦЭМ!$B$39:$B$758,D$83)+'СЕТ СН'!$H$12+СВЦЭМ!$D$10+'СЕТ СН'!$H$5-'СЕТ СН'!$H$20</f>
        <v>6918.8293568400004</v>
      </c>
      <c r="E110" s="36">
        <f>SUMIFS(СВЦЭМ!$C$39:$C$758,СВЦЭМ!$A$39:$A$758,$A110,СВЦЭМ!$B$39:$B$758,E$83)+'СЕТ СН'!$H$12+СВЦЭМ!$D$10+'СЕТ СН'!$H$5-'СЕТ СН'!$H$20</f>
        <v>6951.9041073100007</v>
      </c>
      <c r="F110" s="36">
        <f>SUMIFS(СВЦЭМ!$C$39:$C$758,СВЦЭМ!$A$39:$A$758,$A110,СВЦЭМ!$B$39:$B$758,F$83)+'СЕТ СН'!$H$12+СВЦЭМ!$D$10+'СЕТ СН'!$H$5-'СЕТ СН'!$H$20</f>
        <v>6956.7547085599999</v>
      </c>
      <c r="G110" s="36">
        <f>SUMIFS(СВЦЭМ!$C$39:$C$758,СВЦЭМ!$A$39:$A$758,$A110,СВЦЭМ!$B$39:$B$758,G$83)+'СЕТ СН'!$H$12+СВЦЭМ!$D$10+'СЕТ СН'!$H$5-'СЕТ СН'!$H$20</f>
        <v>6884.4137966400003</v>
      </c>
      <c r="H110" s="36">
        <f>SUMIFS(СВЦЭМ!$C$39:$C$758,СВЦЭМ!$A$39:$A$758,$A110,СВЦЭМ!$B$39:$B$758,H$83)+'СЕТ СН'!$H$12+СВЦЭМ!$D$10+'СЕТ СН'!$H$5-'СЕТ СН'!$H$20</f>
        <v>6816.2873101200003</v>
      </c>
      <c r="I110" s="36">
        <f>SUMIFS(СВЦЭМ!$C$39:$C$758,СВЦЭМ!$A$39:$A$758,$A110,СВЦЭМ!$B$39:$B$758,I$83)+'СЕТ СН'!$H$12+СВЦЭМ!$D$10+'СЕТ СН'!$H$5-'СЕТ СН'!$H$20</f>
        <v>6762.8578878700009</v>
      </c>
      <c r="J110" s="36">
        <f>SUMIFS(СВЦЭМ!$C$39:$C$758,СВЦЭМ!$A$39:$A$758,$A110,СВЦЭМ!$B$39:$B$758,J$83)+'СЕТ СН'!$H$12+СВЦЭМ!$D$10+'СЕТ СН'!$H$5-'СЕТ СН'!$H$20</f>
        <v>6710.8239636000008</v>
      </c>
      <c r="K110" s="36">
        <f>SUMIFS(СВЦЭМ!$C$39:$C$758,СВЦЭМ!$A$39:$A$758,$A110,СВЦЭМ!$B$39:$B$758,K$83)+'СЕТ СН'!$H$12+СВЦЭМ!$D$10+'СЕТ СН'!$H$5-'СЕТ СН'!$H$20</f>
        <v>6722.3663419800005</v>
      </c>
      <c r="L110" s="36">
        <f>SUMIFS(СВЦЭМ!$C$39:$C$758,СВЦЭМ!$A$39:$A$758,$A110,СВЦЭМ!$B$39:$B$758,L$83)+'СЕТ СН'!$H$12+СВЦЭМ!$D$10+'СЕТ СН'!$H$5-'СЕТ СН'!$H$20</f>
        <v>6730.9781627400007</v>
      </c>
      <c r="M110" s="36">
        <f>SUMIFS(СВЦЭМ!$C$39:$C$758,СВЦЭМ!$A$39:$A$758,$A110,СВЦЭМ!$B$39:$B$758,M$83)+'СЕТ СН'!$H$12+СВЦЭМ!$D$10+'СЕТ СН'!$H$5-'СЕТ СН'!$H$20</f>
        <v>6739.7750395400008</v>
      </c>
      <c r="N110" s="36">
        <f>SUMIFS(СВЦЭМ!$C$39:$C$758,СВЦЭМ!$A$39:$A$758,$A110,СВЦЭМ!$B$39:$B$758,N$83)+'СЕТ СН'!$H$12+СВЦЭМ!$D$10+'СЕТ СН'!$H$5-'СЕТ СН'!$H$20</f>
        <v>6772.8901265100012</v>
      </c>
      <c r="O110" s="36">
        <f>SUMIFS(СВЦЭМ!$C$39:$C$758,СВЦЭМ!$A$39:$A$758,$A110,СВЦЭМ!$B$39:$B$758,O$83)+'СЕТ СН'!$H$12+СВЦЭМ!$D$10+'СЕТ СН'!$H$5-'СЕТ СН'!$H$20</f>
        <v>6755.3681233300003</v>
      </c>
      <c r="P110" s="36">
        <f>SUMIFS(СВЦЭМ!$C$39:$C$758,СВЦЭМ!$A$39:$A$758,$A110,СВЦЭМ!$B$39:$B$758,P$83)+'СЕТ СН'!$H$12+СВЦЭМ!$D$10+'СЕТ СН'!$H$5-'СЕТ СН'!$H$20</f>
        <v>6765.6127481500007</v>
      </c>
      <c r="Q110" s="36">
        <f>SUMIFS(СВЦЭМ!$C$39:$C$758,СВЦЭМ!$A$39:$A$758,$A110,СВЦЭМ!$B$39:$B$758,Q$83)+'СЕТ СН'!$H$12+СВЦЭМ!$D$10+'СЕТ СН'!$H$5-'СЕТ СН'!$H$20</f>
        <v>6763.1569461800009</v>
      </c>
      <c r="R110" s="36">
        <f>SUMIFS(СВЦЭМ!$C$39:$C$758,СВЦЭМ!$A$39:$A$758,$A110,СВЦЭМ!$B$39:$B$758,R$83)+'СЕТ СН'!$H$12+СВЦЭМ!$D$10+'СЕТ СН'!$H$5-'СЕТ СН'!$H$20</f>
        <v>6715.299600710001</v>
      </c>
      <c r="S110" s="36">
        <f>SUMIFS(СВЦЭМ!$C$39:$C$758,СВЦЭМ!$A$39:$A$758,$A110,СВЦЭМ!$B$39:$B$758,S$83)+'СЕТ СН'!$H$12+СВЦЭМ!$D$10+'СЕТ СН'!$H$5-'СЕТ СН'!$H$20</f>
        <v>6649.6252404200004</v>
      </c>
      <c r="T110" s="36">
        <f>SUMIFS(СВЦЭМ!$C$39:$C$758,СВЦЭМ!$A$39:$A$758,$A110,СВЦЭМ!$B$39:$B$758,T$83)+'СЕТ СН'!$H$12+СВЦЭМ!$D$10+'СЕТ СН'!$H$5-'СЕТ СН'!$H$20</f>
        <v>6650.2308001600004</v>
      </c>
      <c r="U110" s="36">
        <f>SUMIFS(СВЦЭМ!$C$39:$C$758,СВЦЭМ!$A$39:$A$758,$A110,СВЦЭМ!$B$39:$B$758,U$83)+'СЕТ СН'!$H$12+СВЦЭМ!$D$10+'СЕТ СН'!$H$5-'СЕТ СН'!$H$20</f>
        <v>6698.3804405300007</v>
      </c>
      <c r="V110" s="36">
        <f>SUMIFS(СВЦЭМ!$C$39:$C$758,СВЦЭМ!$A$39:$A$758,$A110,СВЦЭМ!$B$39:$B$758,V$83)+'СЕТ СН'!$H$12+СВЦЭМ!$D$10+'СЕТ СН'!$H$5-'СЕТ СН'!$H$20</f>
        <v>6718.1795338200009</v>
      </c>
      <c r="W110" s="36">
        <f>SUMIFS(СВЦЭМ!$C$39:$C$758,СВЦЭМ!$A$39:$A$758,$A110,СВЦЭМ!$B$39:$B$758,W$83)+'СЕТ СН'!$H$12+СВЦЭМ!$D$10+'СЕТ СН'!$H$5-'СЕТ СН'!$H$20</f>
        <v>6734.7958179000007</v>
      </c>
      <c r="X110" s="36">
        <f>SUMIFS(СВЦЭМ!$C$39:$C$758,СВЦЭМ!$A$39:$A$758,$A110,СВЦЭМ!$B$39:$B$758,X$83)+'СЕТ СН'!$H$12+СВЦЭМ!$D$10+'СЕТ СН'!$H$5-'СЕТ СН'!$H$20</f>
        <v>6747.1151710300001</v>
      </c>
      <c r="Y110" s="36">
        <f>SUMIFS(СВЦЭМ!$C$39:$C$758,СВЦЭМ!$A$39:$A$758,$A110,СВЦЭМ!$B$39:$B$758,Y$83)+'СЕТ СН'!$H$12+СВЦЭМ!$D$10+'СЕТ СН'!$H$5-'СЕТ СН'!$H$20</f>
        <v>6767.3826052900004</v>
      </c>
    </row>
    <row r="111" spans="1:25" ht="15.75" x14ac:dyDescent="0.2">
      <c r="A111" s="35">
        <f t="shared" si="2"/>
        <v>45624</v>
      </c>
      <c r="B111" s="36">
        <f>SUMIFS(СВЦЭМ!$C$39:$C$758,СВЦЭМ!$A$39:$A$758,$A111,СВЦЭМ!$B$39:$B$758,B$83)+'СЕТ СН'!$H$12+СВЦЭМ!$D$10+'СЕТ СН'!$H$5-'СЕТ СН'!$H$20</f>
        <v>6999.6406971400011</v>
      </c>
      <c r="C111" s="36">
        <f>SUMIFS(СВЦЭМ!$C$39:$C$758,СВЦЭМ!$A$39:$A$758,$A111,СВЦЭМ!$B$39:$B$758,C$83)+'СЕТ СН'!$H$12+СВЦЭМ!$D$10+'СЕТ СН'!$H$5-'СЕТ СН'!$H$20</f>
        <v>7073.6827355800006</v>
      </c>
      <c r="D111" s="36">
        <f>SUMIFS(СВЦЭМ!$C$39:$C$758,СВЦЭМ!$A$39:$A$758,$A111,СВЦЭМ!$B$39:$B$758,D$83)+'СЕТ СН'!$H$12+СВЦЭМ!$D$10+'СЕТ СН'!$H$5-'СЕТ СН'!$H$20</f>
        <v>7069.5529272200001</v>
      </c>
      <c r="E111" s="36">
        <f>SUMIFS(СВЦЭМ!$C$39:$C$758,СВЦЭМ!$A$39:$A$758,$A111,СВЦЭМ!$B$39:$B$758,E$83)+'СЕТ СН'!$H$12+СВЦЭМ!$D$10+'СЕТ СН'!$H$5-'СЕТ СН'!$H$20</f>
        <v>7122.7266002000006</v>
      </c>
      <c r="F111" s="36">
        <f>SUMIFS(СВЦЭМ!$C$39:$C$758,СВЦЭМ!$A$39:$A$758,$A111,СВЦЭМ!$B$39:$B$758,F$83)+'СЕТ СН'!$H$12+СВЦЭМ!$D$10+'СЕТ СН'!$H$5-'СЕТ СН'!$H$20</f>
        <v>7122.0449005099999</v>
      </c>
      <c r="G111" s="36">
        <f>SUMIFS(СВЦЭМ!$C$39:$C$758,СВЦЭМ!$A$39:$A$758,$A111,СВЦЭМ!$B$39:$B$758,G$83)+'СЕТ СН'!$H$12+СВЦЭМ!$D$10+'СЕТ СН'!$H$5-'СЕТ СН'!$H$20</f>
        <v>7085.2722208000005</v>
      </c>
      <c r="H111" s="36">
        <f>SUMIFS(СВЦЭМ!$C$39:$C$758,СВЦЭМ!$A$39:$A$758,$A111,СВЦЭМ!$B$39:$B$758,H$83)+'СЕТ СН'!$H$12+СВЦЭМ!$D$10+'СЕТ СН'!$H$5-'СЕТ СН'!$H$20</f>
        <v>7052.6791448800004</v>
      </c>
      <c r="I111" s="36">
        <f>SUMIFS(СВЦЭМ!$C$39:$C$758,СВЦЭМ!$A$39:$A$758,$A111,СВЦЭМ!$B$39:$B$758,I$83)+'СЕТ СН'!$H$12+СВЦЭМ!$D$10+'СЕТ СН'!$H$5-'СЕТ СН'!$H$20</f>
        <v>6945.3514383300007</v>
      </c>
      <c r="J111" s="36">
        <f>SUMIFS(СВЦЭМ!$C$39:$C$758,СВЦЭМ!$A$39:$A$758,$A111,СВЦЭМ!$B$39:$B$758,J$83)+'СЕТ СН'!$H$12+СВЦЭМ!$D$10+'СЕТ СН'!$H$5-'СЕТ СН'!$H$20</f>
        <v>6916.9190647200012</v>
      </c>
      <c r="K111" s="36">
        <f>SUMIFS(СВЦЭМ!$C$39:$C$758,СВЦЭМ!$A$39:$A$758,$A111,СВЦЭМ!$B$39:$B$758,K$83)+'СЕТ СН'!$H$12+СВЦЭМ!$D$10+'СЕТ СН'!$H$5-'СЕТ СН'!$H$20</f>
        <v>6909.4376863500001</v>
      </c>
      <c r="L111" s="36">
        <f>SUMIFS(СВЦЭМ!$C$39:$C$758,СВЦЭМ!$A$39:$A$758,$A111,СВЦЭМ!$B$39:$B$758,L$83)+'СЕТ СН'!$H$12+СВЦЭМ!$D$10+'СЕТ СН'!$H$5-'СЕТ СН'!$H$20</f>
        <v>6907.0451942200007</v>
      </c>
      <c r="M111" s="36">
        <f>SUMIFS(СВЦЭМ!$C$39:$C$758,СВЦЭМ!$A$39:$A$758,$A111,СВЦЭМ!$B$39:$B$758,M$83)+'СЕТ СН'!$H$12+СВЦЭМ!$D$10+'СЕТ СН'!$H$5-'СЕТ СН'!$H$20</f>
        <v>6918.05039167</v>
      </c>
      <c r="N111" s="36">
        <f>SUMIFS(СВЦЭМ!$C$39:$C$758,СВЦЭМ!$A$39:$A$758,$A111,СВЦЭМ!$B$39:$B$758,N$83)+'СЕТ СН'!$H$12+СВЦЭМ!$D$10+'СЕТ СН'!$H$5-'СЕТ СН'!$H$20</f>
        <v>6952.5616217000006</v>
      </c>
      <c r="O111" s="36">
        <f>SUMIFS(СВЦЭМ!$C$39:$C$758,СВЦЭМ!$A$39:$A$758,$A111,СВЦЭМ!$B$39:$B$758,O$83)+'СЕТ СН'!$H$12+СВЦЭМ!$D$10+'СЕТ СН'!$H$5-'СЕТ СН'!$H$20</f>
        <v>6935.8874874400008</v>
      </c>
      <c r="P111" s="36">
        <f>SUMIFS(СВЦЭМ!$C$39:$C$758,СВЦЭМ!$A$39:$A$758,$A111,СВЦЭМ!$B$39:$B$758,P$83)+'СЕТ СН'!$H$12+СВЦЭМ!$D$10+'СЕТ СН'!$H$5-'СЕТ СН'!$H$20</f>
        <v>6955.6681090500006</v>
      </c>
      <c r="Q111" s="36">
        <f>SUMIFS(СВЦЭМ!$C$39:$C$758,СВЦЭМ!$A$39:$A$758,$A111,СВЦЭМ!$B$39:$B$758,Q$83)+'СЕТ СН'!$H$12+СВЦЭМ!$D$10+'СЕТ СН'!$H$5-'СЕТ СН'!$H$20</f>
        <v>6962.9557557400003</v>
      </c>
      <c r="R111" s="36">
        <f>SUMIFS(СВЦЭМ!$C$39:$C$758,СВЦЭМ!$A$39:$A$758,$A111,СВЦЭМ!$B$39:$B$758,R$83)+'СЕТ СН'!$H$12+СВЦЭМ!$D$10+'СЕТ СН'!$H$5-'СЕТ СН'!$H$20</f>
        <v>6957.2317099800002</v>
      </c>
      <c r="S111" s="36">
        <f>SUMIFS(СВЦЭМ!$C$39:$C$758,СВЦЭМ!$A$39:$A$758,$A111,СВЦЭМ!$B$39:$B$758,S$83)+'СЕТ СН'!$H$12+СВЦЭМ!$D$10+'СЕТ СН'!$H$5-'СЕТ СН'!$H$20</f>
        <v>6906.669390680001</v>
      </c>
      <c r="T111" s="36">
        <f>SUMIFS(СВЦЭМ!$C$39:$C$758,СВЦЭМ!$A$39:$A$758,$A111,СВЦЭМ!$B$39:$B$758,T$83)+'СЕТ СН'!$H$12+СВЦЭМ!$D$10+'СЕТ СН'!$H$5-'СЕТ СН'!$H$20</f>
        <v>6828.2060834500007</v>
      </c>
      <c r="U111" s="36">
        <f>SUMIFS(СВЦЭМ!$C$39:$C$758,СВЦЭМ!$A$39:$A$758,$A111,СВЦЭМ!$B$39:$B$758,U$83)+'СЕТ СН'!$H$12+СВЦЭМ!$D$10+'СЕТ СН'!$H$5-'СЕТ СН'!$H$20</f>
        <v>6876.4166621600007</v>
      </c>
      <c r="V111" s="36">
        <f>SUMIFS(СВЦЭМ!$C$39:$C$758,СВЦЭМ!$A$39:$A$758,$A111,СВЦЭМ!$B$39:$B$758,V$83)+'СЕТ СН'!$H$12+СВЦЭМ!$D$10+'СЕТ СН'!$H$5-'СЕТ СН'!$H$20</f>
        <v>6929.4945079900008</v>
      </c>
      <c r="W111" s="36">
        <f>SUMIFS(СВЦЭМ!$C$39:$C$758,СВЦЭМ!$A$39:$A$758,$A111,СВЦЭМ!$B$39:$B$758,W$83)+'СЕТ СН'!$H$12+СВЦЭМ!$D$10+'СЕТ СН'!$H$5-'СЕТ СН'!$H$20</f>
        <v>6955.1587341300001</v>
      </c>
      <c r="X111" s="36">
        <f>SUMIFS(СВЦЭМ!$C$39:$C$758,СВЦЭМ!$A$39:$A$758,$A111,СВЦЭМ!$B$39:$B$758,X$83)+'СЕТ СН'!$H$12+СВЦЭМ!$D$10+'СЕТ СН'!$H$5-'СЕТ СН'!$H$20</f>
        <v>6976.9286034600009</v>
      </c>
      <c r="Y111" s="36">
        <f>SUMIFS(СВЦЭМ!$C$39:$C$758,СВЦЭМ!$A$39:$A$758,$A111,СВЦЭМ!$B$39:$B$758,Y$83)+'СЕТ СН'!$H$12+СВЦЭМ!$D$10+'СЕТ СН'!$H$5-'СЕТ СН'!$H$20</f>
        <v>7021.8508957500007</v>
      </c>
    </row>
    <row r="112" spans="1:25" ht="15.75" x14ac:dyDescent="0.2">
      <c r="A112" s="35">
        <f t="shared" si="2"/>
        <v>45625</v>
      </c>
      <c r="B112" s="36">
        <f>SUMIFS(СВЦЭМ!$C$39:$C$758,СВЦЭМ!$A$39:$A$758,$A112,СВЦЭМ!$B$39:$B$758,B$83)+'СЕТ СН'!$H$12+СВЦЭМ!$D$10+'СЕТ СН'!$H$5-'СЕТ СН'!$H$20</f>
        <v>7227.6785885600002</v>
      </c>
      <c r="C112" s="36">
        <f>SUMIFS(СВЦЭМ!$C$39:$C$758,СВЦЭМ!$A$39:$A$758,$A112,СВЦЭМ!$B$39:$B$758,C$83)+'СЕТ СН'!$H$12+СВЦЭМ!$D$10+'СЕТ СН'!$H$5-'СЕТ СН'!$H$20</f>
        <v>7283.1321516200005</v>
      </c>
      <c r="D112" s="36">
        <f>SUMIFS(СВЦЭМ!$C$39:$C$758,СВЦЭМ!$A$39:$A$758,$A112,СВЦЭМ!$B$39:$B$758,D$83)+'СЕТ СН'!$H$12+СВЦЭМ!$D$10+'СЕТ СН'!$H$5-'СЕТ СН'!$H$20</f>
        <v>7298.5270939900001</v>
      </c>
      <c r="E112" s="36">
        <f>SUMIFS(СВЦЭМ!$C$39:$C$758,СВЦЭМ!$A$39:$A$758,$A112,СВЦЭМ!$B$39:$B$758,E$83)+'СЕТ СН'!$H$12+СВЦЭМ!$D$10+'СЕТ СН'!$H$5-'СЕТ СН'!$H$20</f>
        <v>7312.3544530200006</v>
      </c>
      <c r="F112" s="36">
        <f>SUMIFS(СВЦЭМ!$C$39:$C$758,СВЦЭМ!$A$39:$A$758,$A112,СВЦЭМ!$B$39:$B$758,F$83)+'СЕТ СН'!$H$12+СВЦЭМ!$D$10+'СЕТ СН'!$H$5-'СЕТ СН'!$H$20</f>
        <v>7303.4660830000012</v>
      </c>
      <c r="G112" s="36">
        <f>SUMIFS(СВЦЭМ!$C$39:$C$758,СВЦЭМ!$A$39:$A$758,$A112,СВЦЭМ!$B$39:$B$758,G$83)+'СЕТ СН'!$H$12+СВЦЭМ!$D$10+'СЕТ СН'!$H$5-'СЕТ СН'!$H$20</f>
        <v>7270.3791511400004</v>
      </c>
      <c r="H112" s="36">
        <f>SUMIFS(СВЦЭМ!$C$39:$C$758,СВЦЭМ!$A$39:$A$758,$A112,СВЦЭМ!$B$39:$B$758,H$83)+'СЕТ СН'!$H$12+СВЦЭМ!$D$10+'СЕТ СН'!$H$5-'СЕТ СН'!$H$20</f>
        <v>7189.8308908800009</v>
      </c>
      <c r="I112" s="36">
        <f>SUMIFS(СВЦЭМ!$C$39:$C$758,СВЦЭМ!$A$39:$A$758,$A112,СВЦЭМ!$B$39:$B$758,I$83)+'СЕТ СН'!$H$12+СВЦЭМ!$D$10+'СЕТ СН'!$H$5-'СЕТ СН'!$H$20</f>
        <v>7115.3669588700004</v>
      </c>
      <c r="J112" s="36">
        <f>SUMIFS(СВЦЭМ!$C$39:$C$758,СВЦЭМ!$A$39:$A$758,$A112,СВЦЭМ!$B$39:$B$758,J$83)+'СЕТ СН'!$H$12+СВЦЭМ!$D$10+'СЕТ СН'!$H$5-'СЕТ СН'!$H$20</f>
        <v>7031.6125779400008</v>
      </c>
      <c r="K112" s="36">
        <f>SUMIFS(СВЦЭМ!$C$39:$C$758,СВЦЭМ!$A$39:$A$758,$A112,СВЦЭМ!$B$39:$B$758,K$83)+'СЕТ СН'!$H$12+СВЦЭМ!$D$10+'СЕТ СН'!$H$5-'СЕТ СН'!$H$20</f>
        <v>7022.8961535800008</v>
      </c>
      <c r="L112" s="36">
        <f>SUMIFS(СВЦЭМ!$C$39:$C$758,СВЦЭМ!$A$39:$A$758,$A112,СВЦЭМ!$B$39:$B$758,L$83)+'СЕТ СН'!$H$12+СВЦЭМ!$D$10+'СЕТ СН'!$H$5-'СЕТ СН'!$H$20</f>
        <v>7019.226307500001</v>
      </c>
      <c r="M112" s="36">
        <f>SUMIFS(СВЦЭМ!$C$39:$C$758,СВЦЭМ!$A$39:$A$758,$A112,СВЦЭМ!$B$39:$B$758,M$83)+'СЕТ СН'!$H$12+СВЦЭМ!$D$10+'СЕТ СН'!$H$5-'СЕТ СН'!$H$20</f>
        <v>7040.6903064800008</v>
      </c>
      <c r="N112" s="36">
        <f>SUMIFS(СВЦЭМ!$C$39:$C$758,СВЦЭМ!$A$39:$A$758,$A112,СВЦЭМ!$B$39:$B$758,N$83)+'СЕТ СН'!$H$12+СВЦЭМ!$D$10+'СЕТ СН'!$H$5-'СЕТ СН'!$H$20</f>
        <v>7068.1599734200008</v>
      </c>
      <c r="O112" s="36">
        <f>SUMIFS(СВЦЭМ!$C$39:$C$758,СВЦЭМ!$A$39:$A$758,$A112,СВЦЭМ!$B$39:$B$758,O$83)+'СЕТ СН'!$H$12+СВЦЭМ!$D$10+'СЕТ СН'!$H$5-'СЕТ СН'!$H$20</f>
        <v>7066.0464432400004</v>
      </c>
      <c r="P112" s="36">
        <f>SUMIFS(СВЦЭМ!$C$39:$C$758,СВЦЭМ!$A$39:$A$758,$A112,СВЦЭМ!$B$39:$B$758,P$83)+'СЕТ СН'!$H$12+СВЦЭМ!$D$10+'СЕТ СН'!$H$5-'СЕТ СН'!$H$20</f>
        <v>7078.5933760000007</v>
      </c>
      <c r="Q112" s="36">
        <f>SUMIFS(СВЦЭМ!$C$39:$C$758,СВЦЭМ!$A$39:$A$758,$A112,СВЦЭМ!$B$39:$B$758,Q$83)+'СЕТ СН'!$H$12+СВЦЭМ!$D$10+'СЕТ СН'!$H$5-'СЕТ СН'!$H$20</f>
        <v>7123.1035018900002</v>
      </c>
      <c r="R112" s="36">
        <f>SUMIFS(СВЦЭМ!$C$39:$C$758,СВЦЭМ!$A$39:$A$758,$A112,СВЦЭМ!$B$39:$B$758,R$83)+'СЕТ СН'!$H$12+СВЦЭМ!$D$10+'СЕТ СН'!$H$5-'СЕТ СН'!$H$20</f>
        <v>7091.0678827500005</v>
      </c>
      <c r="S112" s="36">
        <f>SUMIFS(СВЦЭМ!$C$39:$C$758,СВЦЭМ!$A$39:$A$758,$A112,СВЦЭМ!$B$39:$B$758,S$83)+'СЕТ СН'!$H$12+СВЦЭМ!$D$10+'СЕТ СН'!$H$5-'СЕТ СН'!$H$20</f>
        <v>7065.0078539100004</v>
      </c>
      <c r="T112" s="36">
        <f>SUMIFS(СВЦЭМ!$C$39:$C$758,СВЦЭМ!$A$39:$A$758,$A112,СВЦЭМ!$B$39:$B$758,T$83)+'СЕТ СН'!$H$12+СВЦЭМ!$D$10+'СЕТ СН'!$H$5-'СЕТ СН'!$H$20</f>
        <v>6970.3567653600003</v>
      </c>
      <c r="U112" s="36">
        <f>SUMIFS(СВЦЭМ!$C$39:$C$758,СВЦЭМ!$A$39:$A$758,$A112,СВЦЭМ!$B$39:$B$758,U$83)+'СЕТ СН'!$H$12+СВЦЭМ!$D$10+'СЕТ СН'!$H$5-'СЕТ СН'!$H$20</f>
        <v>6999.4327589000004</v>
      </c>
      <c r="V112" s="36">
        <f>SUMIFS(СВЦЭМ!$C$39:$C$758,СВЦЭМ!$A$39:$A$758,$A112,СВЦЭМ!$B$39:$B$758,V$83)+'СЕТ СН'!$H$12+СВЦЭМ!$D$10+'СЕТ СН'!$H$5-'СЕТ СН'!$H$20</f>
        <v>7037.0826689700007</v>
      </c>
      <c r="W112" s="36">
        <f>SUMIFS(СВЦЭМ!$C$39:$C$758,СВЦЭМ!$A$39:$A$758,$A112,СВЦЭМ!$B$39:$B$758,W$83)+'СЕТ СН'!$H$12+СВЦЭМ!$D$10+'СЕТ СН'!$H$5-'СЕТ СН'!$H$20</f>
        <v>7056.6817492400005</v>
      </c>
      <c r="X112" s="36">
        <f>SUMIFS(СВЦЭМ!$C$39:$C$758,СВЦЭМ!$A$39:$A$758,$A112,СВЦЭМ!$B$39:$B$758,X$83)+'СЕТ СН'!$H$12+СВЦЭМ!$D$10+'СЕТ СН'!$H$5-'СЕТ СН'!$H$20</f>
        <v>7096.7418891600009</v>
      </c>
      <c r="Y112" s="36">
        <f>SUMIFS(СВЦЭМ!$C$39:$C$758,СВЦЭМ!$A$39:$A$758,$A112,СВЦЭМ!$B$39:$B$758,Y$83)+'СЕТ СН'!$H$12+СВЦЭМ!$D$10+'СЕТ СН'!$H$5-'СЕТ СН'!$H$20</f>
        <v>7116.17769228</v>
      </c>
    </row>
    <row r="113" spans="1:27" ht="15.75" x14ac:dyDescent="0.2">
      <c r="A113" s="35">
        <f t="shared" si="2"/>
        <v>45626</v>
      </c>
      <c r="B113" s="36">
        <f>SUMIFS(СВЦЭМ!$C$39:$C$758,СВЦЭМ!$A$39:$A$758,$A113,СВЦЭМ!$B$39:$B$758,B$83)+'СЕТ СН'!$H$12+СВЦЭМ!$D$10+'СЕТ СН'!$H$5-'СЕТ СН'!$H$20</f>
        <v>7144.2312844000007</v>
      </c>
      <c r="C113" s="36">
        <f>SUMIFS(СВЦЭМ!$C$39:$C$758,СВЦЭМ!$A$39:$A$758,$A113,СВЦЭМ!$B$39:$B$758,C$83)+'СЕТ СН'!$H$12+СВЦЭМ!$D$10+'СЕТ СН'!$H$5-'СЕТ СН'!$H$20</f>
        <v>7167.4015064800005</v>
      </c>
      <c r="D113" s="36">
        <f>SUMIFS(СВЦЭМ!$C$39:$C$758,СВЦЭМ!$A$39:$A$758,$A113,СВЦЭМ!$B$39:$B$758,D$83)+'СЕТ СН'!$H$12+СВЦЭМ!$D$10+'СЕТ СН'!$H$5-'СЕТ СН'!$H$20</f>
        <v>7198.8029140600011</v>
      </c>
      <c r="E113" s="36">
        <f>SUMIFS(СВЦЭМ!$C$39:$C$758,СВЦЭМ!$A$39:$A$758,$A113,СВЦЭМ!$B$39:$B$758,E$83)+'СЕТ СН'!$H$12+СВЦЭМ!$D$10+'СЕТ СН'!$H$5-'СЕТ СН'!$H$20</f>
        <v>7216.2395585500008</v>
      </c>
      <c r="F113" s="36">
        <f>SUMIFS(СВЦЭМ!$C$39:$C$758,СВЦЭМ!$A$39:$A$758,$A113,СВЦЭМ!$B$39:$B$758,F$83)+'СЕТ СН'!$H$12+СВЦЭМ!$D$10+'СЕТ СН'!$H$5-'СЕТ СН'!$H$20</f>
        <v>7204.0751916300005</v>
      </c>
      <c r="G113" s="36">
        <f>SUMIFS(СВЦЭМ!$C$39:$C$758,СВЦЭМ!$A$39:$A$758,$A113,СВЦЭМ!$B$39:$B$758,G$83)+'СЕТ СН'!$H$12+СВЦЭМ!$D$10+'СЕТ СН'!$H$5-'СЕТ СН'!$H$20</f>
        <v>7185.6490498700005</v>
      </c>
      <c r="H113" s="36">
        <f>SUMIFS(СВЦЭМ!$C$39:$C$758,СВЦЭМ!$A$39:$A$758,$A113,СВЦЭМ!$B$39:$B$758,H$83)+'СЕТ СН'!$H$12+СВЦЭМ!$D$10+'СЕТ СН'!$H$5-'СЕТ СН'!$H$20</f>
        <v>7211.4927047800011</v>
      </c>
      <c r="I113" s="36">
        <f>SUMIFS(СВЦЭМ!$C$39:$C$758,СВЦЭМ!$A$39:$A$758,$A113,СВЦЭМ!$B$39:$B$758,I$83)+'СЕТ СН'!$H$12+СВЦЭМ!$D$10+'СЕТ СН'!$H$5-'СЕТ СН'!$H$20</f>
        <v>7174.4748771900004</v>
      </c>
      <c r="J113" s="36">
        <f>SUMIFS(СВЦЭМ!$C$39:$C$758,СВЦЭМ!$A$39:$A$758,$A113,СВЦЭМ!$B$39:$B$758,J$83)+'СЕТ СН'!$H$12+СВЦЭМ!$D$10+'СЕТ СН'!$H$5-'СЕТ СН'!$H$20</f>
        <v>7112.7825508200003</v>
      </c>
      <c r="K113" s="36">
        <f>SUMIFS(СВЦЭМ!$C$39:$C$758,СВЦЭМ!$A$39:$A$758,$A113,СВЦЭМ!$B$39:$B$758,K$83)+'СЕТ СН'!$H$12+СВЦЭМ!$D$10+'СЕТ СН'!$H$5-'СЕТ СН'!$H$20</f>
        <v>7067.965110770001</v>
      </c>
      <c r="L113" s="36">
        <f>SUMIFS(СВЦЭМ!$C$39:$C$758,СВЦЭМ!$A$39:$A$758,$A113,СВЦЭМ!$B$39:$B$758,L$83)+'СЕТ СН'!$H$12+СВЦЭМ!$D$10+'СЕТ СН'!$H$5-'СЕТ СН'!$H$20</f>
        <v>7016.7078055300008</v>
      </c>
      <c r="M113" s="36">
        <f>SUMIFS(СВЦЭМ!$C$39:$C$758,СВЦЭМ!$A$39:$A$758,$A113,СВЦЭМ!$B$39:$B$758,M$83)+'СЕТ СН'!$H$12+СВЦЭМ!$D$10+'СЕТ СН'!$H$5-'СЕТ СН'!$H$20</f>
        <v>7061.1416996600001</v>
      </c>
      <c r="N113" s="36">
        <f>SUMIFS(СВЦЭМ!$C$39:$C$758,СВЦЭМ!$A$39:$A$758,$A113,СВЦЭМ!$B$39:$B$758,N$83)+'СЕТ СН'!$H$12+СВЦЭМ!$D$10+'СЕТ СН'!$H$5-'СЕТ СН'!$H$20</f>
        <v>7082.2520869</v>
      </c>
      <c r="O113" s="36">
        <f>SUMIFS(СВЦЭМ!$C$39:$C$758,СВЦЭМ!$A$39:$A$758,$A113,СВЦЭМ!$B$39:$B$758,O$83)+'СЕТ СН'!$H$12+СВЦЭМ!$D$10+'СЕТ СН'!$H$5-'СЕТ СН'!$H$20</f>
        <v>7096.9575139799999</v>
      </c>
      <c r="P113" s="36">
        <f>SUMIFS(СВЦЭМ!$C$39:$C$758,СВЦЭМ!$A$39:$A$758,$A113,СВЦЭМ!$B$39:$B$758,P$83)+'СЕТ СН'!$H$12+СВЦЭМ!$D$10+'СЕТ СН'!$H$5-'СЕТ СН'!$H$20</f>
        <v>7125.1231678200002</v>
      </c>
      <c r="Q113" s="36">
        <f>SUMIFS(СВЦЭМ!$C$39:$C$758,СВЦЭМ!$A$39:$A$758,$A113,СВЦЭМ!$B$39:$B$758,Q$83)+'СЕТ СН'!$H$12+СВЦЭМ!$D$10+'СЕТ СН'!$H$5-'СЕТ СН'!$H$20</f>
        <v>7140.9094610000011</v>
      </c>
      <c r="R113" s="36">
        <f>SUMIFS(СВЦЭМ!$C$39:$C$758,СВЦЭМ!$A$39:$A$758,$A113,СВЦЭМ!$B$39:$B$758,R$83)+'СЕТ СН'!$H$12+СВЦЭМ!$D$10+'СЕТ СН'!$H$5-'СЕТ СН'!$H$20</f>
        <v>7127.5838920599999</v>
      </c>
      <c r="S113" s="36">
        <f>SUMIFS(СВЦЭМ!$C$39:$C$758,СВЦЭМ!$A$39:$A$758,$A113,СВЦЭМ!$B$39:$B$758,S$83)+'СЕТ СН'!$H$12+СВЦЭМ!$D$10+'СЕТ СН'!$H$5-'СЕТ СН'!$H$20</f>
        <v>7067.1009945000005</v>
      </c>
      <c r="T113" s="36">
        <f>SUMIFS(СВЦЭМ!$C$39:$C$758,СВЦЭМ!$A$39:$A$758,$A113,СВЦЭМ!$B$39:$B$758,T$83)+'СЕТ СН'!$H$12+СВЦЭМ!$D$10+'СЕТ СН'!$H$5-'СЕТ СН'!$H$20</f>
        <v>6991.9628139000006</v>
      </c>
      <c r="U113" s="36">
        <f>SUMIFS(СВЦЭМ!$C$39:$C$758,СВЦЭМ!$A$39:$A$758,$A113,СВЦЭМ!$B$39:$B$758,U$83)+'СЕТ СН'!$H$12+СВЦЭМ!$D$10+'СЕТ СН'!$H$5-'СЕТ СН'!$H$20</f>
        <v>7017.4292735100007</v>
      </c>
      <c r="V113" s="36">
        <f>SUMIFS(СВЦЭМ!$C$39:$C$758,СВЦЭМ!$A$39:$A$758,$A113,СВЦЭМ!$B$39:$B$758,V$83)+'СЕТ СН'!$H$12+СВЦЭМ!$D$10+'СЕТ СН'!$H$5-'СЕТ СН'!$H$20</f>
        <v>7055.3182137300009</v>
      </c>
      <c r="W113" s="36">
        <f>SUMIFS(СВЦЭМ!$C$39:$C$758,СВЦЭМ!$A$39:$A$758,$A113,СВЦЭМ!$B$39:$B$758,W$83)+'СЕТ СН'!$H$12+СВЦЭМ!$D$10+'СЕТ СН'!$H$5-'СЕТ СН'!$H$20</f>
        <v>7078.3400654000006</v>
      </c>
      <c r="X113" s="36">
        <f>SUMIFS(СВЦЭМ!$C$39:$C$758,СВЦЭМ!$A$39:$A$758,$A113,СВЦЭМ!$B$39:$B$758,X$83)+'СЕТ СН'!$H$12+СВЦЭМ!$D$10+'СЕТ СН'!$H$5-'СЕТ СН'!$H$20</f>
        <v>7117.1082352500007</v>
      </c>
      <c r="Y113" s="36">
        <f>SUMIFS(СВЦЭМ!$C$39:$C$758,СВЦЭМ!$A$39:$A$758,$A113,СВЦЭМ!$B$39:$B$758,Y$83)+'СЕТ СН'!$H$12+СВЦЭМ!$D$10+'СЕТ СН'!$H$5-'СЕТ СН'!$H$20</f>
        <v>7120.3735577900006</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СН'!$I$12+СВЦЭМ!$D$10+'СЕТ СН'!$I$5-'СЕТ СН'!$I$20</f>
        <v>7358.8088738200004</v>
      </c>
      <c r="C120" s="36">
        <f>SUMIFS(СВЦЭМ!$C$39:$C$758,СВЦЭМ!$A$39:$A$758,$A120,СВЦЭМ!$B$39:$B$758,C$119)+'СЕТ СН'!$I$12+СВЦЭМ!$D$10+'СЕТ СН'!$I$5-'СЕТ СН'!$I$20</f>
        <v>7467.7763415600002</v>
      </c>
      <c r="D120" s="36">
        <f>SUMIFS(СВЦЭМ!$C$39:$C$758,СВЦЭМ!$A$39:$A$758,$A120,СВЦЭМ!$B$39:$B$758,D$119)+'СЕТ СН'!$I$12+СВЦЭМ!$D$10+'СЕТ СН'!$I$5-'СЕТ СН'!$I$20</f>
        <v>7510.7673946599998</v>
      </c>
      <c r="E120" s="36">
        <f>SUMIFS(СВЦЭМ!$C$39:$C$758,СВЦЭМ!$A$39:$A$758,$A120,СВЦЭМ!$B$39:$B$758,E$119)+'СЕТ СН'!$I$12+СВЦЭМ!$D$10+'СЕТ СН'!$I$5-'СЕТ СН'!$I$20</f>
        <v>7557.1906598699998</v>
      </c>
      <c r="F120" s="36">
        <f>SUMIFS(СВЦЭМ!$C$39:$C$758,СВЦЭМ!$A$39:$A$758,$A120,СВЦЭМ!$B$39:$B$758,F$119)+'СЕТ СН'!$I$12+СВЦЭМ!$D$10+'СЕТ СН'!$I$5-'СЕТ СН'!$I$20</f>
        <v>7537.7560956799998</v>
      </c>
      <c r="G120" s="36">
        <f>SUMIFS(СВЦЭМ!$C$39:$C$758,СВЦЭМ!$A$39:$A$758,$A120,СВЦЭМ!$B$39:$B$758,G$119)+'СЕТ СН'!$I$12+СВЦЭМ!$D$10+'СЕТ СН'!$I$5-'СЕТ СН'!$I$20</f>
        <v>7518.8346800999998</v>
      </c>
      <c r="H120" s="36">
        <f>SUMIFS(СВЦЭМ!$C$39:$C$758,СВЦЭМ!$A$39:$A$758,$A120,СВЦЭМ!$B$39:$B$758,H$119)+'СЕТ СН'!$I$12+СВЦЭМ!$D$10+'СЕТ СН'!$I$5-'СЕТ СН'!$I$20</f>
        <v>7466.9581618600005</v>
      </c>
      <c r="I120" s="36">
        <f>SUMIFS(СВЦЭМ!$C$39:$C$758,СВЦЭМ!$A$39:$A$758,$A120,СВЦЭМ!$B$39:$B$758,I$119)+'СЕТ СН'!$I$12+СВЦЭМ!$D$10+'СЕТ СН'!$I$5-'СЕТ СН'!$I$20</f>
        <v>7355.49862596</v>
      </c>
      <c r="J120" s="36">
        <f>SUMIFS(СВЦЭМ!$C$39:$C$758,СВЦЭМ!$A$39:$A$758,$A120,СВЦЭМ!$B$39:$B$758,J$119)+'СЕТ СН'!$I$12+СВЦЭМ!$D$10+'СЕТ СН'!$I$5-'СЕТ СН'!$I$20</f>
        <v>7296.2401226000002</v>
      </c>
      <c r="K120" s="36">
        <f>SUMIFS(СВЦЭМ!$C$39:$C$758,СВЦЭМ!$A$39:$A$758,$A120,СВЦЭМ!$B$39:$B$758,K$119)+'СЕТ СН'!$I$12+СВЦЭМ!$D$10+'СЕТ СН'!$I$5-'СЕТ СН'!$I$20</f>
        <v>7246.5223311099999</v>
      </c>
      <c r="L120" s="36">
        <f>SUMIFS(СВЦЭМ!$C$39:$C$758,СВЦЭМ!$A$39:$A$758,$A120,СВЦЭМ!$B$39:$B$758,L$119)+'СЕТ СН'!$I$12+СВЦЭМ!$D$10+'СЕТ СН'!$I$5-'СЕТ СН'!$I$20</f>
        <v>7239.1980994900005</v>
      </c>
      <c r="M120" s="36">
        <f>SUMIFS(СВЦЭМ!$C$39:$C$758,СВЦЭМ!$A$39:$A$758,$A120,СВЦЭМ!$B$39:$B$758,M$119)+'СЕТ СН'!$I$12+СВЦЭМ!$D$10+'СЕТ СН'!$I$5-'СЕТ СН'!$I$20</f>
        <v>7305.8930339799999</v>
      </c>
      <c r="N120" s="36">
        <f>SUMIFS(СВЦЭМ!$C$39:$C$758,СВЦЭМ!$A$39:$A$758,$A120,СВЦЭМ!$B$39:$B$758,N$119)+'СЕТ СН'!$I$12+СВЦЭМ!$D$10+'СЕТ СН'!$I$5-'СЕТ СН'!$I$20</f>
        <v>7327.1952387799993</v>
      </c>
      <c r="O120" s="36">
        <f>SUMIFS(СВЦЭМ!$C$39:$C$758,СВЦЭМ!$A$39:$A$758,$A120,СВЦЭМ!$B$39:$B$758,O$119)+'СЕТ СН'!$I$12+СВЦЭМ!$D$10+'СЕТ СН'!$I$5-'СЕТ СН'!$I$20</f>
        <v>7320.4808927399999</v>
      </c>
      <c r="P120" s="36">
        <f>SUMIFS(СВЦЭМ!$C$39:$C$758,СВЦЭМ!$A$39:$A$758,$A120,СВЦЭМ!$B$39:$B$758,P$119)+'СЕТ СН'!$I$12+СВЦЭМ!$D$10+'СЕТ СН'!$I$5-'СЕТ СН'!$I$20</f>
        <v>7327.7509345999997</v>
      </c>
      <c r="Q120" s="36">
        <f>SUMIFS(СВЦЭМ!$C$39:$C$758,СВЦЭМ!$A$39:$A$758,$A120,СВЦЭМ!$B$39:$B$758,Q$119)+'СЕТ СН'!$I$12+СВЦЭМ!$D$10+'СЕТ СН'!$I$5-'СЕТ СН'!$I$20</f>
        <v>7327.4669469</v>
      </c>
      <c r="R120" s="36">
        <f>SUMIFS(СВЦЭМ!$C$39:$C$758,СВЦЭМ!$A$39:$A$758,$A120,СВЦЭМ!$B$39:$B$758,R$119)+'СЕТ СН'!$I$12+СВЦЭМ!$D$10+'СЕТ СН'!$I$5-'СЕТ СН'!$I$20</f>
        <v>7341.5596476399996</v>
      </c>
      <c r="S120" s="36">
        <f>SUMIFS(СВЦЭМ!$C$39:$C$758,СВЦЭМ!$A$39:$A$758,$A120,СВЦЭМ!$B$39:$B$758,S$119)+'СЕТ СН'!$I$12+СВЦЭМ!$D$10+'СЕТ СН'!$I$5-'СЕТ СН'!$I$20</f>
        <v>7335.8214876099992</v>
      </c>
      <c r="T120" s="36">
        <f>SUMIFS(СВЦЭМ!$C$39:$C$758,СВЦЭМ!$A$39:$A$758,$A120,СВЦЭМ!$B$39:$B$758,T$119)+'СЕТ СН'!$I$12+СВЦЭМ!$D$10+'СЕТ СН'!$I$5-'СЕТ СН'!$I$20</f>
        <v>7238.4411809499998</v>
      </c>
      <c r="U120" s="36">
        <f>SUMIFS(СВЦЭМ!$C$39:$C$758,СВЦЭМ!$A$39:$A$758,$A120,СВЦЭМ!$B$39:$B$758,U$119)+'СЕТ СН'!$I$12+СВЦЭМ!$D$10+'СЕТ СН'!$I$5-'СЕТ СН'!$I$20</f>
        <v>7229.1418205299997</v>
      </c>
      <c r="V120" s="36">
        <f>SUMIFS(СВЦЭМ!$C$39:$C$758,СВЦЭМ!$A$39:$A$758,$A120,СВЦЭМ!$B$39:$B$758,V$119)+'СЕТ СН'!$I$12+СВЦЭМ!$D$10+'СЕТ СН'!$I$5-'СЕТ СН'!$I$20</f>
        <v>7277.1642399800003</v>
      </c>
      <c r="W120" s="36">
        <f>SUMIFS(СВЦЭМ!$C$39:$C$758,СВЦЭМ!$A$39:$A$758,$A120,СВЦЭМ!$B$39:$B$758,W$119)+'СЕТ СН'!$I$12+СВЦЭМ!$D$10+'СЕТ СН'!$I$5-'СЕТ СН'!$I$20</f>
        <v>7316.7102737900004</v>
      </c>
      <c r="X120" s="36">
        <f>SUMIFS(СВЦЭМ!$C$39:$C$758,СВЦЭМ!$A$39:$A$758,$A120,СВЦЭМ!$B$39:$B$758,X$119)+'СЕТ СН'!$I$12+СВЦЭМ!$D$10+'СЕТ СН'!$I$5-'СЕТ СН'!$I$20</f>
        <v>7320.8624586299993</v>
      </c>
      <c r="Y120" s="36">
        <f>SUMIFS(СВЦЭМ!$C$39:$C$758,СВЦЭМ!$A$39:$A$758,$A120,СВЦЭМ!$B$39:$B$758,Y$119)+'СЕТ СН'!$I$12+СВЦЭМ!$D$10+'СЕТ СН'!$I$5-'СЕТ СН'!$I$20</f>
        <v>7337.8000479000002</v>
      </c>
    </row>
    <row r="121" spans="1:27" ht="15.75" x14ac:dyDescent="0.2">
      <c r="A121" s="35">
        <f>A120+1</f>
        <v>45598</v>
      </c>
      <c r="B121" s="36">
        <f>SUMIFS(СВЦЭМ!$C$39:$C$758,СВЦЭМ!$A$39:$A$758,$A121,СВЦЭМ!$B$39:$B$758,B$119)+'СЕТ СН'!$I$12+СВЦЭМ!$D$10+'СЕТ СН'!$I$5-'СЕТ СН'!$I$20</f>
        <v>7309.7336179399999</v>
      </c>
      <c r="C121" s="36">
        <f>SUMIFS(СВЦЭМ!$C$39:$C$758,СВЦЭМ!$A$39:$A$758,$A121,СВЦЭМ!$B$39:$B$758,C$119)+'СЕТ СН'!$I$12+СВЦЭМ!$D$10+'СЕТ СН'!$I$5-'СЕТ СН'!$I$20</f>
        <v>7307.1760649499993</v>
      </c>
      <c r="D121" s="36">
        <f>SUMIFS(СВЦЭМ!$C$39:$C$758,СВЦЭМ!$A$39:$A$758,$A121,СВЦЭМ!$B$39:$B$758,D$119)+'СЕТ СН'!$I$12+СВЦЭМ!$D$10+'СЕТ СН'!$I$5-'СЕТ СН'!$I$20</f>
        <v>7326.5196428999998</v>
      </c>
      <c r="E121" s="36">
        <f>SUMIFS(СВЦЭМ!$C$39:$C$758,СВЦЭМ!$A$39:$A$758,$A121,СВЦЭМ!$B$39:$B$758,E$119)+'СЕТ СН'!$I$12+СВЦЭМ!$D$10+'СЕТ СН'!$I$5-'СЕТ СН'!$I$20</f>
        <v>7336.5850232699995</v>
      </c>
      <c r="F121" s="36">
        <f>SUMIFS(СВЦЭМ!$C$39:$C$758,СВЦЭМ!$A$39:$A$758,$A121,СВЦЭМ!$B$39:$B$758,F$119)+'СЕТ СН'!$I$12+СВЦЭМ!$D$10+'СЕТ СН'!$I$5-'СЕТ СН'!$I$20</f>
        <v>7329.8784329199998</v>
      </c>
      <c r="G121" s="36">
        <f>SUMIFS(СВЦЭМ!$C$39:$C$758,СВЦЭМ!$A$39:$A$758,$A121,СВЦЭМ!$B$39:$B$758,G$119)+'СЕТ СН'!$I$12+СВЦЭМ!$D$10+'СЕТ СН'!$I$5-'СЕТ СН'!$I$20</f>
        <v>7313.9119573999997</v>
      </c>
      <c r="H121" s="36">
        <f>SUMIFS(СВЦЭМ!$C$39:$C$758,СВЦЭМ!$A$39:$A$758,$A121,СВЦЭМ!$B$39:$B$758,H$119)+'СЕТ СН'!$I$12+СВЦЭМ!$D$10+'СЕТ СН'!$I$5-'СЕТ СН'!$I$20</f>
        <v>7324.7391693600002</v>
      </c>
      <c r="I121" s="36">
        <f>SUMIFS(СВЦЭМ!$C$39:$C$758,СВЦЭМ!$A$39:$A$758,$A121,СВЦЭМ!$B$39:$B$758,I$119)+'СЕТ СН'!$I$12+СВЦЭМ!$D$10+'СЕТ СН'!$I$5-'СЕТ СН'!$I$20</f>
        <v>7296.8589973300004</v>
      </c>
      <c r="J121" s="36">
        <f>SUMIFS(СВЦЭМ!$C$39:$C$758,СВЦЭМ!$A$39:$A$758,$A121,СВЦЭМ!$B$39:$B$758,J$119)+'СЕТ СН'!$I$12+СВЦЭМ!$D$10+'СЕТ СН'!$I$5-'СЕТ СН'!$I$20</f>
        <v>7231.4460300699993</v>
      </c>
      <c r="K121" s="36">
        <f>SUMIFS(СВЦЭМ!$C$39:$C$758,СВЦЭМ!$A$39:$A$758,$A121,СВЦЭМ!$B$39:$B$758,K$119)+'СЕТ СН'!$I$12+СВЦЭМ!$D$10+'СЕТ СН'!$I$5-'СЕТ СН'!$I$20</f>
        <v>7169.9297938199998</v>
      </c>
      <c r="L121" s="36">
        <f>SUMIFS(СВЦЭМ!$C$39:$C$758,СВЦЭМ!$A$39:$A$758,$A121,СВЦЭМ!$B$39:$B$758,L$119)+'СЕТ СН'!$I$12+СВЦЭМ!$D$10+'СЕТ СН'!$I$5-'СЕТ СН'!$I$20</f>
        <v>7141.6411751100004</v>
      </c>
      <c r="M121" s="36">
        <f>SUMIFS(СВЦЭМ!$C$39:$C$758,СВЦЭМ!$A$39:$A$758,$A121,СВЦЭМ!$B$39:$B$758,M$119)+'СЕТ СН'!$I$12+СВЦЭМ!$D$10+'СЕТ СН'!$I$5-'СЕТ СН'!$I$20</f>
        <v>7145.2857563399994</v>
      </c>
      <c r="N121" s="36">
        <f>SUMIFS(СВЦЭМ!$C$39:$C$758,СВЦЭМ!$A$39:$A$758,$A121,СВЦЭМ!$B$39:$B$758,N$119)+'СЕТ СН'!$I$12+СВЦЭМ!$D$10+'СЕТ СН'!$I$5-'СЕТ СН'!$I$20</f>
        <v>7177.6452697599998</v>
      </c>
      <c r="O121" s="36">
        <f>SUMIFS(СВЦЭМ!$C$39:$C$758,СВЦЭМ!$A$39:$A$758,$A121,СВЦЭМ!$B$39:$B$758,O$119)+'СЕТ СН'!$I$12+СВЦЭМ!$D$10+'СЕТ СН'!$I$5-'СЕТ СН'!$I$20</f>
        <v>7155.9482812900005</v>
      </c>
      <c r="P121" s="36">
        <f>SUMIFS(СВЦЭМ!$C$39:$C$758,СВЦЭМ!$A$39:$A$758,$A121,СВЦЭМ!$B$39:$B$758,P$119)+'СЕТ СН'!$I$12+СВЦЭМ!$D$10+'СЕТ СН'!$I$5-'СЕТ СН'!$I$20</f>
        <v>7199.4742724099997</v>
      </c>
      <c r="Q121" s="36">
        <f>SUMIFS(СВЦЭМ!$C$39:$C$758,СВЦЭМ!$A$39:$A$758,$A121,СВЦЭМ!$B$39:$B$758,Q$119)+'СЕТ СН'!$I$12+СВЦЭМ!$D$10+'СЕТ СН'!$I$5-'СЕТ СН'!$I$20</f>
        <v>7199.0751387</v>
      </c>
      <c r="R121" s="36">
        <f>SUMIFS(СВЦЭМ!$C$39:$C$758,СВЦЭМ!$A$39:$A$758,$A121,СВЦЭМ!$B$39:$B$758,R$119)+'СЕТ СН'!$I$12+СВЦЭМ!$D$10+'СЕТ СН'!$I$5-'СЕТ СН'!$I$20</f>
        <v>7203.02251471</v>
      </c>
      <c r="S121" s="36">
        <f>SUMIFS(СВЦЭМ!$C$39:$C$758,СВЦЭМ!$A$39:$A$758,$A121,СВЦЭМ!$B$39:$B$758,S$119)+'СЕТ СН'!$I$12+СВЦЭМ!$D$10+'СЕТ СН'!$I$5-'СЕТ СН'!$I$20</f>
        <v>7198.4944252299993</v>
      </c>
      <c r="T121" s="36">
        <f>SUMIFS(СВЦЭМ!$C$39:$C$758,СВЦЭМ!$A$39:$A$758,$A121,СВЦЭМ!$B$39:$B$758,T$119)+'СЕТ СН'!$I$12+СВЦЭМ!$D$10+'СЕТ СН'!$I$5-'СЕТ СН'!$I$20</f>
        <v>7106.3707672799992</v>
      </c>
      <c r="U121" s="36">
        <f>SUMIFS(СВЦЭМ!$C$39:$C$758,СВЦЭМ!$A$39:$A$758,$A121,СВЦЭМ!$B$39:$B$758,U$119)+'СЕТ СН'!$I$12+СВЦЭМ!$D$10+'СЕТ СН'!$I$5-'СЕТ СН'!$I$20</f>
        <v>7106.5807651599998</v>
      </c>
      <c r="V121" s="36">
        <f>SUMIFS(СВЦЭМ!$C$39:$C$758,СВЦЭМ!$A$39:$A$758,$A121,СВЦЭМ!$B$39:$B$758,V$119)+'СЕТ СН'!$I$12+СВЦЭМ!$D$10+'СЕТ СН'!$I$5-'СЕТ СН'!$I$20</f>
        <v>7169.4356933300005</v>
      </c>
      <c r="W121" s="36">
        <f>SUMIFS(СВЦЭМ!$C$39:$C$758,СВЦЭМ!$A$39:$A$758,$A121,СВЦЭМ!$B$39:$B$758,W$119)+'СЕТ СН'!$I$12+СВЦЭМ!$D$10+'СЕТ СН'!$I$5-'СЕТ СН'!$I$20</f>
        <v>7202.3255878999998</v>
      </c>
      <c r="X121" s="36">
        <f>SUMIFS(СВЦЭМ!$C$39:$C$758,СВЦЭМ!$A$39:$A$758,$A121,СВЦЭМ!$B$39:$B$758,X$119)+'СЕТ СН'!$I$12+СВЦЭМ!$D$10+'СЕТ СН'!$I$5-'СЕТ СН'!$I$20</f>
        <v>7247.5293351</v>
      </c>
      <c r="Y121" s="36">
        <f>SUMIFS(СВЦЭМ!$C$39:$C$758,СВЦЭМ!$A$39:$A$758,$A121,СВЦЭМ!$B$39:$B$758,Y$119)+'СЕТ СН'!$I$12+СВЦЭМ!$D$10+'СЕТ СН'!$I$5-'СЕТ СН'!$I$20</f>
        <v>7328.7078504700003</v>
      </c>
    </row>
    <row r="122" spans="1:27" ht="15.75" x14ac:dyDescent="0.2">
      <c r="A122" s="35">
        <f t="shared" ref="A122:A149" si="3">A121+1</f>
        <v>45599</v>
      </c>
      <c r="B122" s="36">
        <f>SUMIFS(СВЦЭМ!$C$39:$C$758,СВЦЭМ!$A$39:$A$758,$A122,СВЦЭМ!$B$39:$B$758,B$119)+'СЕТ СН'!$I$12+СВЦЭМ!$D$10+'СЕТ СН'!$I$5-'СЕТ СН'!$I$20</f>
        <v>7269.9169736399999</v>
      </c>
      <c r="C122" s="36">
        <f>SUMIFS(СВЦЭМ!$C$39:$C$758,СВЦЭМ!$A$39:$A$758,$A122,СВЦЭМ!$B$39:$B$758,C$119)+'СЕТ СН'!$I$12+СВЦЭМ!$D$10+'СЕТ СН'!$I$5-'СЕТ СН'!$I$20</f>
        <v>7338.6783034599994</v>
      </c>
      <c r="D122" s="36">
        <f>SUMIFS(СВЦЭМ!$C$39:$C$758,СВЦЭМ!$A$39:$A$758,$A122,СВЦЭМ!$B$39:$B$758,D$119)+'СЕТ СН'!$I$12+СВЦЭМ!$D$10+'СЕТ СН'!$I$5-'СЕТ СН'!$I$20</f>
        <v>7368.8915418799997</v>
      </c>
      <c r="E122" s="36">
        <f>SUMIFS(СВЦЭМ!$C$39:$C$758,СВЦЭМ!$A$39:$A$758,$A122,СВЦЭМ!$B$39:$B$758,E$119)+'СЕТ СН'!$I$12+СВЦЭМ!$D$10+'СЕТ СН'!$I$5-'СЕТ СН'!$I$20</f>
        <v>7408.8339363499999</v>
      </c>
      <c r="F122" s="36">
        <f>SUMIFS(СВЦЭМ!$C$39:$C$758,СВЦЭМ!$A$39:$A$758,$A122,СВЦЭМ!$B$39:$B$758,F$119)+'СЕТ СН'!$I$12+СВЦЭМ!$D$10+'СЕТ СН'!$I$5-'СЕТ СН'!$I$20</f>
        <v>7401.1430181599999</v>
      </c>
      <c r="G122" s="36">
        <f>SUMIFS(СВЦЭМ!$C$39:$C$758,СВЦЭМ!$A$39:$A$758,$A122,СВЦЭМ!$B$39:$B$758,G$119)+'СЕТ СН'!$I$12+СВЦЭМ!$D$10+'СЕТ СН'!$I$5-'СЕТ СН'!$I$20</f>
        <v>7366.8793470399996</v>
      </c>
      <c r="H122" s="36">
        <f>SUMIFS(СВЦЭМ!$C$39:$C$758,СВЦЭМ!$A$39:$A$758,$A122,СВЦЭМ!$B$39:$B$758,H$119)+'СЕТ СН'!$I$12+СВЦЭМ!$D$10+'СЕТ СН'!$I$5-'СЕТ СН'!$I$20</f>
        <v>7327.5795368899999</v>
      </c>
      <c r="I122" s="36">
        <f>SUMIFS(СВЦЭМ!$C$39:$C$758,СВЦЭМ!$A$39:$A$758,$A122,СВЦЭМ!$B$39:$B$758,I$119)+'СЕТ СН'!$I$12+СВЦЭМ!$D$10+'СЕТ СН'!$I$5-'СЕТ СН'!$I$20</f>
        <v>7286.7543518799994</v>
      </c>
      <c r="J122" s="36">
        <f>SUMIFS(СВЦЭМ!$C$39:$C$758,СВЦЭМ!$A$39:$A$758,$A122,СВЦЭМ!$B$39:$B$758,J$119)+'СЕТ СН'!$I$12+СВЦЭМ!$D$10+'СЕТ СН'!$I$5-'СЕТ СН'!$I$20</f>
        <v>7152.0237182500005</v>
      </c>
      <c r="K122" s="36">
        <f>SUMIFS(СВЦЭМ!$C$39:$C$758,СВЦЭМ!$A$39:$A$758,$A122,СВЦЭМ!$B$39:$B$758,K$119)+'СЕТ СН'!$I$12+СВЦЭМ!$D$10+'СЕТ СН'!$I$5-'СЕТ СН'!$I$20</f>
        <v>7037.4049791699999</v>
      </c>
      <c r="L122" s="36">
        <f>SUMIFS(СВЦЭМ!$C$39:$C$758,СВЦЭМ!$A$39:$A$758,$A122,СВЦЭМ!$B$39:$B$758,L$119)+'СЕТ СН'!$I$12+СВЦЭМ!$D$10+'СЕТ СН'!$I$5-'СЕТ СН'!$I$20</f>
        <v>7003.1901570499995</v>
      </c>
      <c r="M122" s="36">
        <f>SUMIFS(СВЦЭМ!$C$39:$C$758,СВЦЭМ!$A$39:$A$758,$A122,СВЦЭМ!$B$39:$B$758,M$119)+'СЕТ СН'!$I$12+СВЦЭМ!$D$10+'СЕТ СН'!$I$5-'СЕТ СН'!$I$20</f>
        <v>7016.7503305400005</v>
      </c>
      <c r="N122" s="36">
        <f>SUMIFS(СВЦЭМ!$C$39:$C$758,СВЦЭМ!$A$39:$A$758,$A122,СВЦЭМ!$B$39:$B$758,N$119)+'СЕТ СН'!$I$12+СВЦЭМ!$D$10+'СЕТ СН'!$I$5-'СЕТ СН'!$I$20</f>
        <v>7052.4531816300005</v>
      </c>
      <c r="O122" s="36">
        <f>SUMIFS(СВЦЭМ!$C$39:$C$758,СВЦЭМ!$A$39:$A$758,$A122,СВЦЭМ!$B$39:$B$758,O$119)+'СЕТ СН'!$I$12+СВЦЭМ!$D$10+'СЕТ СН'!$I$5-'СЕТ СН'!$I$20</f>
        <v>7097.9751451899992</v>
      </c>
      <c r="P122" s="36">
        <f>SUMIFS(СВЦЭМ!$C$39:$C$758,СВЦЭМ!$A$39:$A$758,$A122,СВЦЭМ!$B$39:$B$758,P$119)+'СЕТ СН'!$I$12+СВЦЭМ!$D$10+'СЕТ СН'!$I$5-'СЕТ СН'!$I$20</f>
        <v>7122.8701119300003</v>
      </c>
      <c r="Q122" s="36">
        <f>SUMIFS(СВЦЭМ!$C$39:$C$758,СВЦЭМ!$A$39:$A$758,$A122,СВЦЭМ!$B$39:$B$758,Q$119)+'СЕТ СН'!$I$12+СВЦЭМ!$D$10+'СЕТ СН'!$I$5-'СЕТ СН'!$I$20</f>
        <v>7138.9354815499992</v>
      </c>
      <c r="R122" s="36">
        <f>SUMIFS(СВЦЭМ!$C$39:$C$758,СВЦЭМ!$A$39:$A$758,$A122,СВЦЭМ!$B$39:$B$758,R$119)+'СЕТ СН'!$I$12+СВЦЭМ!$D$10+'СЕТ СН'!$I$5-'СЕТ СН'!$I$20</f>
        <v>7136.7834126399994</v>
      </c>
      <c r="S122" s="36">
        <f>SUMIFS(СВЦЭМ!$C$39:$C$758,СВЦЭМ!$A$39:$A$758,$A122,СВЦЭМ!$B$39:$B$758,S$119)+'СЕТ СН'!$I$12+СВЦЭМ!$D$10+'СЕТ СН'!$I$5-'СЕТ СН'!$I$20</f>
        <v>7125.6357425299993</v>
      </c>
      <c r="T122" s="36">
        <f>SUMIFS(СВЦЭМ!$C$39:$C$758,СВЦЭМ!$A$39:$A$758,$A122,СВЦЭМ!$B$39:$B$758,T$119)+'СЕТ СН'!$I$12+СВЦЭМ!$D$10+'СЕТ СН'!$I$5-'СЕТ СН'!$I$20</f>
        <v>7021.0292390199993</v>
      </c>
      <c r="U122" s="36">
        <f>SUMIFS(СВЦЭМ!$C$39:$C$758,СВЦЭМ!$A$39:$A$758,$A122,СВЦЭМ!$B$39:$B$758,U$119)+'СЕТ СН'!$I$12+СВЦЭМ!$D$10+'СЕТ СН'!$I$5-'СЕТ СН'!$I$20</f>
        <v>6998.0722832199999</v>
      </c>
      <c r="V122" s="36">
        <f>SUMIFS(СВЦЭМ!$C$39:$C$758,СВЦЭМ!$A$39:$A$758,$A122,СВЦЭМ!$B$39:$B$758,V$119)+'СЕТ СН'!$I$12+СВЦЭМ!$D$10+'СЕТ СН'!$I$5-'СЕТ СН'!$I$20</f>
        <v>7052.3157779200001</v>
      </c>
      <c r="W122" s="36">
        <f>SUMIFS(СВЦЭМ!$C$39:$C$758,СВЦЭМ!$A$39:$A$758,$A122,СВЦЭМ!$B$39:$B$758,W$119)+'СЕТ СН'!$I$12+СВЦЭМ!$D$10+'СЕТ СН'!$I$5-'СЕТ СН'!$I$20</f>
        <v>7072.3394016399998</v>
      </c>
      <c r="X122" s="36">
        <f>SUMIFS(СВЦЭМ!$C$39:$C$758,СВЦЭМ!$A$39:$A$758,$A122,СВЦЭМ!$B$39:$B$758,X$119)+'СЕТ СН'!$I$12+СВЦЭМ!$D$10+'СЕТ СН'!$I$5-'СЕТ СН'!$I$20</f>
        <v>7133.6198411699997</v>
      </c>
      <c r="Y122" s="36">
        <f>SUMIFS(СВЦЭМ!$C$39:$C$758,СВЦЭМ!$A$39:$A$758,$A122,СВЦЭМ!$B$39:$B$758,Y$119)+'СЕТ СН'!$I$12+СВЦЭМ!$D$10+'СЕТ СН'!$I$5-'СЕТ СН'!$I$20</f>
        <v>7198.5610014599997</v>
      </c>
    </row>
    <row r="123" spans="1:27" ht="15.75" x14ac:dyDescent="0.2">
      <c r="A123" s="35">
        <f t="shared" si="3"/>
        <v>45600</v>
      </c>
      <c r="B123" s="36">
        <f>SUMIFS(СВЦЭМ!$C$39:$C$758,СВЦЭМ!$A$39:$A$758,$A123,СВЦЭМ!$B$39:$B$758,B$119)+'СЕТ СН'!$I$12+СВЦЭМ!$D$10+'СЕТ СН'!$I$5-'СЕТ СН'!$I$20</f>
        <v>7165.2300485699998</v>
      </c>
      <c r="C123" s="36">
        <f>SUMIFS(СВЦЭМ!$C$39:$C$758,СВЦЭМ!$A$39:$A$758,$A123,СВЦЭМ!$B$39:$B$758,C$119)+'СЕТ СН'!$I$12+СВЦЭМ!$D$10+'СЕТ СН'!$I$5-'СЕТ СН'!$I$20</f>
        <v>7237.5549042499997</v>
      </c>
      <c r="D123" s="36">
        <f>SUMIFS(СВЦЭМ!$C$39:$C$758,СВЦЭМ!$A$39:$A$758,$A123,СВЦЭМ!$B$39:$B$758,D$119)+'СЕТ СН'!$I$12+СВЦЭМ!$D$10+'СЕТ СН'!$I$5-'СЕТ СН'!$I$20</f>
        <v>7255.4493338100001</v>
      </c>
      <c r="E123" s="36">
        <f>SUMIFS(СВЦЭМ!$C$39:$C$758,СВЦЭМ!$A$39:$A$758,$A123,СВЦЭМ!$B$39:$B$758,E$119)+'СЕТ СН'!$I$12+СВЦЭМ!$D$10+'СЕТ СН'!$I$5-'СЕТ СН'!$I$20</f>
        <v>7276.71363303</v>
      </c>
      <c r="F123" s="36">
        <f>SUMIFS(СВЦЭМ!$C$39:$C$758,СВЦЭМ!$A$39:$A$758,$A123,СВЦЭМ!$B$39:$B$758,F$119)+'СЕТ СН'!$I$12+СВЦЭМ!$D$10+'СЕТ СН'!$I$5-'СЕТ СН'!$I$20</f>
        <v>7275.3486239399999</v>
      </c>
      <c r="G123" s="36">
        <f>SUMIFS(СВЦЭМ!$C$39:$C$758,СВЦЭМ!$A$39:$A$758,$A123,СВЦЭМ!$B$39:$B$758,G$119)+'СЕТ СН'!$I$12+СВЦЭМ!$D$10+'СЕТ СН'!$I$5-'СЕТ СН'!$I$20</f>
        <v>7250.5625893199995</v>
      </c>
      <c r="H123" s="36">
        <f>SUMIFS(СВЦЭМ!$C$39:$C$758,СВЦЭМ!$A$39:$A$758,$A123,СВЦЭМ!$B$39:$B$758,H$119)+'СЕТ СН'!$I$12+СВЦЭМ!$D$10+'СЕТ СН'!$I$5-'СЕТ СН'!$I$20</f>
        <v>7323.6328154499997</v>
      </c>
      <c r="I123" s="36">
        <f>SUMIFS(СВЦЭМ!$C$39:$C$758,СВЦЭМ!$A$39:$A$758,$A123,СВЦЭМ!$B$39:$B$758,I$119)+'СЕТ СН'!$I$12+СВЦЭМ!$D$10+'СЕТ СН'!$I$5-'СЕТ СН'!$I$20</f>
        <v>7353.8200272199992</v>
      </c>
      <c r="J123" s="36">
        <f>SUMIFS(СВЦЭМ!$C$39:$C$758,СВЦЭМ!$A$39:$A$758,$A123,СВЦЭМ!$B$39:$B$758,J$119)+'СЕТ СН'!$I$12+СВЦЭМ!$D$10+'СЕТ СН'!$I$5-'СЕТ СН'!$I$20</f>
        <v>7358.3103992399992</v>
      </c>
      <c r="K123" s="36">
        <f>SUMIFS(СВЦЭМ!$C$39:$C$758,СВЦЭМ!$A$39:$A$758,$A123,СВЦЭМ!$B$39:$B$758,K$119)+'СЕТ СН'!$I$12+СВЦЭМ!$D$10+'СЕТ СН'!$I$5-'СЕТ СН'!$I$20</f>
        <v>7252.4193172300002</v>
      </c>
      <c r="L123" s="36">
        <f>SUMIFS(СВЦЭМ!$C$39:$C$758,СВЦЭМ!$A$39:$A$758,$A123,СВЦЭМ!$B$39:$B$758,L$119)+'СЕТ СН'!$I$12+СВЦЭМ!$D$10+'СЕТ СН'!$I$5-'СЕТ СН'!$I$20</f>
        <v>7158.3559101999999</v>
      </c>
      <c r="M123" s="36">
        <f>SUMIFS(СВЦЭМ!$C$39:$C$758,СВЦЭМ!$A$39:$A$758,$A123,СВЦЭМ!$B$39:$B$758,M$119)+'СЕТ СН'!$I$12+СВЦЭМ!$D$10+'СЕТ СН'!$I$5-'СЕТ СН'!$I$20</f>
        <v>7168.2984566199993</v>
      </c>
      <c r="N123" s="36">
        <f>SUMIFS(СВЦЭМ!$C$39:$C$758,СВЦЭМ!$A$39:$A$758,$A123,СВЦЭМ!$B$39:$B$758,N$119)+'СЕТ СН'!$I$12+СВЦЭМ!$D$10+'СЕТ СН'!$I$5-'СЕТ СН'!$I$20</f>
        <v>7229.3145293300004</v>
      </c>
      <c r="O123" s="36">
        <f>SUMIFS(СВЦЭМ!$C$39:$C$758,СВЦЭМ!$A$39:$A$758,$A123,СВЦЭМ!$B$39:$B$758,O$119)+'СЕТ СН'!$I$12+СВЦЭМ!$D$10+'СЕТ СН'!$I$5-'СЕТ СН'!$I$20</f>
        <v>7236.1444872600005</v>
      </c>
      <c r="P123" s="36">
        <f>SUMIFS(СВЦЭМ!$C$39:$C$758,СВЦЭМ!$A$39:$A$758,$A123,СВЦЭМ!$B$39:$B$758,P$119)+'СЕТ СН'!$I$12+СВЦЭМ!$D$10+'СЕТ СН'!$I$5-'СЕТ СН'!$I$20</f>
        <v>7245.7782102199999</v>
      </c>
      <c r="Q123" s="36">
        <f>SUMIFS(СВЦЭМ!$C$39:$C$758,СВЦЭМ!$A$39:$A$758,$A123,СВЦЭМ!$B$39:$B$758,Q$119)+'СЕТ СН'!$I$12+СВЦЭМ!$D$10+'СЕТ СН'!$I$5-'СЕТ СН'!$I$20</f>
        <v>7254.8650559399994</v>
      </c>
      <c r="R123" s="36">
        <f>SUMIFS(СВЦЭМ!$C$39:$C$758,СВЦЭМ!$A$39:$A$758,$A123,СВЦЭМ!$B$39:$B$758,R$119)+'СЕТ СН'!$I$12+СВЦЭМ!$D$10+'СЕТ СН'!$I$5-'СЕТ СН'!$I$20</f>
        <v>7249.9620623000001</v>
      </c>
      <c r="S123" s="36">
        <f>SUMIFS(СВЦЭМ!$C$39:$C$758,СВЦЭМ!$A$39:$A$758,$A123,СВЦЭМ!$B$39:$B$758,S$119)+'СЕТ СН'!$I$12+СВЦЭМ!$D$10+'СЕТ СН'!$I$5-'СЕТ СН'!$I$20</f>
        <v>7201.32999784</v>
      </c>
      <c r="T123" s="36">
        <f>SUMIFS(СВЦЭМ!$C$39:$C$758,СВЦЭМ!$A$39:$A$758,$A123,СВЦЭМ!$B$39:$B$758,T$119)+'СЕТ СН'!$I$12+СВЦЭМ!$D$10+'СЕТ СН'!$I$5-'СЕТ СН'!$I$20</f>
        <v>7081.5569629900001</v>
      </c>
      <c r="U123" s="36">
        <f>SUMIFS(СВЦЭМ!$C$39:$C$758,СВЦЭМ!$A$39:$A$758,$A123,СВЦЭМ!$B$39:$B$758,U$119)+'СЕТ СН'!$I$12+СВЦЭМ!$D$10+'СЕТ СН'!$I$5-'СЕТ СН'!$I$20</f>
        <v>7064.4035550199997</v>
      </c>
      <c r="V123" s="36">
        <f>SUMIFS(СВЦЭМ!$C$39:$C$758,СВЦЭМ!$A$39:$A$758,$A123,СВЦЭМ!$B$39:$B$758,V$119)+'СЕТ СН'!$I$12+СВЦЭМ!$D$10+'СЕТ СН'!$I$5-'СЕТ СН'!$I$20</f>
        <v>7097.5854261699997</v>
      </c>
      <c r="W123" s="36">
        <f>SUMIFS(СВЦЭМ!$C$39:$C$758,СВЦЭМ!$A$39:$A$758,$A123,СВЦЭМ!$B$39:$B$758,W$119)+'СЕТ СН'!$I$12+СВЦЭМ!$D$10+'СЕТ СН'!$I$5-'СЕТ СН'!$I$20</f>
        <v>7141.8895347399994</v>
      </c>
      <c r="X123" s="36">
        <f>SUMIFS(СВЦЭМ!$C$39:$C$758,СВЦЭМ!$A$39:$A$758,$A123,СВЦЭМ!$B$39:$B$758,X$119)+'СЕТ СН'!$I$12+СВЦЭМ!$D$10+'СЕТ СН'!$I$5-'СЕТ СН'!$I$20</f>
        <v>7216.6125966700001</v>
      </c>
      <c r="Y123" s="36">
        <f>SUMIFS(СВЦЭМ!$C$39:$C$758,СВЦЭМ!$A$39:$A$758,$A123,СВЦЭМ!$B$39:$B$758,Y$119)+'СЕТ СН'!$I$12+СВЦЭМ!$D$10+'СЕТ СН'!$I$5-'СЕТ СН'!$I$20</f>
        <v>7282.54896336</v>
      </c>
    </row>
    <row r="124" spans="1:27" ht="15.75" x14ac:dyDescent="0.2">
      <c r="A124" s="35">
        <f t="shared" si="3"/>
        <v>45601</v>
      </c>
      <c r="B124" s="36">
        <f>SUMIFS(СВЦЭМ!$C$39:$C$758,СВЦЭМ!$A$39:$A$758,$A124,СВЦЭМ!$B$39:$B$758,B$119)+'СЕТ СН'!$I$12+СВЦЭМ!$D$10+'СЕТ СН'!$I$5-'СЕТ СН'!$I$20</f>
        <v>7305.2297589499995</v>
      </c>
      <c r="C124" s="36">
        <f>SUMIFS(СВЦЭМ!$C$39:$C$758,СВЦЭМ!$A$39:$A$758,$A124,СВЦЭМ!$B$39:$B$758,C$119)+'СЕТ СН'!$I$12+СВЦЭМ!$D$10+'СЕТ СН'!$I$5-'СЕТ СН'!$I$20</f>
        <v>7377.7088032299998</v>
      </c>
      <c r="D124" s="36">
        <f>SUMIFS(СВЦЭМ!$C$39:$C$758,СВЦЭМ!$A$39:$A$758,$A124,СВЦЭМ!$B$39:$B$758,D$119)+'СЕТ СН'!$I$12+СВЦЭМ!$D$10+'СЕТ СН'!$I$5-'СЕТ СН'!$I$20</f>
        <v>7431.0752852799997</v>
      </c>
      <c r="E124" s="36">
        <f>SUMIFS(СВЦЭМ!$C$39:$C$758,СВЦЭМ!$A$39:$A$758,$A124,СВЦЭМ!$B$39:$B$758,E$119)+'СЕТ СН'!$I$12+СВЦЭМ!$D$10+'СЕТ СН'!$I$5-'СЕТ СН'!$I$20</f>
        <v>7416.7163960099997</v>
      </c>
      <c r="F124" s="36">
        <f>SUMIFS(СВЦЭМ!$C$39:$C$758,СВЦЭМ!$A$39:$A$758,$A124,СВЦЭМ!$B$39:$B$758,F$119)+'СЕТ СН'!$I$12+СВЦЭМ!$D$10+'СЕТ СН'!$I$5-'СЕТ СН'!$I$20</f>
        <v>7405.8447443599998</v>
      </c>
      <c r="G124" s="36">
        <f>SUMIFS(СВЦЭМ!$C$39:$C$758,СВЦЭМ!$A$39:$A$758,$A124,СВЦЭМ!$B$39:$B$758,G$119)+'СЕТ СН'!$I$12+СВЦЭМ!$D$10+'СЕТ СН'!$I$5-'СЕТ СН'!$I$20</f>
        <v>7362.0394050300001</v>
      </c>
      <c r="H124" s="36">
        <f>SUMIFS(СВЦЭМ!$C$39:$C$758,СВЦЭМ!$A$39:$A$758,$A124,СВЦЭМ!$B$39:$B$758,H$119)+'СЕТ СН'!$I$12+СВЦЭМ!$D$10+'СЕТ СН'!$I$5-'СЕТ СН'!$I$20</f>
        <v>7316.7419277999998</v>
      </c>
      <c r="I124" s="36">
        <f>SUMIFS(СВЦЭМ!$C$39:$C$758,СВЦЭМ!$A$39:$A$758,$A124,СВЦЭМ!$B$39:$B$758,I$119)+'СЕТ СН'!$I$12+СВЦЭМ!$D$10+'СЕТ СН'!$I$5-'СЕТ СН'!$I$20</f>
        <v>7226.5653183599998</v>
      </c>
      <c r="J124" s="36">
        <f>SUMIFS(СВЦЭМ!$C$39:$C$758,СВЦЭМ!$A$39:$A$758,$A124,СВЦЭМ!$B$39:$B$758,J$119)+'СЕТ СН'!$I$12+СВЦЭМ!$D$10+'СЕТ СН'!$I$5-'СЕТ СН'!$I$20</f>
        <v>7167.5435634999994</v>
      </c>
      <c r="K124" s="36">
        <f>SUMIFS(СВЦЭМ!$C$39:$C$758,СВЦЭМ!$A$39:$A$758,$A124,СВЦЭМ!$B$39:$B$758,K$119)+'СЕТ СН'!$I$12+СВЦЭМ!$D$10+'СЕТ СН'!$I$5-'СЕТ СН'!$I$20</f>
        <v>7143.5873834199992</v>
      </c>
      <c r="L124" s="36">
        <f>SUMIFS(СВЦЭМ!$C$39:$C$758,СВЦЭМ!$A$39:$A$758,$A124,СВЦЭМ!$B$39:$B$758,L$119)+'СЕТ СН'!$I$12+СВЦЭМ!$D$10+'СЕТ СН'!$I$5-'СЕТ СН'!$I$20</f>
        <v>7121.9417146599999</v>
      </c>
      <c r="M124" s="36">
        <f>SUMIFS(СВЦЭМ!$C$39:$C$758,СВЦЭМ!$A$39:$A$758,$A124,СВЦЭМ!$B$39:$B$758,M$119)+'СЕТ СН'!$I$12+СВЦЭМ!$D$10+'СЕТ СН'!$I$5-'СЕТ СН'!$I$20</f>
        <v>7121.2552734999999</v>
      </c>
      <c r="N124" s="36">
        <f>SUMIFS(СВЦЭМ!$C$39:$C$758,СВЦЭМ!$A$39:$A$758,$A124,СВЦЭМ!$B$39:$B$758,N$119)+'СЕТ СН'!$I$12+СВЦЭМ!$D$10+'СЕТ СН'!$I$5-'СЕТ СН'!$I$20</f>
        <v>7160.6628280099994</v>
      </c>
      <c r="O124" s="36">
        <f>SUMIFS(СВЦЭМ!$C$39:$C$758,СВЦЭМ!$A$39:$A$758,$A124,СВЦЭМ!$B$39:$B$758,O$119)+'СЕТ СН'!$I$12+СВЦЭМ!$D$10+'СЕТ СН'!$I$5-'СЕТ СН'!$I$20</f>
        <v>7147.4827594500002</v>
      </c>
      <c r="P124" s="36">
        <f>SUMIFS(СВЦЭМ!$C$39:$C$758,СВЦЭМ!$A$39:$A$758,$A124,СВЦЭМ!$B$39:$B$758,P$119)+'СЕТ СН'!$I$12+СВЦЭМ!$D$10+'СЕТ СН'!$I$5-'СЕТ СН'!$I$20</f>
        <v>7148.2748893600001</v>
      </c>
      <c r="Q124" s="36">
        <f>SUMIFS(СВЦЭМ!$C$39:$C$758,СВЦЭМ!$A$39:$A$758,$A124,СВЦЭМ!$B$39:$B$758,Q$119)+'СЕТ СН'!$I$12+СВЦЭМ!$D$10+'СЕТ СН'!$I$5-'СЕТ СН'!$I$20</f>
        <v>7170.62530272</v>
      </c>
      <c r="R124" s="36">
        <f>SUMIFS(СВЦЭМ!$C$39:$C$758,СВЦЭМ!$A$39:$A$758,$A124,СВЦЭМ!$B$39:$B$758,R$119)+'СЕТ СН'!$I$12+СВЦЭМ!$D$10+'СЕТ СН'!$I$5-'СЕТ СН'!$I$20</f>
        <v>7174.0308573499997</v>
      </c>
      <c r="S124" s="36">
        <f>SUMIFS(СВЦЭМ!$C$39:$C$758,СВЦЭМ!$A$39:$A$758,$A124,СВЦЭМ!$B$39:$B$758,S$119)+'СЕТ СН'!$I$12+СВЦЭМ!$D$10+'СЕТ СН'!$I$5-'СЕТ СН'!$I$20</f>
        <v>7159.44714251</v>
      </c>
      <c r="T124" s="36">
        <f>SUMIFS(СВЦЭМ!$C$39:$C$758,СВЦЭМ!$A$39:$A$758,$A124,СВЦЭМ!$B$39:$B$758,T$119)+'СЕТ СН'!$I$12+СВЦЭМ!$D$10+'СЕТ СН'!$I$5-'СЕТ СН'!$I$20</f>
        <v>7049.3357345799996</v>
      </c>
      <c r="U124" s="36">
        <f>SUMIFS(СВЦЭМ!$C$39:$C$758,СВЦЭМ!$A$39:$A$758,$A124,СВЦЭМ!$B$39:$B$758,U$119)+'СЕТ СН'!$I$12+СВЦЭМ!$D$10+'СЕТ СН'!$I$5-'СЕТ СН'!$I$20</f>
        <v>7080.6520417699994</v>
      </c>
      <c r="V124" s="36">
        <f>SUMIFS(СВЦЭМ!$C$39:$C$758,СВЦЭМ!$A$39:$A$758,$A124,СВЦЭМ!$B$39:$B$758,V$119)+'СЕТ СН'!$I$12+СВЦЭМ!$D$10+'СЕТ СН'!$I$5-'СЕТ СН'!$I$20</f>
        <v>7080.2956975099996</v>
      </c>
      <c r="W124" s="36">
        <f>SUMIFS(СВЦЭМ!$C$39:$C$758,СВЦЭМ!$A$39:$A$758,$A124,СВЦЭМ!$B$39:$B$758,W$119)+'СЕТ СН'!$I$12+СВЦЭМ!$D$10+'СЕТ СН'!$I$5-'СЕТ СН'!$I$20</f>
        <v>7101.9660401700003</v>
      </c>
      <c r="X124" s="36">
        <f>SUMIFS(СВЦЭМ!$C$39:$C$758,СВЦЭМ!$A$39:$A$758,$A124,СВЦЭМ!$B$39:$B$758,X$119)+'СЕТ СН'!$I$12+СВЦЭМ!$D$10+'СЕТ СН'!$I$5-'СЕТ СН'!$I$20</f>
        <v>7144.3246058000004</v>
      </c>
      <c r="Y124" s="36">
        <f>SUMIFS(СВЦЭМ!$C$39:$C$758,СВЦЭМ!$A$39:$A$758,$A124,СВЦЭМ!$B$39:$B$758,Y$119)+'СЕТ СН'!$I$12+СВЦЭМ!$D$10+'СЕТ СН'!$I$5-'СЕТ СН'!$I$20</f>
        <v>7216.6835773499997</v>
      </c>
    </row>
    <row r="125" spans="1:27" ht="15.75" x14ac:dyDescent="0.2">
      <c r="A125" s="35">
        <f t="shared" si="3"/>
        <v>45602</v>
      </c>
      <c r="B125" s="36">
        <f>SUMIFS(СВЦЭМ!$C$39:$C$758,СВЦЭМ!$A$39:$A$758,$A125,СВЦЭМ!$B$39:$B$758,B$119)+'СЕТ СН'!$I$12+СВЦЭМ!$D$10+'СЕТ СН'!$I$5-'СЕТ СН'!$I$20</f>
        <v>7141.4252215100005</v>
      </c>
      <c r="C125" s="36">
        <f>SUMIFS(СВЦЭМ!$C$39:$C$758,СВЦЭМ!$A$39:$A$758,$A125,СВЦЭМ!$B$39:$B$758,C$119)+'СЕТ СН'!$I$12+СВЦЭМ!$D$10+'СЕТ СН'!$I$5-'СЕТ СН'!$I$20</f>
        <v>7192.3677827600004</v>
      </c>
      <c r="D125" s="36">
        <f>SUMIFS(СВЦЭМ!$C$39:$C$758,СВЦЭМ!$A$39:$A$758,$A125,СВЦЭМ!$B$39:$B$758,D$119)+'СЕТ СН'!$I$12+СВЦЭМ!$D$10+'СЕТ СН'!$I$5-'СЕТ СН'!$I$20</f>
        <v>7232.8267701799996</v>
      </c>
      <c r="E125" s="36">
        <f>SUMIFS(СВЦЭМ!$C$39:$C$758,СВЦЭМ!$A$39:$A$758,$A125,СВЦЭМ!$B$39:$B$758,E$119)+'СЕТ СН'!$I$12+СВЦЭМ!$D$10+'СЕТ СН'!$I$5-'СЕТ СН'!$I$20</f>
        <v>7249.5041416799995</v>
      </c>
      <c r="F125" s="36">
        <f>SUMIFS(СВЦЭМ!$C$39:$C$758,СВЦЭМ!$A$39:$A$758,$A125,СВЦЭМ!$B$39:$B$758,F$119)+'СЕТ СН'!$I$12+СВЦЭМ!$D$10+'СЕТ СН'!$I$5-'СЕТ СН'!$I$20</f>
        <v>7240.7601254799993</v>
      </c>
      <c r="G125" s="36">
        <f>SUMIFS(СВЦЭМ!$C$39:$C$758,СВЦЭМ!$A$39:$A$758,$A125,СВЦЭМ!$B$39:$B$758,G$119)+'СЕТ СН'!$I$12+СВЦЭМ!$D$10+'СЕТ СН'!$I$5-'СЕТ СН'!$I$20</f>
        <v>7219.1134831099998</v>
      </c>
      <c r="H125" s="36">
        <f>SUMIFS(СВЦЭМ!$C$39:$C$758,СВЦЭМ!$A$39:$A$758,$A125,СВЦЭМ!$B$39:$B$758,H$119)+'СЕТ СН'!$I$12+СВЦЭМ!$D$10+'СЕТ СН'!$I$5-'СЕТ СН'!$I$20</f>
        <v>7218.4273772500001</v>
      </c>
      <c r="I125" s="36">
        <f>SUMIFS(СВЦЭМ!$C$39:$C$758,СВЦЭМ!$A$39:$A$758,$A125,СВЦЭМ!$B$39:$B$758,I$119)+'СЕТ СН'!$I$12+СВЦЭМ!$D$10+'СЕТ СН'!$I$5-'СЕТ СН'!$I$20</f>
        <v>7124.85452463</v>
      </c>
      <c r="J125" s="36">
        <f>SUMIFS(СВЦЭМ!$C$39:$C$758,СВЦЭМ!$A$39:$A$758,$A125,СВЦЭМ!$B$39:$B$758,J$119)+'СЕТ СН'!$I$12+СВЦЭМ!$D$10+'СЕТ СН'!$I$5-'СЕТ СН'!$I$20</f>
        <v>7059.9614463799999</v>
      </c>
      <c r="K125" s="36">
        <f>SUMIFS(СВЦЭМ!$C$39:$C$758,СВЦЭМ!$A$39:$A$758,$A125,СВЦЭМ!$B$39:$B$758,K$119)+'СЕТ СН'!$I$12+СВЦЭМ!$D$10+'СЕТ СН'!$I$5-'СЕТ СН'!$I$20</f>
        <v>6977.6909276599999</v>
      </c>
      <c r="L125" s="36">
        <f>SUMIFS(СВЦЭМ!$C$39:$C$758,СВЦЭМ!$A$39:$A$758,$A125,СВЦЭМ!$B$39:$B$758,L$119)+'СЕТ СН'!$I$12+СВЦЭМ!$D$10+'СЕТ СН'!$I$5-'СЕТ СН'!$I$20</f>
        <v>6973.1761722900001</v>
      </c>
      <c r="M125" s="36">
        <f>SUMIFS(СВЦЭМ!$C$39:$C$758,СВЦЭМ!$A$39:$A$758,$A125,СВЦЭМ!$B$39:$B$758,M$119)+'СЕТ СН'!$I$12+СВЦЭМ!$D$10+'СЕТ СН'!$I$5-'СЕТ СН'!$I$20</f>
        <v>6989.5216148199997</v>
      </c>
      <c r="N125" s="36">
        <f>SUMIFS(СВЦЭМ!$C$39:$C$758,СВЦЭМ!$A$39:$A$758,$A125,СВЦЭМ!$B$39:$B$758,N$119)+'СЕТ СН'!$I$12+СВЦЭМ!$D$10+'СЕТ СН'!$I$5-'СЕТ СН'!$I$20</f>
        <v>7014.0122577000002</v>
      </c>
      <c r="O125" s="36">
        <f>SUMIFS(СВЦЭМ!$C$39:$C$758,СВЦЭМ!$A$39:$A$758,$A125,СВЦЭМ!$B$39:$B$758,O$119)+'СЕТ СН'!$I$12+СВЦЭМ!$D$10+'СЕТ СН'!$I$5-'СЕТ СН'!$I$20</f>
        <v>6982.9592440500001</v>
      </c>
      <c r="P125" s="36">
        <f>SUMIFS(СВЦЭМ!$C$39:$C$758,СВЦЭМ!$A$39:$A$758,$A125,СВЦЭМ!$B$39:$B$758,P$119)+'СЕТ СН'!$I$12+СВЦЭМ!$D$10+'СЕТ СН'!$I$5-'СЕТ СН'!$I$20</f>
        <v>7001.5757572999992</v>
      </c>
      <c r="Q125" s="36">
        <f>SUMIFS(СВЦЭМ!$C$39:$C$758,СВЦЭМ!$A$39:$A$758,$A125,СВЦЭМ!$B$39:$B$758,Q$119)+'СЕТ СН'!$I$12+СВЦЭМ!$D$10+'СЕТ СН'!$I$5-'СЕТ СН'!$I$20</f>
        <v>7015.2048158399994</v>
      </c>
      <c r="R125" s="36">
        <f>SUMIFS(СВЦЭМ!$C$39:$C$758,СВЦЭМ!$A$39:$A$758,$A125,СВЦЭМ!$B$39:$B$758,R$119)+'СЕТ СН'!$I$12+СВЦЭМ!$D$10+'СЕТ СН'!$I$5-'СЕТ СН'!$I$20</f>
        <v>7020.5832797599996</v>
      </c>
      <c r="S125" s="36">
        <f>SUMIFS(СВЦЭМ!$C$39:$C$758,СВЦЭМ!$A$39:$A$758,$A125,СВЦЭМ!$B$39:$B$758,S$119)+'СЕТ СН'!$I$12+СВЦЭМ!$D$10+'СЕТ СН'!$I$5-'СЕТ СН'!$I$20</f>
        <v>6983.5224193100003</v>
      </c>
      <c r="T125" s="36">
        <f>SUMIFS(СВЦЭМ!$C$39:$C$758,СВЦЭМ!$A$39:$A$758,$A125,СВЦЭМ!$B$39:$B$758,T$119)+'СЕТ СН'!$I$12+СВЦЭМ!$D$10+'СЕТ СН'!$I$5-'СЕТ СН'!$I$20</f>
        <v>6944.8498321699999</v>
      </c>
      <c r="U125" s="36">
        <f>SUMIFS(СВЦЭМ!$C$39:$C$758,СВЦЭМ!$A$39:$A$758,$A125,СВЦЭМ!$B$39:$B$758,U$119)+'СЕТ СН'!$I$12+СВЦЭМ!$D$10+'СЕТ СН'!$I$5-'СЕТ СН'!$I$20</f>
        <v>6963.21491728</v>
      </c>
      <c r="V125" s="36">
        <f>SUMIFS(СВЦЭМ!$C$39:$C$758,СВЦЭМ!$A$39:$A$758,$A125,СВЦЭМ!$B$39:$B$758,V$119)+'СЕТ СН'!$I$12+СВЦЭМ!$D$10+'СЕТ СН'!$I$5-'СЕТ СН'!$I$20</f>
        <v>6988.5335474200001</v>
      </c>
      <c r="W125" s="36">
        <f>SUMIFS(СВЦЭМ!$C$39:$C$758,СВЦЭМ!$A$39:$A$758,$A125,СВЦЭМ!$B$39:$B$758,W$119)+'СЕТ СН'!$I$12+СВЦЭМ!$D$10+'СЕТ СН'!$I$5-'СЕТ СН'!$I$20</f>
        <v>7019.2652766699994</v>
      </c>
      <c r="X125" s="36">
        <f>SUMIFS(СВЦЭМ!$C$39:$C$758,СВЦЭМ!$A$39:$A$758,$A125,СВЦЭМ!$B$39:$B$758,X$119)+'СЕТ СН'!$I$12+СВЦЭМ!$D$10+'СЕТ СН'!$I$5-'СЕТ СН'!$I$20</f>
        <v>7050.7676070099997</v>
      </c>
      <c r="Y125" s="36">
        <f>SUMIFS(СВЦЭМ!$C$39:$C$758,СВЦЭМ!$A$39:$A$758,$A125,СВЦЭМ!$B$39:$B$758,Y$119)+'СЕТ СН'!$I$12+СВЦЭМ!$D$10+'СЕТ СН'!$I$5-'СЕТ СН'!$I$20</f>
        <v>7126.1529625099993</v>
      </c>
    </row>
    <row r="126" spans="1:27" ht="15.75" x14ac:dyDescent="0.2">
      <c r="A126" s="35">
        <f t="shared" si="3"/>
        <v>45603</v>
      </c>
      <c r="B126" s="36">
        <f>SUMIFS(СВЦЭМ!$C$39:$C$758,СВЦЭМ!$A$39:$A$758,$A126,СВЦЭМ!$B$39:$B$758,B$119)+'СЕТ СН'!$I$12+СВЦЭМ!$D$10+'СЕТ СН'!$I$5-'СЕТ СН'!$I$20</f>
        <v>7210.1857368599995</v>
      </c>
      <c r="C126" s="36">
        <f>SUMIFS(СВЦЭМ!$C$39:$C$758,СВЦЭМ!$A$39:$A$758,$A126,СВЦЭМ!$B$39:$B$758,C$119)+'СЕТ СН'!$I$12+СВЦЭМ!$D$10+'СЕТ СН'!$I$5-'СЕТ СН'!$I$20</f>
        <v>7273.0372952099997</v>
      </c>
      <c r="D126" s="36">
        <f>SUMIFS(СВЦЭМ!$C$39:$C$758,СВЦЭМ!$A$39:$A$758,$A126,СВЦЭМ!$B$39:$B$758,D$119)+'СЕТ СН'!$I$12+СВЦЭМ!$D$10+'СЕТ СН'!$I$5-'СЕТ СН'!$I$20</f>
        <v>7304.7189303899995</v>
      </c>
      <c r="E126" s="36">
        <f>SUMIFS(СВЦЭМ!$C$39:$C$758,СВЦЭМ!$A$39:$A$758,$A126,СВЦЭМ!$B$39:$B$758,E$119)+'СЕТ СН'!$I$12+СВЦЭМ!$D$10+'СЕТ СН'!$I$5-'СЕТ СН'!$I$20</f>
        <v>7300.2518291799997</v>
      </c>
      <c r="F126" s="36">
        <f>SUMIFS(СВЦЭМ!$C$39:$C$758,СВЦЭМ!$A$39:$A$758,$A126,СВЦЭМ!$B$39:$B$758,F$119)+'СЕТ СН'!$I$12+СВЦЭМ!$D$10+'СЕТ СН'!$I$5-'СЕТ СН'!$I$20</f>
        <v>7309.8891269300002</v>
      </c>
      <c r="G126" s="36">
        <f>SUMIFS(СВЦЭМ!$C$39:$C$758,СВЦЭМ!$A$39:$A$758,$A126,СВЦЭМ!$B$39:$B$758,G$119)+'СЕТ СН'!$I$12+СВЦЭМ!$D$10+'СЕТ СН'!$I$5-'СЕТ СН'!$I$20</f>
        <v>7271.6576355199995</v>
      </c>
      <c r="H126" s="36">
        <f>SUMIFS(СВЦЭМ!$C$39:$C$758,СВЦЭМ!$A$39:$A$758,$A126,СВЦЭМ!$B$39:$B$758,H$119)+'СЕТ СН'!$I$12+СВЦЭМ!$D$10+'СЕТ СН'!$I$5-'СЕТ СН'!$I$20</f>
        <v>7191.7283465199998</v>
      </c>
      <c r="I126" s="36">
        <f>SUMIFS(СВЦЭМ!$C$39:$C$758,СВЦЭМ!$A$39:$A$758,$A126,СВЦЭМ!$B$39:$B$758,I$119)+'СЕТ СН'!$I$12+СВЦЭМ!$D$10+'СЕТ СН'!$I$5-'СЕТ СН'!$I$20</f>
        <v>7131.1922664399999</v>
      </c>
      <c r="J126" s="36">
        <f>SUMIFS(СВЦЭМ!$C$39:$C$758,СВЦЭМ!$A$39:$A$758,$A126,СВЦЭМ!$B$39:$B$758,J$119)+'СЕТ СН'!$I$12+СВЦЭМ!$D$10+'СЕТ СН'!$I$5-'СЕТ СН'!$I$20</f>
        <v>7071.2421320199992</v>
      </c>
      <c r="K126" s="36">
        <f>SUMIFS(СВЦЭМ!$C$39:$C$758,СВЦЭМ!$A$39:$A$758,$A126,СВЦЭМ!$B$39:$B$758,K$119)+'СЕТ СН'!$I$12+СВЦЭМ!$D$10+'СЕТ СН'!$I$5-'СЕТ СН'!$I$20</f>
        <v>6989.9728863700002</v>
      </c>
      <c r="L126" s="36">
        <f>SUMIFS(СВЦЭМ!$C$39:$C$758,СВЦЭМ!$A$39:$A$758,$A126,СВЦЭМ!$B$39:$B$758,L$119)+'СЕТ СН'!$I$12+СВЦЭМ!$D$10+'СЕТ СН'!$I$5-'СЕТ СН'!$I$20</f>
        <v>6971.2055825499992</v>
      </c>
      <c r="M126" s="36">
        <f>SUMIFS(СВЦЭМ!$C$39:$C$758,СВЦЭМ!$A$39:$A$758,$A126,СВЦЭМ!$B$39:$B$758,M$119)+'СЕТ СН'!$I$12+СВЦЭМ!$D$10+'СЕТ СН'!$I$5-'СЕТ СН'!$I$20</f>
        <v>6987.84521116</v>
      </c>
      <c r="N126" s="36">
        <f>SUMIFS(СВЦЭМ!$C$39:$C$758,СВЦЭМ!$A$39:$A$758,$A126,СВЦЭМ!$B$39:$B$758,N$119)+'СЕТ СН'!$I$12+СВЦЭМ!$D$10+'СЕТ СН'!$I$5-'СЕТ СН'!$I$20</f>
        <v>7010.8203176699999</v>
      </c>
      <c r="O126" s="36">
        <f>SUMIFS(СВЦЭМ!$C$39:$C$758,СВЦЭМ!$A$39:$A$758,$A126,СВЦЭМ!$B$39:$B$758,O$119)+'СЕТ СН'!$I$12+СВЦЭМ!$D$10+'СЕТ СН'!$I$5-'СЕТ СН'!$I$20</f>
        <v>6998.0715588000003</v>
      </c>
      <c r="P126" s="36">
        <f>SUMIFS(СВЦЭМ!$C$39:$C$758,СВЦЭМ!$A$39:$A$758,$A126,СВЦЭМ!$B$39:$B$758,P$119)+'СЕТ СН'!$I$12+СВЦЭМ!$D$10+'СЕТ СН'!$I$5-'СЕТ СН'!$I$20</f>
        <v>7024.1459750199992</v>
      </c>
      <c r="Q126" s="36">
        <f>SUMIFS(СВЦЭМ!$C$39:$C$758,СВЦЭМ!$A$39:$A$758,$A126,СВЦЭМ!$B$39:$B$758,Q$119)+'СЕТ СН'!$I$12+СВЦЭМ!$D$10+'СЕТ СН'!$I$5-'СЕТ СН'!$I$20</f>
        <v>7041.74108462</v>
      </c>
      <c r="R126" s="36">
        <f>SUMIFS(СВЦЭМ!$C$39:$C$758,СВЦЭМ!$A$39:$A$758,$A126,СВЦЭМ!$B$39:$B$758,R$119)+'СЕТ СН'!$I$12+СВЦЭМ!$D$10+'СЕТ СН'!$I$5-'СЕТ СН'!$I$20</f>
        <v>7028.8980937699998</v>
      </c>
      <c r="S126" s="36">
        <f>SUMIFS(СВЦЭМ!$C$39:$C$758,СВЦЭМ!$A$39:$A$758,$A126,СВЦЭМ!$B$39:$B$758,S$119)+'СЕТ СН'!$I$12+СВЦЭМ!$D$10+'СЕТ СН'!$I$5-'СЕТ СН'!$I$20</f>
        <v>7006.8381971999997</v>
      </c>
      <c r="T126" s="36">
        <f>SUMIFS(СВЦЭМ!$C$39:$C$758,СВЦЭМ!$A$39:$A$758,$A126,СВЦЭМ!$B$39:$B$758,T$119)+'СЕТ СН'!$I$12+СВЦЭМ!$D$10+'СЕТ СН'!$I$5-'СЕТ СН'!$I$20</f>
        <v>6950.5414376899998</v>
      </c>
      <c r="U126" s="36">
        <f>SUMIFS(СВЦЭМ!$C$39:$C$758,СВЦЭМ!$A$39:$A$758,$A126,СВЦЭМ!$B$39:$B$758,U$119)+'СЕТ СН'!$I$12+СВЦЭМ!$D$10+'СЕТ СН'!$I$5-'СЕТ СН'!$I$20</f>
        <v>6965.2298538899995</v>
      </c>
      <c r="V126" s="36">
        <f>SUMIFS(СВЦЭМ!$C$39:$C$758,СВЦЭМ!$A$39:$A$758,$A126,СВЦЭМ!$B$39:$B$758,V$119)+'СЕТ СН'!$I$12+СВЦЭМ!$D$10+'СЕТ СН'!$I$5-'СЕТ СН'!$I$20</f>
        <v>7004.2441164899992</v>
      </c>
      <c r="W126" s="36">
        <f>SUMIFS(СВЦЭМ!$C$39:$C$758,СВЦЭМ!$A$39:$A$758,$A126,СВЦЭМ!$B$39:$B$758,W$119)+'СЕТ СН'!$I$12+СВЦЭМ!$D$10+'СЕТ СН'!$I$5-'СЕТ СН'!$I$20</f>
        <v>7051.4621961100001</v>
      </c>
      <c r="X126" s="36">
        <f>SUMIFS(СВЦЭМ!$C$39:$C$758,СВЦЭМ!$A$39:$A$758,$A126,СВЦЭМ!$B$39:$B$758,X$119)+'СЕТ СН'!$I$12+СВЦЭМ!$D$10+'СЕТ СН'!$I$5-'СЕТ СН'!$I$20</f>
        <v>7093.4102770199997</v>
      </c>
      <c r="Y126" s="36">
        <f>SUMIFS(СВЦЭМ!$C$39:$C$758,СВЦЭМ!$A$39:$A$758,$A126,СВЦЭМ!$B$39:$B$758,Y$119)+'СЕТ СН'!$I$12+СВЦЭМ!$D$10+'СЕТ СН'!$I$5-'СЕТ СН'!$I$20</f>
        <v>7134.5584626399996</v>
      </c>
    </row>
    <row r="127" spans="1:27" ht="15.75" x14ac:dyDescent="0.2">
      <c r="A127" s="35">
        <f t="shared" si="3"/>
        <v>45604</v>
      </c>
      <c r="B127" s="36">
        <f>SUMIFS(СВЦЭМ!$C$39:$C$758,СВЦЭМ!$A$39:$A$758,$A127,СВЦЭМ!$B$39:$B$758,B$119)+'СЕТ СН'!$I$12+СВЦЭМ!$D$10+'СЕТ СН'!$I$5-'СЕТ СН'!$I$20</f>
        <v>7133.4665741400004</v>
      </c>
      <c r="C127" s="36">
        <f>SUMIFS(СВЦЭМ!$C$39:$C$758,СВЦЭМ!$A$39:$A$758,$A127,СВЦЭМ!$B$39:$B$758,C$119)+'СЕТ СН'!$I$12+СВЦЭМ!$D$10+'СЕТ СН'!$I$5-'СЕТ СН'!$I$20</f>
        <v>7243.56155399</v>
      </c>
      <c r="D127" s="36">
        <f>SUMIFS(СВЦЭМ!$C$39:$C$758,СВЦЭМ!$A$39:$A$758,$A127,СВЦЭМ!$B$39:$B$758,D$119)+'СЕТ СН'!$I$12+СВЦЭМ!$D$10+'СЕТ СН'!$I$5-'СЕТ СН'!$I$20</f>
        <v>7319.0682723999998</v>
      </c>
      <c r="E127" s="36">
        <f>SUMIFS(СВЦЭМ!$C$39:$C$758,СВЦЭМ!$A$39:$A$758,$A127,СВЦЭМ!$B$39:$B$758,E$119)+'СЕТ СН'!$I$12+СВЦЭМ!$D$10+'СЕТ СН'!$I$5-'СЕТ СН'!$I$20</f>
        <v>7332.33932731</v>
      </c>
      <c r="F127" s="36">
        <f>SUMIFS(СВЦЭМ!$C$39:$C$758,СВЦЭМ!$A$39:$A$758,$A127,СВЦЭМ!$B$39:$B$758,F$119)+'СЕТ СН'!$I$12+СВЦЭМ!$D$10+'СЕТ СН'!$I$5-'СЕТ СН'!$I$20</f>
        <v>7313.5192937299998</v>
      </c>
      <c r="G127" s="36">
        <f>SUMIFS(СВЦЭМ!$C$39:$C$758,СВЦЭМ!$A$39:$A$758,$A127,СВЦЭМ!$B$39:$B$758,G$119)+'СЕТ СН'!$I$12+СВЦЭМ!$D$10+'СЕТ СН'!$I$5-'СЕТ СН'!$I$20</f>
        <v>7285.1058911500004</v>
      </c>
      <c r="H127" s="36">
        <f>SUMIFS(СВЦЭМ!$C$39:$C$758,СВЦЭМ!$A$39:$A$758,$A127,СВЦЭМ!$B$39:$B$758,H$119)+'СЕТ СН'!$I$12+СВЦЭМ!$D$10+'СЕТ СН'!$I$5-'СЕТ СН'!$I$20</f>
        <v>7277.9248280299998</v>
      </c>
      <c r="I127" s="36">
        <f>SUMIFS(СВЦЭМ!$C$39:$C$758,СВЦЭМ!$A$39:$A$758,$A127,СВЦЭМ!$B$39:$B$758,I$119)+'СЕТ СН'!$I$12+СВЦЭМ!$D$10+'СЕТ СН'!$I$5-'СЕТ СН'!$I$20</f>
        <v>7166.08526532</v>
      </c>
      <c r="J127" s="36">
        <f>SUMIFS(СВЦЭМ!$C$39:$C$758,СВЦЭМ!$A$39:$A$758,$A127,СВЦЭМ!$B$39:$B$758,J$119)+'СЕТ СН'!$I$12+СВЦЭМ!$D$10+'СЕТ СН'!$I$5-'СЕТ СН'!$I$20</f>
        <v>7096.1182146699994</v>
      </c>
      <c r="K127" s="36">
        <f>SUMIFS(СВЦЭМ!$C$39:$C$758,СВЦЭМ!$A$39:$A$758,$A127,СВЦЭМ!$B$39:$B$758,K$119)+'СЕТ СН'!$I$12+СВЦЭМ!$D$10+'СЕТ СН'!$I$5-'СЕТ СН'!$I$20</f>
        <v>6965.3529329599996</v>
      </c>
      <c r="L127" s="36">
        <f>SUMIFS(СВЦЭМ!$C$39:$C$758,СВЦЭМ!$A$39:$A$758,$A127,СВЦЭМ!$B$39:$B$758,L$119)+'СЕТ СН'!$I$12+СВЦЭМ!$D$10+'СЕТ СН'!$I$5-'СЕТ СН'!$I$20</f>
        <v>6959.3969148599999</v>
      </c>
      <c r="M127" s="36">
        <f>SUMIFS(СВЦЭМ!$C$39:$C$758,СВЦЭМ!$A$39:$A$758,$A127,СВЦЭМ!$B$39:$B$758,M$119)+'СЕТ СН'!$I$12+СВЦЭМ!$D$10+'СЕТ СН'!$I$5-'СЕТ СН'!$I$20</f>
        <v>6978.7167977299996</v>
      </c>
      <c r="N127" s="36">
        <f>SUMIFS(СВЦЭМ!$C$39:$C$758,СВЦЭМ!$A$39:$A$758,$A127,СВЦЭМ!$B$39:$B$758,N$119)+'СЕТ СН'!$I$12+СВЦЭМ!$D$10+'СЕТ СН'!$I$5-'СЕТ СН'!$I$20</f>
        <v>7011.1591635799996</v>
      </c>
      <c r="O127" s="36">
        <f>SUMIFS(СВЦЭМ!$C$39:$C$758,СВЦЭМ!$A$39:$A$758,$A127,СВЦЭМ!$B$39:$B$758,O$119)+'СЕТ СН'!$I$12+СВЦЭМ!$D$10+'СЕТ СН'!$I$5-'СЕТ СН'!$I$20</f>
        <v>6994.9027102999999</v>
      </c>
      <c r="P127" s="36">
        <f>SUMIFS(СВЦЭМ!$C$39:$C$758,СВЦЭМ!$A$39:$A$758,$A127,СВЦЭМ!$B$39:$B$758,P$119)+'СЕТ СН'!$I$12+СВЦЭМ!$D$10+'СЕТ СН'!$I$5-'СЕТ СН'!$I$20</f>
        <v>7015.0595888400003</v>
      </c>
      <c r="Q127" s="36">
        <f>SUMIFS(СВЦЭМ!$C$39:$C$758,СВЦЭМ!$A$39:$A$758,$A127,СВЦЭМ!$B$39:$B$758,Q$119)+'СЕТ СН'!$I$12+СВЦЭМ!$D$10+'СЕТ СН'!$I$5-'СЕТ СН'!$I$20</f>
        <v>7065.41121002</v>
      </c>
      <c r="R127" s="36">
        <f>SUMIFS(СВЦЭМ!$C$39:$C$758,СВЦЭМ!$A$39:$A$758,$A127,СВЦЭМ!$B$39:$B$758,R$119)+'СЕТ СН'!$I$12+СВЦЭМ!$D$10+'СЕТ СН'!$I$5-'СЕТ СН'!$I$20</f>
        <v>7051.50785576</v>
      </c>
      <c r="S127" s="36">
        <f>SUMIFS(СВЦЭМ!$C$39:$C$758,СВЦЭМ!$A$39:$A$758,$A127,СВЦЭМ!$B$39:$B$758,S$119)+'СЕТ СН'!$I$12+СВЦЭМ!$D$10+'СЕТ СН'!$I$5-'СЕТ СН'!$I$20</f>
        <v>7084.4319570799998</v>
      </c>
      <c r="T127" s="36">
        <f>SUMIFS(СВЦЭМ!$C$39:$C$758,СВЦЭМ!$A$39:$A$758,$A127,СВЦЭМ!$B$39:$B$758,T$119)+'СЕТ СН'!$I$12+СВЦЭМ!$D$10+'СЕТ СН'!$I$5-'СЕТ СН'!$I$20</f>
        <v>6999.3759231999993</v>
      </c>
      <c r="U127" s="36">
        <f>SUMIFS(СВЦЭМ!$C$39:$C$758,СВЦЭМ!$A$39:$A$758,$A127,СВЦЭМ!$B$39:$B$758,U$119)+'СЕТ СН'!$I$12+СВЦЭМ!$D$10+'СЕТ СН'!$I$5-'СЕТ СН'!$I$20</f>
        <v>7020.6477051700003</v>
      </c>
      <c r="V127" s="36">
        <f>SUMIFS(СВЦЭМ!$C$39:$C$758,СВЦЭМ!$A$39:$A$758,$A127,СВЦЭМ!$B$39:$B$758,V$119)+'СЕТ СН'!$I$12+СВЦЭМ!$D$10+'СЕТ СН'!$I$5-'СЕТ СН'!$I$20</f>
        <v>7061.8271228800004</v>
      </c>
      <c r="W127" s="36">
        <f>SUMIFS(СВЦЭМ!$C$39:$C$758,СВЦЭМ!$A$39:$A$758,$A127,СВЦЭМ!$B$39:$B$758,W$119)+'СЕТ СН'!$I$12+СВЦЭМ!$D$10+'СЕТ СН'!$I$5-'СЕТ СН'!$I$20</f>
        <v>7084.2639016800003</v>
      </c>
      <c r="X127" s="36">
        <f>SUMIFS(СВЦЭМ!$C$39:$C$758,СВЦЭМ!$A$39:$A$758,$A127,СВЦЭМ!$B$39:$B$758,X$119)+'СЕТ СН'!$I$12+СВЦЭМ!$D$10+'СЕТ СН'!$I$5-'СЕТ СН'!$I$20</f>
        <v>7101.8745927700002</v>
      </c>
      <c r="Y127" s="36">
        <f>SUMIFS(СВЦЭМ!$C$39:$C$758,СВЦЭМ!$A$39:$A$758,$A127,СВЦЭМ!$B$39:$B$758,Y$119)+'СЕТ СН'!$I$12+СВЦЭМ!$D$10+'СЕТ СН'!$I$5-'СЕТ СН'!$I$20</f>
        <v>7158.8102489399998</v>
      </c>
    </row>
    <row r="128" spans="1:27" ht="15.75" x14ac:dyDescent="0.2">
      <c r="A128" s="35">
        <f t="shared" si="3"/>
        <v>45605</v>
      </c>
      <c r="B128" s="36">
        <f>SUMIFS(СВЦЭМ!$C$39:$C$758,СВЦЭМ!$A$39:$A$758,$A128,СВЦЭМ!$B$39:$B$758,B$119)+'СЕТ СН'!$I$12+СВЦЭМ!$D$10+'СЕТ СН'!$I$5-'СЕТ СН'!$I$20</f>
        <v>7168.5634979899996</v>
      </c>
      <c r="C128" s="36">
        <f>SUMIFS(СВЦЭМ!$C$39:$C$758,СВЦЭМ!$A$39:$A$758,$A128,СВЦЭМ!$B$39:$B$758,C$119)+'СЕТ СН'!$I$12+СВЦЭМ!$D$10+'СЕТ СН'!$I$5-'СЕТ СН'!$I$20</f>
        <v>7314.3409271</v>
      </c>
      <c r="D128" s="36">
        <f>SUMIFS(СВЦЭМ!$C$39:$C$758,СВЦЭМ!$A$39:$A$758,$A128,СВЦЭМ!$B$39:$B$758,D$119)+'СЕТ СН'!$I$12+СВЦЭМ!$D$10+'СЕТ СН'!$I$5-'СЕТ СН'!$I$20</f>
        <v>7430.7332055499992</v>
      </c>
      <c r="E128" s="36">
        <f>SUMIFS(СВЦЭМ!$C$39:$C$758,СВЦЭМ!$A$39:$A$758,$A128,СВЦЭМ!$B$39:$B$758,E$119)+'СЕТ СН'!$I$12+СВЦЭМ!$D$10+'СЕТ СН'!$I$5-'СЕТ СН'!$I$20</f>
        <v>7485.5519432999999</v>
      </c>
      <c r="F128" s="36">
        <f>SUMIFS(СВЦЭМ!$C$39:$C$758,СВЦЭМ!$A$39:$A$758,$A128,СВЦЭМ!$B$39:$B$758,F$119)+'СЕТ СН'!$I$12+СВЦЭМ!$D$10+'СЕТ СН'!$I$5-'СЕТ СН'!$I$20</f>
        <v>7479.7374954999996</v>
      </c>
      <c r="G128" s="36">
        <f>SUMIFS(СВЦЭМ!$C$39:$C$758,СВЦЭМ!$A$39:$A$758,$A128,СВЦЭМ!$B$39:$B$758,G$119)+'СЕТ СН'!$I$12+СВЦЭМ!$D$10+'СЕТ СН'!$I$5-'СЕТ СН'!$I$20</f>
        <v>7478.2083788099999</v>
      </c>
      <c r="H128" s="36">
        <f>SUMIFS(СВЦЭМ!$C$39:$C$758,СВЦЭМ!$A$39:$A$758,$A128,СВЦЭМ!$B$39:$B$758,H$119)+'СЕТ СН'!$I$12+СВЦЭМ!$D$10+'СЕТ СН'!$I$5-'СЕТ СН'!$I$20</f>
        <v>7443.0276139699999</v>
      </c>
      <c r="I128" s="36">
        <f>SUMIFS(СВЦЭМ!$C$39:$C$758,СВЦЭМ!$A$39:$A$758,$A128,СВЦЭМ!$B$39:$B$758,I$119)+'СЕТ СН'!$I$12+СВЦЭМ!$D$10+'СЕТ СН'!$I$5-'СЕТ СН'!$I$20</f>
        <v>7402.3395693900002</v>
      </c>
      <c r="J128" s="36">
        <f>SUMIFS(СВЦЭМ!$C$39:$C$758,СВЦЭМ!$A$39:$A$758,$A128,СВЦЭМ!$B$39:$B$758,J$119)+'СЕТ СН'!$I$12+СВЦЭМ!$D$10+'СЕТ СН'!$I$5-'СЕТ СН'!$I$20</f>
        <v>7316.0051326899993</v>
      </c>
      <c r="K128" s="36">
        <f>SUMIFS(СВЦЭМ!$C$39:$C$758,СВЦЭМ!$A$39:$A$758,$A128,СВЦЭМ!$B$39:$B$758,K$119)+'СЕТ СН'!$I$12+СВЦЭМ!$D$10+'СЕТ СН'!$I$5-'СЕТ СН'!$I$20</f>
        <v>7168.7877607600003</v>
      </c>
      <c r="L128" s="36">
        <f>SUMIFS(СВЦЭМ!$C$39:$C$758,СВЦЭМ!$A$39:$A$758,$A128,СВЦЭМ!$B$39:$B$758,L$119)+'СЕТ СН'!$I$12+СВЦЭМ!$D$10+'СЕТ СН'!$I$5-'СЕТ СН'!$I$20</f>
        <v>7119.0430440199998</v>
      </c>
      <c r="M128" s="36">
        <f>SUMIFS(СВЦЭМ!$C$39:$C$758,СВЦЭМ!$A$39:$A$758,$A128,СВЦЭМ!$B$39:$B$758,M$119)+'СЕТ СН'!$I$12+СВЦЭМ!$D$10+'СЕТ СН'!$I$5-'СЕТ СН'!$I$20</f>
        <v>7127.9679855199993</v>
      </c>
      <c r="N128" s="36">
        <f>SUMIFS(СВЦЭМ!$C$39:$C$758,СВЦЭМ!$A$39:$A$758,$A128,СВЦЭМ!$B$39:$B$758,N$119)+'СЕТ СН'!$I$12+СВЦЭМ!$D$10+'СЕТ СН'!$I$5-'СЕТ СН'!$I$20</f>
        <v>7153.7126804299996</v>
      </c>
      <c r="O128" s="36">
        <f>SUMIFS(СВЦЭМ!$C$39:$C$758,СВЦЭМ!$A$39:$A$758,$A128,СВЦЭМ!$B$39:$B$758,O$119)+'СЕТ СН'!$I$12+СВЦЭМ!$D$10+'СЕТ СН'!$I$5-'СЕТ СН'!$I$20</f>
        <v>7166.2779257599996</v>
      </c>
      <c r="P128" s="36">
        <f>SUMIFS(СВЦЭМ!$C$39:$C$758,СВЦЭМ!$A$39:$A$758,$A128,СВЦЭМ!$B$39:$B$758,P$119)+'СЕТ СН'!$I$12+СВЦЭМ!$D$10+'СЕТ СН'!$I$5-'СЕТ СН'!$I$20</f>
        <v>7171.7921048099997</v>
      </c>
      <c r="Q128" s="36">
        <f>SUMIFS(СВЦЭМ!$C$39:$C$758,СВЦЭМ!$A$39:$A$758,$A128,СВЦЭМ!$B$39:$B$758,Q$119)+'СЕТ СН'!$I$12+СВЦЭМ!$D$10+'СЕТ СН'!$I$5-'СЕТ СН'!$I$20</f>
        <v>7199.3132501099999</v>
      </c>
      <c r="R128" s="36">
        <f>SUMIFS(СВЦЭМ!$C$39:$C$758,СВЦЭМ!$A$39:$A$758,$A128,СВЦЭМ!$B$39:$B$758,R$119)+'СЕТ СН'!$I$12+СВЦЭМ!$D$10+'СЕТ СН'!$I$5-'СЕТ СН'!$I$20</f>
        <v>7183.16874001</v>
      </c>
      <c r="S128" s="36">
        <f>SUMIFS(СВЦЭМ!$C$39:$C$758,СВЦЭМ!$A$39:$A$758,$A128,СВЦЭМ!$B$39:$B$758,S$119)+'СЕТ СН'!$I$12+СВЦЭМ!$D$10+'СЕТ СН'!$I$5-'СЕТ СН'!$I$20</f>
        <v>7179.89599886</v>
      </c>
      <c r="T128" s="36">
        <f>SUMIFS(СВЦЭМ!$C$39:$C$758,СВЦЭМ!$A$39:$A$758,$A128,СВЦЭМ!$B$39:$B$758,T$119)+'СЕТ СН'!$I$12+СВЦЭМ!$D$10+'СЕТ СН'!$I$5-'СЕТ СН'!$I$20</f>
        <v>7103.5312125299997</v>
      </c>
      <c r="U128" s="36">
        <f>SUMIFS(СВЦЭМ!$C$39:$C$758,СВЦЭМ!$A$39:$A$758,$A128,СВЦЭМ!$B$39:$B$758,U$119)+'СЕТ СН'!$I$12+СВЦЭМ!$D$10+'СЕТ СН'!$I$5-'СЕТ СН'!$I$20</f>
        <v>7100.6329856299999</v>
      </c>
      <c r="V128" s="36">
        <f>SUMIFS(СВЦЭМ!$C$39:$C$758,СВЦЭМ!$A$39:$A$758,$A128,СВЦЭМ!$B$39:$B$758,V$119)+'СЕТ СН'!$I$12+СВЦЭМ!$D$10+'СЕТ СН'!$I$5-'СЕТ СН'!$I$20</f>
        <v>7132.1663418600001</v>
      </c>
      <c r="W128" s="36">
        <f>SUMIFS(СВЦЭМ!$C$39:$C$758,СВЦЭМ!$A$39:$A$758,$A128,СВЦЭМ!$B$39:$B$758,W$119)+'СЕТ СН'!$I$12+СВЦЭМ!$D$10+'СЕТ СН'!$I$5-'СЕТ СН'!$I$20</f>
        <v>7148.6382325800005</v>
      </c>
      <c r="X128" s="36">
        <f>SUMIFS(СВЦЭМ!$C$39:$C$758,СВЦЭМ!$A$39:$A$758,$A128,СВЦЭМ!$B$39:$B$758,X$119)+'СЕТ СН'!$I$12+СВЦЭМ!$D$10+'СЕТ СН'!$I$5-'СЕТ СН'!$I$20</f>
        <v>7269.7882926299999</v>
      </c>
      <c r="Y128" s="36">
        <f>SUMIFS(СВЦЭМ!$C$39:$C$758,СВЦЭМ!$A$39:$A$758,$A128,СВЦЭМ!$B$39:$B$758,Y$119)+'СЕТ СН'!$I$12+СВЦЭМ!$D$10+'СЕТ СН'!$I$5-'СЕТ СН'!$I$20</f>
        <v>7329.2561713499999</v>
      </c>
    </row>
    <row r="129" spans="1:25" ht="15.75" x14ac:dyDescent="0.2">
      <c r="A129" s="35">
        <f t="shared" si="3"/>
        <v>45606</v>
      </c>
      <c r="B129" s="36">
        <f>SUMIFS(СВЦЭМ!$C$39:$C$758,СВЦЭМ!$A$39:$A$758,$A129,СВЦЭМ!$B$39:$B$758,B$119)+'СЕТ СН'!$I$12+СВЦЭМ!$D$10+'СЕТ СН'!$I$5-'СЕТ СН'!$I$20</f>
        <v>7206.4064968599996</v>
      </c>
      <c r="C129" s="36">
        <f>SUMIFS(СВЦЭМ!$C$39:$C$758,СВЦЭМ!$A$39:$A$758,$A129,СВЦЭМ!$B$39:$B$758,C$119)+'СЕТ СН'!$I$12+СВЦЭМ!$D$10+'СЕТ СН'!$I$5-'СЕТ СН'!$I$20</f>
        <v>7260.75473315</v>
      </c>
      <c r="D129" s="36">
        <f>SUMIFS(СВЦЭМ!$C$39:$C$758,СВЦЭМ!$A$39:$A$758,$A129,СВЦЭМ!$B$39:$B$758,D$119)+'СЕТ СН'!$I$12+СВЦЭМ!$D$10+'СЕТ СН'!$I$5-'СЕТ СН'!$I$20</f>
        <v>7283.1308996600001</v>
      </c>
      <c r="E129" s="36">
        <f>SUMIFS(СВЦЭМ!$C$39:$C$758,СВЦЭМ!$A$39:$A$758,$A129,СВЦЭМ!$B$39:$B$758,E$119)+'СЕТ СН'!$I$12+СВЦЭМ!$D$10+'СЕТ СН'!$I$5-'СЕТ СН'!$I$20</f>
        <v>7272.68103539</v>
      </c>
      <c r="F129" s="36">
        <f>SUMIFS(СВЦЭМ!$C$39:$C$758,СВЦЭМ!$A$39:$A$758,$A129,СВЦЭМ!$B$39:$B$758,F$119)+'СЕТ СН'!$I$12+СВЦЭМ!$D$10+'СЕТ СН'!$I$5-'СЕТ СН'!$I$20</f>
        <v>7246.1509197100004</v>
      </c>
      <c r="G129" s="36">
        <f>SUMIFS(СВЦЭМ!$C$39:$C$758,СВЦЭМ!$A$39:$A$758,$A129,СВЦЭМ!$B$39:$B$758,G$119)+'СЕТ СН'!$I$12+СВЦЭМ!$D$10+'СЕТ СН'!$I$5-'СЕТ СН'!$I$20</f>
        <v>7227.2469595399998</v>
      </c>
      <c r="H129" s="36">
        <f>SUMIFS(СВЦЭМ!$C$39:$C$758,СВЦЭМ!$A$39:$A$758,$A129,СВЦЭМ!$B$39:$B$758,H$119)+'СЕТ СН'!$I$12+СВЦЭМ!$D$10+'СЕТ СН'!$I$5-'СЕТ СН'!$I$20</f>
        <v>7286.9580518000002</v>
      </c>
      <c r="I129" s="36">
        <f>SUMIFS(СВЦЭМ!$C$39:$C$758,СВЦЭМ!$A$39:$A$758,$A129,СВЦЭМ!$B$39:$B$758,I$119)+'СЕТ СН'!$I$12+СВЦЭМ!$D$10+'СЕТ СН'!$I$5-'СЕТ СН'!$I$20</f>
        <v>7304.5952766099999</v>
      </c>
      <c r="J129" s="36">
        <f>SUMIFS(СВЦЭМ!$C$39:$C$758,СВЦЭМ!$A$39:$A$758,$A129,СВЦЭМ!$B$39:$B$758,J$119)+'СЕТ СН'!$I$12+СВЦЭМ!$D$10+'СЕТ СН'!$I$5-'СЕТ СН'!$I$20</f>
        <v>7217.8717848399992</v>
      </c>
      <c r="K129" s="36">
        <f>SUMIFS(СВЦЭМ!$C$39:$C$758,СВЦЭМ!$A$39:$A$758,$A129,СВЦЭМ!$B$39:$B$758,K$119)+'СЕТ СН'!$I$12+СВЦЭМ!$D$10+'СЕТ СН'!$I$5-'СЕТ СН'!$I$20</f>
        <v>7102.3807326299993</v>
      </c>
      <c r="L129" s="36">
        <f>SUMIFS(СВЦЭМ!$C$39:$C$758,СВЦЭМ!$A$39:$A$758,$A129,СВЦЭМ!$B$39:$B$758,L$119)+'СЕТ СН'!$I$12+СВЦЭМ!$D$10+'СЕТ СН'!$I$5-'СЕТ СН'!$I$20</f>
        <v>7051.7135632199997</v>
      </c>
      <c r="M129" s="36">
        <f>SUMIFS(СВЦЭМ!$C$39:$C$758,СВЦЭМ!$A$39:$A$758,$A129,СВЦЭМ!$B$39:$B$758,M$119)+'СЕТ СН'!$I$12+СВЦЭМ!$D$10+'СЕТ СН'!$I$5-'СЕТ СН'!$I$20</f>
        <v>7056.0443436999994</v>
      </c>
      <c r="N129" s="36">
        <f>SUMIFS(СВЦЭМ!$C$39:$C$758,СВЦЭМ!$A$39:$A$758,$A129,СВЦЭМ!$B$39:$B$758,N$119)+'СЕТ СН'!$I$12+СВЦЭМ!$D$10+'СЕТ СН'!$I$5-'СЕТ СН'!$I$20</f>
        <v>7078.9040500299998</v>
      </c>
      <c r="O129" s="36">
        <f>SUMIFS(СВЦЭМ!$C$39:$C$758,СВЦЭМ!$A$39:$A$758,$A129,СВЦЭМ!$B$39:$B$758,O$119)+'СЕТ СН'!$I$12+СВЦЭМ!$D$10+'СЕТ СН'!$I$5-'СЕТ СН'!$I$20</f>
        <v>7092.2527206800005</v>
      </c>
      <c r="P129" s="36">
        <f>SUMIFS(СВЦЭМ!$C$39:$C$758,СВЦЭМ!$A$39:$A$758,$A129,СВЦЭМ!$B$39:$B$758,P$119)+'СЕТ СН'!$I$12+СВЦЭМ!$D$10+'СЕТ СН'!$I$5-'СЕТ СН'!$I$20</f>
        <v>7102.1691805299997</v>
      </c>
      <c r="Q129" s="36">
        <f>SUMIFS(СВЦЭМ!$C$39:$C$758,СВЦЭМ!$A$39:$A$758,$A129,СВЦЭМ!$B$39:$B$758,Q$119)+'СЕТ СН'!$I$12+СВЦЭМ!$D$10+'СЕТ СН'!$I$5-'СЕТ СН'!$I$20</f>
        <v>7106.7393741699998</v>
      </c>
      <c r="R129" s="36">
        <f>SUMIFS(СВЦЭМ!$C$39:$C$758,СВЦЭМ!$A$39:$A$758,$A129,СВЦЭМ!$B$39:$B$758,R$119)+'СЕТ СН'!$I$12+СВЦЭМ!$D$10+'СЕТ СН'!$I$5-'СЕТ СН'!$I$20</f>
        <v>7091.8572850299997</v>
      </c>
      <c r="S129" s="36">
        <f>SUMIFS(СВЦЭМ!$C$39:$C$758,СВЦЭМ!$A$39:$A$758,$A129,СВЦЭМ!$B$39:$B$758,S$119)+'СЕТ СН'!$I$12+СВЦЭМ!$D$10+'СЕТ СН'!$I$5-'СЕТ СН'!$I$20</f>
        <v>7069.2368653599997</v>
      </c>
      <c r="T129" s="36">
        <f>SUMIFS(СВЦЭМ!$C$39:$C$758,СВЦЭМ!$A$39:$A$758,$A129,СВЦЭМ!$B$39:$B$758,T$119)+'СЕТ СН'!$I$12+СВЦЭМ!$D$10+'СЕТ СН'!$I$5-'СЕТ СН'!$I$20</f>
        <v>7014.4640321999996</v>
      </c>
      <c r="U129" s="36">
        <f>SUMIFS(СВЦЭМ!$C$39:$C$758,СВЦЭМ!$A$39:$A$758,$A129,СВЦЭМ!$B$39:$B$758,U$119)+'СЕТ СН'!$I$12+СВЦЭМ!$D$10+'СЕТ СН'!$I$5-'СЕТ СН'!$I$20</f>
        <v>7029.3582428699992</v>
      </c>
      <c r="V129" s="36">
        <f>SUMIFS(СВЦЭМ!$C$39:$C$758,СВЦЭМ!$A$39:$A$758,$A129,СВЦЭМ!$B$39:$B$758,V$119)+'СЕТ СН'!$I$12+СВЦЭМ!$D$10+'СЕТ СН'!$I$5-'СЕТ СН'!$I$20</f>
        <v>7043.9046558800001</v>
      </c>
      <c r="W129" s="36">
        <f>SUMIFS(СВЦЭМ!$C$39:$C$758,СВЦЭМ!$A$39:$A$758,$A129,СВЦЭМ!$B$39:$B$758,W$119)+'СЕТ СН'!$I$12+СВЦЭМ!$D$10+'СЕТ СН'!$I$5-'СЕТ СН'!$I$20</f>
        <v>7061.1597638599997</v>
      </c>
      <c r="X129" s="36">
        <f>SUMIFS(СВЦЭМ!$C$39:$C$758,СВЦЭМ!$A$39:$A$758,$A129,СВЦЭМ!$B$39:$B$758,X$119)+'СЕТ СН'!$I$12+СВЦЭМ!$D$10+'СЕТ СН'!$I$5-'СЕТ СН'!$I$20</f>
        <v>7114.7804776499997</v>
      </c>
      <c r="Y129" s="36">
        <f>SUMIFS(СВЦЭМ!$C$39:$C$758,СВЦЭМ!$A$39:$A$758,$A129,СВЦЭМ!$B$39:$B$758,Y$119)+'СЕТ СН'!$I$12+СВЦЭМ!$D$10+'СЕТ СН'!$I$5-'СЕТ СН'!$I$20</f>
        <v>7142.2722431000002</v>
      </c>
    </row>
    <row r="130" spans="1:25" ht="15.75" x14ac:dyDescent="0.2">
      <c r="A130" s="35">
        <f t="shared" si="3"/>
        <v>45607</v>
      </c>
      <c r="B130" s="36">
        <f>SUMIFS(СВЦЭМ!$C$39:$C$758,СВЦЭМ!$A$39:$A$758,$A130,СВЦЭМ!$B$39:$B$758,B$119)+'СЕТ СН'!$I$12+СВЦЭМ!$D$10+'СЕТ СН'!$I$5-'СЕТ СН'!$I$20</f>
        <v>7255.8222992199999</v>
      </c>
      <c r="C130" s="36">
        <f>SUMIFS(СВЦЭМ!$C$39:$C$758,СВЦЭМ!$A$39:$A$758,$A130,СВЦЭМ!$B$39:$B$758,C$119)+'СЕТ СН'!$I$12+СВЦЭМ!$D$10+'СЕТ СН'!$I$5-'СЕТ СН'!$I$20</f>
        <v>7323.4970718299992</v>
      </c>
      <c r="D130" s="36">
        <f>SUMIFS(СВЦЭМ!$C$39:$C$758,СВЦЭМ!$A$39:$A$758,$A130,СВЦЭМ!$B$39:$B$758,D$119)+'СЕТ СН'!$I$12+СВЦЭМ!$D$10+'СЕТ СН'!$I$5-'СЕТ СН'!$I$20</f>
        <v>7353.4816853600005</v>
      </c>
      <c r="E130" s="36">
        <f>SUMIFS(СВЦЭМ!$C$39:$C$758,СВЦЭМ!$A$39:$A$758,$A130,СВЦЭМ!$B$39:$B$758,E$119)+'СЕТ СН'!$I$12+СВЦЭМ!$D$10+'СЕТ СН'!$I$5-'СЕТ СН'!$I$20</f>
        <v>7355.5229840499996</v>
      </c>
      <c r="F130" s="36">
        <f>SUMIFS(СВЦЭМ!$C$39:$C$758,СВЦЭМ!$A$39:$A$758,$A130,СВЦЭМ!$B$39:$B$758,F$119)+'СЕТ СН'!$I$12+СВЦЭМ!$D$10+'СЕТ СН'!$I$5-'СЕТ СН'!$I$20</f>
        <v>7331.5807941799994</v>
      </c>
      <c r="G130" s="36">
        <f>SUMIFS(СВЦЭМ!$C$39:$C$758,СВЦЭМ!$A$39:$A$758,$A130,СВЦЭМ!$B$39:$B$758,G$119)+'СЕТ СН'!$I$12+СВЦЭМ!$D$10+'СЕТ СН'!$I$5-'СЕТ СН'!$I$20</f>
        <v>7292.3928863500005</v>
      </c>
      <c r="H130" s="36">
        <f>SUMIFS(СВЦЭМ!$C$39:$C$758,СВЦЭМ!$A$39:$A$758,$A130,СВЦЭМ!$B$39:$B$758,H$119)+'СЕТ СН'!$I$12+СВЦЭМ!$D$10+'СЕТ СН'!$I$5-'СЕТ СН'!$I$20</f>
        <v>7226.7763602800005</v>
      </c>
      <c r="I130" s="36">
        <f>SUMIFS(СВЦЭМ!$C$39:$C$758,СВЦЭМ!$A$39:$A$758,$A130,СВЦЭМ!$B$39:$B$758,I$119)+'СЕТ СН'!$I$12+СВЦЭМ!$D$10+'СЕТ СН'!$I$5-'СЕТ СН'!$I$20</f>
        <v>7127.0528428099997</v>
      </c>
      <c r="J130" s="36">
        <f>SUMIFS(СВЦЭМ!$C$39:$C$758,СВЦЭМ!$A$39:$A$758,$A130,СВЦЭМ!$B$39:$B$758,J$119)+'СЕТ СН'!$I$12+СВЦЭМ!$D$10+'СЕТ СН'!$I$5-'СЕТ СН'!$I$20</f>
        <v>7087.4592950799997</v>
      </c>
      <c r="K130" s="36">
        <f>SUMIFS(СВЦЭМ!$C$39:$C$758,СВЦЭМ!$A$39:$A$758,$A130,СВЦЭМ!$B$39:$B$758,K$119)+'СЕТ СН'!$I$12+СВЦЭМ!$D$10+'СЕТ СН'!$I$5-'СЕТ СН'!$I$20</f>
        <v>6997.4094892899993</v>
      </c>
      <c r="L130" s="36">
        <f>SUMIFS(СВЦЭМ!$C$39:$C$758,СВЦЭМ!$A$39:$A$758,$A130,СВЦЭМ!$B$39:$B$758,L$119)+'СЕТ СН'!$I$12+СВЦЭМ!$D$10+'СЕТ СН'!$I$5-'СЕТ СН'!$I$20</f>
        <v>6957.7444604699995</v>
      </c>
      <c r="M130" s="36">
        <f>SUMIFS(СВЦЭМ!$C$39:$C$758,СВЦЭМ!$A$39:$A$758,$A130,СВЦЭМ!$B$39:$B$758,M$119)+'СЕТ СН'!$I$12+СВЦЭМ!$D$10+'СЕТ СН'!$I$5-'СЕТ СН'!$I$20</f>
        <v>6992.3543748299999</v>
      </c>
      <c r="N130" s="36">
        <f>SUMIFS(СВЦЭМ!$C$39:$C$758,СВЦЭМ!$A$39:$A$758,$A130,СВЦЭМ!$B$39:$B$758,N$119)+'СЕТ СН'!$I$12+СВЦЭМ!$D$10+'СЕТ СН'!$I$5-'СЕТ СН'!$I$20</f>
        <v>7033.03582603</v>
      </c>
      <c r="O130" s="36">
        <f>SUMIFS(СВЦЭМ!$C$39:$C$758,СВЦЭМ!$A$39:$A$758,$A130,СВЦЭМ!$B$39:$B$758,O$119)+'СЕТ СН'!$I$12+СВЦЭМ!$D$10+'СЕТ СН'!$I$5-'СЕТ СН'!$I$20</f>
        <v>7027.2452479200001</v>
      </c>
      <c r="P130" s="36">
        <f>SUMIFS(СВЦЭМ!$C$39:$C$758,СВЦЭМ!$A$39:$A$758,$A130,СВЦЭМ!$B$39:$B$758,P$119)+'СЕТ СН'!$I$12+СВЦЭМ!$D$10+'СЕТ СН'!$I$5-'СЕТ СН'!$I$20</f>
        <v>7052.2524985199998</v>
      </c>
      <c r="Q130" s="36">
        <f>SUMIFS(СВЦЭМ!$C$39:$C$758,СВЦЭМ!$A$39:$A$758,$A130,СВЦЭМ!$B$39:$B$758,Q$119)+'СЕТ СН'!$I$12+СВЦЭМ!$D$10+'СЕТ СН'!$I$5-'СЕТ СН'!$I$20</f>
        <v>7048.3159665000003</v>
      </c>
      <c r="R130" s="36">
        <f>SUMIFS(СВЦЭМ!$C$39:$C$758,СВЦЭМ!$A$39:$A$758,$A130,СВЦЭМ!$B$39:$B$758,R$119)+'СЕТ СН'!$I$12+СВЦЭМ!$D$10+'СЕТ СН'!$I$5-'СЕТ СН'!$I$20</f>
        <v>7048.9230537799995</v>
      </c>
      <c r="S130" s="36">
        <f>SUMIFS(СВЦЭМ!$C$39:$C$758,СВЦЭМ!$A$39:$A$758,$A130,СВЦЭМ!$B$39:$B$758,S$119)+'СЕТ СН'!$I$12+СВЦЭМ!$D$10+'СЕТ СН'!$I$5-'СЕТ СН'!$I$20</f>
        <v>6981.7364509500003</v>
      </c>
      <c r="T130" s="36">
        <f>SUMIFS(СВЦЭМ!$C$39:$C$758,СВЦЭМ!$A$39:$A$758,$A130,СВЦЭМ!$B$39:$B$758,T$119)+'СЕТ СН'!$I$12+СВЦЭМ!$D$10+'СЕТ СН'!$I$5-'СЕТ СН'!$I$20</f>
        <v>6939.9920008999998</v>
      </c>
      <c r="U130" s="36">
        <f>SUMIFS(СВЦЭМ!$C$39:$C$758,СВЦЭМ!$A$39:$A$758,$A130,СВЦЭМ!$B$39:$B$758,U$119)+'СЕТ СН'!$I$12+СВЦЭМ!$D$10+'СЕТ СН'!$I$5-'СЕТ СН'!$I$20</f>
        <v>6987.0407956599993</v>
      </c>
      <c r="V130" s="36">
        <f>SUMIFS(СВЦЭМ!$C$39:$C$758,СВЦЭМ!$A$39:$A$758,$A130,СВЦЭМ!$B$39:$B$758,V$119)+'СЕТ СН'!$I$12+СВЦЭМ!$D$10+'СЕТ СН'!$I$5-'СЕТ СН'!$I$20</f>
        <v>7048.10910891</v>
      </c>
      <c r="W130" s="36">
        <f>SUMIFS(СВЦЭМ!$C$39:$C$758,СВЦЭМ!$A$39:$A$758,$A130,СВЦЭМ!$B$39:$B$758,W$119)+'СЕТ СН'!$I$12+СВЦЭМ!$D$10+'СЕТ СН'!$I$5-'СЕТ СН'!$I$20</f>
        <v>7080.0099179899998</v>
      </c>
      <c r="X130" s="36">
        <f>SUMIFS(СВЦЭМ!$C$39:$C$758,СВЦЭМ!$A$39:$A$758,$A130,СВЦЭМ!$B$39:$B$758,X$119)+'СЕТ СН'!$I$12+СВЦЭМ!$D$10+'СЕТ СН'!$I$5-'СЕТ СН'!$I$20</f>
        <v>7100.4153645599999</v>
      </c>
      <c r="Y130" s="36">
        <f>SUMIFS(СВЦЭМ!$C$39:$C$758,СВЦЭМ!$A$39:$A$758,$A130,СВЦЭМ!$B$39:$B$758,Y$119)+'СЕТ СН'!$I$12+СВЦЭМ!$D$10+'СЕТ СН'!$I$5-'СЕТ СН'!$I$20</f>
        <v>7140.6433241899995</v>
      </c>
    </row>
    <row r="131" spans="1:25" ht="15.75" x14ac:dyDescent="0.2">
      <c r="A131" s="35">
        <f t="shared" si="3"/>
        <v>45608</v>
      </c>
      <c r="B131" s="36">
        <f>SUMIFS(СВЦЭМ!$C$39:$C$758,СВЦЭМ!$A$39:$A$758,$A131,СВЦЭМ!$B$39:$B$758,B$119)+'СЕТ СН'!$I$12+СВЦЭМ!$D$10+'СЕТ СН'!$I$5-'СЕТ СН'!$I$20</f>
        <v>7185.8909479100002</v>
      </c>
      <c r="C131" s="36">
        <f>SUMIFS(СВЦЭМ!$C$39:$C$758,СВЦЭМ!$A$39:$A$758,$A131,СВЦЭМ!$B$39:$B$758,C$119)+'СЕТ СН'!$I$12+СВЦЭМ!$D$10+'СЕТ СН'!$I$5-'СЕТ СН'!$I$20</f>
        <v>7227.7795975400004</v>
      </c>
      <c r="D131" s="36">
        <f>SUMIFS(СВЦЭМ!$C$39:$C$758,СВЦЭМ!$A$39:$A$758,$A131,СВЦЭМ!$B$39:$B$758,D$119)+'СЕТ СН'!$I$12+СВЦЭМ!$D$10+'СЕТ СН'!$I$5-'СЕТ СН'!$I$20</f>
        <v>7257.3031630200003</v>
      </c>
      <c r="E131" s="36">
        <f>SUMIFS(СВЦЭМ!$C$39:$C$758,СВЦЭМ!$A$39:$A$758,$A131,СВЦЭМ!$B$39:$B$758,E$119)+'СЕТ СН'!$I$12+СВЦЭМ!$D$10+'СЕТ СН'!$I$5-'СЕТ СН'!$I$20</f>
        <v>7282.1522843499997</v>
      </c>
      <c r="F131" s="36">
        <f>SUMIFS(СВЦЭМ!$C$39:$C$758,СВЦЭМ!$A$39:$A$758,$A131,СВЦЭМ!$B$39:$B$758,F$119)+'СЕТ СН'!$I$12+СВЦЭМ!$D$10+'СЕТ СН'!$I$5-'СЕТ СН'!$I$20</f>
        <v>7275.2298142</v>
      </c>
      <c r="G131" s="36">
        <f>SUMIFS(СВЦЭМ!$C$39:$C$758,СВЦЭМ!$A$39:$A$758,$A131,СВЦЭМ!$B$39:$B$758,G$119)+'СЕТ СН'!$I$12+СВЦЭМ!$D$10+'СЕТ СН'!$I$5-'СЕТ СН'!$I$20</f>
        <v>7240.4744915199999</v>
      </c>
      <c r="H131" s="36">
        <f>SUMIFS(СВЦЭМ!$C$39:$C$758,СВЦЭМ!$A$39:$A$758,$A131,СВЦЭМ!$B$39:$B$758,H$119)+'СЕТ СН'!$I$12+СВЦЭМ!$D$10+'СЕТ СН'!$I$5-'СЕТ СН'!$I$20</f>
        <v>7237.8172426000001</v>
      </c>
      <c r="I131" s="36">
        <f>SUMIFS(СВЦЭМ!$C$39:$C$758,СВЦЭМ!$A$39:$A$758,$A131,СВЦЭМ!$B$39:$B$758,I$119)+'СЕТ СН'!$I$12+СВЦЭМ!$D$10+'СЕТ СН'!$I$5-'СЕТ СН'!$I$20</f>
        <v>7130.92179356</v>
      </c>
      <c r="J131" s="36">
        <f>SUMIFS(СВЦЭМ!$C$39:$C$758,СВЦЭМ!$A$39:$A$758,$A131,СВЦЭМ!$B$39:$B$758,J$119)+'СЕТ СН'!$I$12+СВЦЭМ!$D$10+'СЕТ СН'!$I$5-'СЕТ СН'!$I$20</f>
        <v>7082.38154252</v>
      </c>
      <c r="K131" s="36">
        <f>SUMIFS(СВЦЭМ!$C$39:$C$758,СВЦЭМ!$A$39:$A$758,$A131,СВЦЭМ!$B$39:$B$758,K$119)+'СЕТ СН'!$I$12+СВЦЭМ!$D$10+'СЕТ СН'!$I$5-'СЕТ СН'!$I$20</f>
        <v>7054.2472505599999</v>
      </c>
      <c r="L131" s="36">
        <f>SUMIFS(СВЦЭМ!$C$39:$C$758,СВЦЭМ!$A$39:$A$758,$A131,СВЦЭМ!$B$39:$B$758,L$119)+'СЕТ СН'!$I$12+СВЦЭМ!$D$10+'СЕТ СН'!$I$5-'СЕТ СН'!$I$20</f>
        <v>7045.6411460700001</v>
      </c>
      <c r="M131" s="36">
        <f>SUMIFS(СВЦЭМ!$C$39:$C$758,СВЦЭМ!$A$39:$A$758,$A131,СВЦЭМ!$B$39:$B$758,M$119)+'СЕТ СН'!$I$12+СВЦЭМ!$D$10+'СЕТ СН'!$I$5-'СЕТ СН'!$I$20</f>
        <v>7072.2561038700005</v>
      </c>
      <c r="N131" s="36">
        <f>SUMIFS(СВЦЭМ!$C$39:$C$758,СВЦЭМ!$A$39:$A$758,$A131,СВЦЭМ!$B$39:$B$758,N$119)+'СЕТ СН'!$I$12+СВЦЭМ!$D$10+'СЕТ СН'!$I$5-'СЕТ СН'!$I$20</f>
        <v>7069.4140862499999</v>
      </c>
      <c r="O131" s="36">
        <f>SUMIFS(СВЦЭМ!$C$39:$C$758,СВЦЭМ!$A$39:$A$758,$A131,СВЦЭМ!$B$39:$B$758,O$119)+'СЕТ СН'!$I$12+СВЦЭМ!$D$10+'СЕТ СН'!$I$5-'СЕТ СН'!$I$20</f>
        <v>7052.3694865199996</v>
      </c>
      <c r="P131" s="36">
        <f>SUMIFS(СВЦЭМ!$C$39:$C$758,СВЦЭМ!$A$39:$A$758,$A131,СВЦЭМ!$B$39:$B$758,P$119)+'СЕТ СН'!$I$12+СВЦЭМ!$D$10+'СЕТ СН'!$I$5-'СЕТ СН'!$I$20</f>
        <v>7089.5747983299998</v>
      </c>
      <c r="Q131" s="36">
        <f>SUMIFS(СВЦЭМ!$C$39:$C$758,СВЦЭМ!$A$39:$A$758,$A131,СВЦЭМ!$B$39:$B$758,Q$119)+'СЕТ СН'!$I$12+СВЦЭМ!$D$10+'СЕТ СН'!$I$5-'СЕТ СН'!$I$20</f>
        <v>7123.0352033500003</v>
      </c>
      <c r="R131" s="36">
        <f>SUMIFS(СВЦЭМ!$C$39:$C$758,СВЦЭМ!$A$39:$A$758,$A131,СВЦЭМ!$B$39:$B$758,R$119)+'СЕТ СН'!$I$12+СВЦЭМ!$D$10+'СЕТ СН'!$I$5-'СЕТ СН'!$I$20</f>
        <v>7110.4482040599996</v>
      </c>
      <c r="S131" s="36">
        <f>SUMIFS(СВЦЭМ!$C$39:$C$758,СВЦЭМ!$A$39:$A$758,$A131,СВЦЭМ!$B$39:$B$758,S$119)+'СЕТ СН'!$I$12+СВЦЭМ!$D$10+'СЕТ СН'!$I$5-'СЕТ СН'!$I$20</f>
        <v>7089.6327452200003</v>
      </c>
      <c r="T131" s="36">
        <f>SUMIFS(СВЦЭМ!$C$39:$C$758,СВЦЭМ!$A$39:$A$758,$A131,СВЦЭМ!$B$39:$B$758,T$119)+'СЕТ СН'!$I$12+СВЦЭМ!$D$10+'СЕТ СН'!$I$5-'СЕТ СН'!$I$20</f>
        <v>6985.9299009299993</v>
      </c>
      <c r="U131" s="36">
        <f>SUMIFS(СВЦЭМ!$C$39:$C$758,СВЦЭМ!$A$39:$A$758,$A131,СВЦЭМ!$B$39:$B$758,U$119)+'СЕТ СН'!$I$12+СВЦЭМ!$D$10+'СЕТ СН'!$I$5-'СЕТ СН'!$I$20</f>
        <v>7019.3863352400003</v>
      </c>
      <c r="V131" s="36">
        <f>SUMIFS(СВЦЭМ!$C$39:$C$758,СВЦЭМ!$A$39:$A$758,$A131,СВЦЭМ!$B$39:$B$758,V$119)+'СЕТ СН'!$I$12+СВЦЭМ!$D$10+'СЕТ СН'!$I$5-'СЕТ СН'!$I$20</f>
        <v>7062.3212219799998</v>
      </c>
      <c r="W131" s="36">
        <f>SUMIFS(СВЦЭМ!$C$39:$C$758,СВЦЭМ!$A$39:$A$758,$A131,СВЦЭМ!$B$39:$B$758,W$119)+'СЕТ СН'!$I$12+СВЦЭМ!$D$10+'СЕТ СН'!$I$5-'СЕТ СН'!$I$20</f>
        <v>7103.1898422899994</v>
      </c>
      <c r="X131" s="36">
        <f>SUMIFS(СВЦЭМ!$C$39:$C$758,СВЦЭМ!$A$39:$A$758,$A131,СВЦЭМ!$B$39:$B$758,X$119)+'СЕТ СН'!$I$12+СВЦЭМ!$D$10+'СЕТ СН'!$I$5-'СЕТ СН'!$I$20</f>
        <v>7111.7284832200003</v>
      </c>
      <c r="Y131" s="36">
        <f>SUMIFS(СВЦЭМ!$C$39:$C$758,СВЦЭМ!$A$39:$A$758,$A131,СВЦЭМ!$B$39:$B$758,Y$119)+'СЕТ СН'!$I$12+СВЦЭМ!$D$10+'СЕТ СН'!$I$5-'СЕТ СН'!$I$20</f>
        <v>7157.1369224199998</v>
      </c>
    </row>
    <row r="132" spans="1:25" ht="15.75" x14ac:dyDescent="0.2">
      <c r="A132" s="35">
        <f t="shared" si="3"/>
        <v>45609</v>
      </c>
      <c r="B132" s="36">
        <f>SUMIFS(СВЦЭМ!$C$39:$C$758,СВЦЭМ!$A$39:$A$758,$A132,СВЦЭМ!$B$39:$B$758,B$119)+'СЕТ СН'!$I$12+СВЦЭМ!$D$10+'СЕТ СН'!$I$5-'СЕТ СН'!$I$20</f>
        <v>7309.1778551499992</v>
      </c>
      <c r="C132" s="36">
        <f>SUMIFS(СВЦЭМ!$C$39:$C$758,СВЦЭМ!$A$39:$A$758,$A132,СВЦЭМ!$B$39:$B$758,C$119)+'СЕТ СН'!$I$12+СВЦЭМ!$D$10+'СЕТ СН'!$I$5-'СЕТ СН'!$I$20</f>
        <v>7366.0671445499993</v>
      </c>
      <c r="D132" s="36">
        <f>SUMIFS(СВЦЭМ!$C$39:$C$758,СВЦЭМ!$A$39:$A$758,$A132,СВЦЭМ!$B$39:$B$758,D$119)+'СЕТ СН'!$I$12+СВЦЭМ!$D$10+'СЕТ СН'!$I$5-'СЕТ СН'!$I$20</f>
        <v>7412.1503911099999</v>
      </c>
      <c r="E132" s="36">
        <f>SUMIFS(СВЦЭМ!$C$39:$C$758,СВЦЭМ!$A$39:$A$758,$A132,СВЦЭМ!$B$39:$B$758,E$119)+'СЕТ СН'!$I$12+СВЦЭМ!$D$10+'СЕТ СН'!$I$5-'СЕТ СН'!$I$20</f>
        <v>7440.6439758199995</v>
      </c>
      <c r="F132" s="36">
        <f>SUMIFS(СВЦЭМ!$C$39:$C$758,СВЦЭМ!$A$39:$A$758,$A132,СВЦЭМ!$B$39:$B$758,F$119)+'СЕТ СН'!$I$12+СВЦЭМ!$D$10+'СЕТ СН'!$I$5-'СЕТ СН'!$I$20</f>
        <v>7440.5001446099996</v>
      </c>
      <c r="G132" s="36">
        <f>SUMIFS(СВЦЭМ!$C$39:$C$758,СВЦЭМ!$A$39:$A$758,$A132,СВЦЭМ!$B$39:$B$758,G$119)+'СЕТ СН'!$I$12+СВЦЭМ!$D$10+'СЕТ СН'!$I$5-'СЕТ СН'!$I$20</f>
        <v>7391.9721350399996</v>
      </c>
      <c r="H132" s="36">
        <f>SUMIFS(СВЦЭМ!$C$39:$C$758,СВЦЭМ!$A$39:$A$758,$A132,СВЦЭМ!$B$39:$B$758,H$119)+'СЕТ СН'!$I$12+СВЦЭМ!$D$10+'СЕТ СН'!$I$5-'СЕТ СН'!$I$20</f>
        <v>7309.2982347199995</v>
      </c>
      <c r="I132" s="36">
        <f>SUMIFS(СВЦЭМ!$C$39:$C$758,СВЦЭМ!$A$39:$A$758,$A132,СВЦЭМ!$B$39:$B$758,I$119)+'СЕТ СН'!$I$12+СВЦЭМ!$D$10+'СЕТ СН'!$I$5-'СЕТ СН'!$I$20</f>
        <v>7196.80025269</v>
      </c>
      <c r="J132" s="36">
        <f>SUMIFS(СВЦЭМ!$C$39:$C$758,СВЦЭМ!$A$39:$A$758,$A132,СВЦЭМ!$B$39:$B$758,J$119)+'СЕТ СН'!$I$12+СВЦЭМ!$D$10+'СЕТ СН'!$I$5-'СЕТ СН'!$I$20</f>
        <v>7148.7894198899994</v>
      </c>
      <c r="K132" s="36">
        <f>SUMIFS(СВЦЭМ!$C$39:$C$758,СВЦЭМ!$A$39:$A$758,$A132,СВЦЭМ!$B$39:$B$758,K$119)+'СЕТ СН'!$I$12+СВЦЭМ!$D$10+'СЕТ СН'!$I$5-'СЕТ СН'!$I$20</f>
        <v>7152.8381872699993</v>
      </c>
      <c r="L132" s="36">
        <f>SUMIFS(СВЦЭМ!$C$39:$C$758,СВЦЭМ!$A$39:$A$758,$A132,СВЦЭМ!$B$39:$B$758,L$119)+'СЕТ СН'!$I$12+СВЦЭМ!$D$10+'СЕТ СН'!$I$5-'СЕТ СН'!$I$20</f>
        <v>7066.6822057899999</v>
      </c>
      <c r="M132" s="36">
        <f>SUMIFS(СВЦЭМ!$C$39:$C$758,СВЦЭМ!$A$39:$A$758,$A132,СВЦЭМ!$B$39:$B$758,M$119)+'СЕТ СН'!$I$12+СВЦЭМ!$D$10+'СЕТ СН'!$I$5-'СЕТ СН'!$I$20</f>
        <v>7127.2424587299993</v>
      </c>
      <c r="N132" s="36">
        <f>SUMIFS(СВЦЭМ!$C$39:$C$758,СВЦЭМ!$A$39:$A$758,$A132,СВЦЭМ!$B$39:$B$758,N$119)+'СЕТ СН'!$I$12+СВЦЭМ!$D$10+'СЕТ СН'!$I$5-'СЕТ СН'!$I$20</f>
        <v>7137.9628509800004</v>
      </c>
      <c r="O132" s="36">
        <f>SUMIFS(СВЦЭМ!$C$39:$C$758,СВЦЭМ!$A$39:$A$758,$A132,СВЦЭМ!$B$39:$B$758,O$119)+'СЕТ СН'!$I$12+СВЦЭМ!$D$10+'СЕТ СН'!$I$5-'СЕТ СН'!$I$20</f>
        <v>7127.4599904099996</v>
      </c>
      <c r="P132" s="36">
        <f>SUMIFS(СВЦЭМ!$C$39:$C$758,СВЦЭМ!$A$39:$A$758,$A132,СВЦЭМ!$B$39:$B$758,P$119)+'СЕТ СН'!$I$12+СВЦЭМ!$D$10+'СЕТ СН'!$I$5-'СЕТ СН'!$I$20</f>
        <v>7121.8487880299999</v>
      </c>
      <c r="Q132" s="36">
        <f>SUMIFS(СВЦЭМ!$C$39:$C$758,СВЦЭМ!$A$39:$A$758,$A132,СВЦЭМ!$B$39:$B$758,Q$119)+'СЕТ СН'!$I$12+СВЦЭМ!$D$10+'СЕТ СН'!$I$5-'СЕТ СН'!$I$20</f>
        <v>7135.5101427600002</v>
      </c>
      <c r="R132" s="36">
        <f>SUMIFS(СВЦЭМ!$C$39:$C$758,СВЦЭМ!$A$39:$A$758,$A132,СВЦЭМ!$B$39:$B$758,R$119)+'СЕТ СН'!$I$12+СВЦЭМ!$D$10+'СЕТ СН'!$I$5-'СЕТ СН'!$I$20</f>
        <v>7152.26637441</v>
      </c>
      <c r="S132" s="36">
        <f>SUMIFS(СВЦЭМ!$C$39:$C$758,СВЦЭМ!$A$39:$A$758,$A132,СВЦЭМ!$B$39:$B$758,S$119)+'СЕТ СН'!$I$12+СВЦЭМ!$D$10+'СЕТ СН'!$I$5-'СЕТ СН'!$I$20</f>
        <v>7149.1746077799999</v>
      </c>
      <c r="T132" s="36">
        <f>SUMIFS(СВЦЭМ!$C$39:$C$758,СВЦЭМ!$A$39:$A$758,$A132,СВЦЭМ!$B$39:$B$758,T$119)+'СЕТ СН'!$I$12+СВЦЭМ!$D$10+'СЕТ СН'!$I$5-'СЕТ СН'!$I$20</f>
        <v>7072.2788994000002</v>
      </c>
      <c r="U132" s="36">
        <f>SUMIFS(СВЦЭМ!$C$39:$C$758,СВЦЭМ!$A$39:$A$758,$A132,СВЦЭМ!$B$39:$B$758,U$119)+'СЕТ СН'!$I$12+СВЦЭМ!$D$10+'СЕТ СН'!$I$5-'СЕТ СН'!$I$20</f>
        <v>7114.4618639399996</v>
      </c>
      <c r="V132" s="36">
        <f>SUMIFS(СВЦЭМ!$C$39:$C$758,СВЦЭМ!$A$39:$A$758,$A132,СВЦЭМ!$B$39:$B$758,V$119)+'СЕТ СН'!$I$12+СВЦЭМ!$D$10+'СЕТ СН'!$I$5-'СЕТ СН'!$I$20</f>
        <v>7147.5743595799995</v>
      </c>
      <c r="W132" s="36">
        <f>SUMIFS(СВЦЭМ!$C$39:$C$758,СВЦЭМ!$A$39:$A$758,$A132,СВЦЭМ!$B$39:$B$758,W$119)+'СЕТ СН'!$I$12+СВЦЭМ!$D$10+'СЕТ СН'!$I$5-'СЕТ СН'!$I$20</f>
        <v>7158.3433015199998</v>
      </c>
      <c r="X132" s="36">
        <f>SUMIFS(СВЦЭМ!$C$39:$C$758,СВЦЭМ!$A$39:$A$758,$A132,СВЦЭМ!$B$39:$B$758,X$119)+'СЕТ СН'!$I$12+СВЦЭМ!$D$10+'СЕТ СН'!$I$5-'СЕТ СН'!$I$20</f>
        <v>7165.6556149200005</v>
      </c>
      <c r="Y132" s="36">
        <f>SUMIFS(СВЦЭМ!$C$39:$C$758,СВЦЭМ!$A$39:$A$758,$A132,СВЦЭМ!$B$39:$B$758,Y$119)+'СЕТ СН'!$I$12+СВЦЭМ!$D$10+'СЕТ СН'!$I$5-'СЕТ СН'!$I$20</f>
        <v>7239.9284158299997</v>
      </c>
    </row>
    <row r="133" spans="1:25" ht="15.75" x14ac:dyDescent="0.2">
      <c r="A133" s="35">
        <f t="shared" si="3"/>
        <v>45610</v>
      </c>
      <c r="B133" s="36">
        <f>SUMIFS(СВЦЭМ!$C$39:$C$758,СВЦЭМ!$A$39:$A$758,$A133,СВЦЭМ!$B$39:$B$758,B$119)+'СЕТ СН'!$I$12+СВЦЭМ!$D$10+'СЕТ СН'!$I$5-'СЕТ СН'!$I$20</f>
        <v>7214.8857506799995</v>
      </c>
      <c r="C133" s="36">
        <f>SUMIFS(СВЦЭМ!$C$39:$C$758,СВЦЭМ!$A$39:$A$758,$A133,СВЦЭМ!$B$39:$B$758,C$119)+'СЕТ СН'!$I$12+СВЦЭМ!$D$10+'СЕТ СН'!$I$5-'СЕТ СН'!$I$20</f>
        <v>7276.8212891799994</v>
      </c>
      <c r="D133" s="36">
        <f>SUMIFS(СВЦЭМ!$C$39:$C$758,СВЦЭМ!$A$39:$A$758,$A133,СВЦЭМ!$B$39:$B$758,D$119)+'СЕТ СН'!$I$12+СВЦЭМ!$D$10+'СЕТ СН'!$I$5-'СЕТ СН'!$I$20</f>
        <v>7305.9465737</v>
      </c>
      <c r="E133" s="36">
        <f>SUMIFS(СВЦЭМ!$C$39:$C$758,СВЦЭМ!$A$39:$A$758,$A133,СВЦЭМ!$B$39:$B$758,E$119)+'СЕТ СН'!$I$12+СВЦЭМ!$D$10+'СЕТ СН'!$I$5-'СЕТ СН'!$I$20</f>
        <v>7337.2128835200001</v>
      </c>
      <c r="F133" s="36">
        <f>SUMIFS(СВЦЭМ!$C$39:$C$758,СВЦЭМ!$A$39:$A$758,$A133,СВЦЭМ!$B$39:$B$758,F$119)+'СЕТ СН'!$I$12+СВЦЭМ!$D$10+'СЕТ СН'!$I$5-'СЕТ СН'!$I$20</f>
        <v>7318.0906895200005</v>
      </c>
      <c r="G133" s="36">
        <f>SUMIFS(СВЦЭМ!$C$39:$C$758,СВЦЭМ!$A$39:$A$758,$A133,СВЦЭМ!$B$39:$B$758,G$119)+'СЕТ СН'!$I$12+СВЦЭМ!$D$10+'СЕТ СН'!$I$5-'СЕТ СН'!$I$20</f>
        <v>7286.7674856899994</v>
      </c>
      <c r="H133" s="36">
        <f>SUMIFS(СВЦЭМ!$C$39:$C$758,СВЦЭМ!$A$39:$A$758,$A133,СВЦЭМ!$B$39:$B$758,H$119)+'СЕТ СН'!$I$12+СВЦЭМ!$D$10+'СЕТ СН'!$I$5-'СЕТ СН'!$I$20</f>
        <v>7249.9960960999997</v>
      </c>
      <c r="I133" s="36">
        <f>SUMIFS(СВЦЭМ!$C$39:$C$758,СВЦЭМ!$A$39:$A$758,$A133,СВЦЭМ!$B$39:$B$758,I$119)+'СЕТ СН'!$I$12+СВЦЭМ!$D$10+'СЕТ СН'!$I$5-'СЕТ СН'!$I$20</f>
        <v>7163.0201199000003</v>
      </c>
      <c r="J133" s="36">
        <f>SUMIFS(СВЦЭМ!$C$39:$C$758,СВЦЭМ!$A$39:$A$758,$A133,СВЦЭМ!$B$39:$B$758,J$119)+'СЕТ СН'!$I$12+СВЦЭМ!$D$10+'СЕТ СН'!$I$5-'СЕТ СН'!$I$20</f>
        <v>7115.8336193100004</v>
      </c>
      <c r="K133" s="36">
        <f>SUMIFS(СВЦЭМ!$C$39:$C$758,СВЦЭМ!$A$39:$A$758,$A133,СВЦЭМ!$B$39:$B$758,K$119)+'СЕТ СН'!$I$12+СВЦЭМ!$D$10+'СЕТ СН'!$I$5-'СЕТ СН'!$I$20</f>
        <v>7096.40961178</v>
      </c>
      <c r="L133" s="36">
        <f>SUMIFS(СВЦЭМ!$C$39:$C$758,СВЦЭМ!$A$39:$A$758,$A133,СВЦЭМ!$B$39:$B$758,L$119)+'СЕТ СН'!$I$12+СВЦЭМ!$D$10+'СЕТ СН'!$I$5-'СЕТ СН'!$I$20</f>
        <v>7107.0449156800005</v>
      </c>
      <c r="M133" s="36">
        <f>SUMIFS(СВЦЭМ!$C$39:$C$758,СВЦЭМ!$A$39:$A$758,$A133,СВЦЭМ!$B$39:$B$758,M$119)+'СЕТ СН'!$I$12+СВЦЭМ!$D$10+'СЕТ СН'!$I$5-'СЕТ СН'!$I$20</f>
        <v>7108.2888650799996</v>
      </c>
      <c r="N133" s="36">
        <f>SUMIFS(СВЦЭМ!$C$39:$C$758,СВЦЭМ!$A$39:$A$758,$A133,СВЦЭМ!$B$39:$B$758,N$119)+'СЕТ СН'!$I$12+СВЦЭМ!$D$10+'СЕТ СН'!$I$5-'СЕТ СН'!$I$20</f>
        <v>7169.0229302499993</v>
      </c>
      <c r="O133" s="36">
        <f>SUMIFS(СВЦЭМ!$C$39:$C$758,СВЦЭМ!$A$39:$A$758,$A133,СВЦЭМ!$B$39:$B$758,O$119)+'СЕТ СН'!$I$12+СВЦЭМ!$D$10+'СЕТ СН'!$I$5-'СЕТ СН'!$I$20</f>
        <v>7155.9959562599997</v>
      </c>
      <c r="P133" s="36">
        <f>SUMIFS(СВЦЭМ!$C$39:$C$758,СВЦЭМ!$A$39:$A$758,$A133,СВЦЭМ!$B$39:$B$758,P$119)+'СЕТ СН'!$I$12+СВЦЭМ!$D$10+'СЕТ СН'!$I$5-'СЕТ СН'!$I$20</f>
        <v>7145.6627740000004</v>
      </c>
      <c r="Q133" s="36">
        <f>SUMIFS(СВЦЭМ!$C$39:$C$758,СВЦЭМ!$A$39:$A$758,$A133,СВЦЭМ!$B$39:$B$758,Q$119)+'СЕТ СН'!$I$12+СВЦЭМ!$D$10+'СЕТ СН'!$I$5-'СЕТ СН'!$I$20</f>
        <v>7168.0740683099993</v>
      </c>
      <c r="R133" s="36">
        <f>SUMIFS(СВЦЭМ!$C$39:$C$758,СВЦЭМ!$A$39:$A$758,$A133,СВЦЭМ!$B$39:$B$758,R$119)+'СЕТ СН'!$I$12+СВЦЭМ!$D$10+'СЕТ СН'!$I$5-'СЕТ СН'!$I$20</f>
        <v>7156.4664802499992</v>
      </c>
      <c r="S133" s="36">
        <f>SUMIFS(СВЦЭМ!$C$39:$C$758,СВЦЭМ!$A$39:$A$758,$A133,СВЦЭМ!$B$39:$B$758,S$119)+'СЕТ СН'!$I$12+СВЦЭМ!$D$10+'СЕТ СН'!$I$5-'СЕТ СН'!$I$20</f>
        <v>7123.9018523899995</v>
      </c>
      <c r="T133" s="36">
        <f>SUMIFS(СВЦЭМ!$C$39:$C$758,СВЦЭМ!$A$39:$A$758,$A133,СВЦЭМ!$B$39:$B$758,T$119)+'СЕТ СН'!$I$12+СВЦЭМ!$D$10+'СЕТ СН'!$I$5-'СЕТ СН'!$I$20</f>
        <v>7020.0717158299994</v>
      </c>
      <c r="U133" s="36">
        <f>SUMIFS(СВЦЭМ!$C$39:$C$758,СВЦЭМ!$A$39:$A$758,$A133,СВЦЭМ!$B$39:$B$758,U$119)+'СЕТ СН'!$I$12+СВЦЭМ!$D$10+'СЕТ СН'!$I$5-'СЕТ СН'!$I$20</f>
        <v>7060.0728810799992</v>
      </c>
      <c r="V133" s="36">
        <f>SUMIFS(СВЦЭМ!$C$39:$C$758,СВЦЭМ!$A$39:$A$758,$A133,СВЦЭМ!$B$39:$B$758,V$119)+'СЕТ СН'!$I$12+СВЦЭМ!$D$10+'СЕТ СН'!$I$5-'СЕТ СН'!$I$20</f>
        <v>7094.5863580599998</v>
      </c>
      <c r="W133" s="36">
        <f>SUMIFS(СВЦЭМ!$C$39:$C$758,СВЦЭМ!$A$39:$A$758,$A133,СВЦЭМ!$B$39:$B$758,W$119)+'СЕТ СН'!$I$12+СВЦЭМ!$D$10+'СЕТ СН'!$I$5-'СЕТ СН'!$I$20</f>
        <v>7116.6477184400001</v>
      </c>
      <c r="X133" s="36">
        <f>SUMIFS(СВЦЭМ!$C$39:$C$758,СВЦЭМ!$A$39:$A$758,$A133,СВЦЭМ!$B$39:$B$758,X$119)+'СЕТ СН'!$I$12+СВЦЭМ!$D$10+'СЕТ СН'!$I$5-'СЕТ СН'!$I$20</f>
        <v>7146.0539967900004</v>
      </c>
      <c r="Y133" s="36">
        <f>SUMIFS(СВЦЭМ!$C$39:$C$758,СВЦЭМ!$A$39:$A$758,$A133,СВЦЭМ!$B$39:$B$758,Y$119)+'СЕТ СН'!$I$12+СВЦЭМ!$D$10+'СЕТ СН'!$I$5-'СЕТ СН'!$I$20</f>
        <v>7179.6822218300003</v>
      </c>
    </row>
    <row r="134" spans="1:25" ht="15.75" x14ac:dyDescent="0.2">
      <c r="A134" s="35">
        <f t="shared" si="3"/>
        <v>45611</v>
      </c>
      <c r="B134" s="36">
        <f>SUMIFS(СВЦЭМ!$C$39:$C$758,СВЦЭМ!$A$39:$A$758,$A134,СВЦЭМ!$B$39:$B$758,B$119)+'СЕТ СН'!$I$12+СВЦЭМ!$D$10+'СЕТ СН'!$I$5-'СЕТ СН'!$I$20</f>
        <v>7290.4860132800004</v>
      </c>
      <c r="C134" s="36">
        <f>SUMIFS(СВЦЭМ!$C$39:$C$758,СВЦЭМ!$A$39:$A$758,$A134,СВЦЭМ!$B$39:$B$758,C$119)+'СЕТ СН'!$I$12+СВЦЭМ!$D$10+'СЕТ СН'!$I$5-'СЕТ СН'!$I$20</f>
        <v>7360.7428965999998</v>
      </c>
      <c r="D134" s="36">
        <f>SUMIFS(СВЦЭМ!$C$39:$C$758,СВЦЭМ!$A$39:$A$758,$A134,СВЦЭМ!$B$39:$B$758,D$119)+'СЕТ СН'!$I$12+СВЦЭМ!$D$10+'СЕТ СН'!$I$5-'СЕТ СН'!$I$20</f>
        <v>7387.6519539999999</v>
      </c>
      <c r="E134" s="36">
        <f>SUMIFS(СВЦЭМ!$C$39:$C$758,СВЦЭМ!$A$39:$A$758,$A134,СВЦЭМ!$B$39:$B$758,E$119)+'СЕТ СН'!$I$12+СВЦЭМ!$D$10+'СЕТ СН'!$I$5-'СЕТ СН'!$I$20</f>
        <v>7389.6276051699997</v>
      </c>
      <c r="F134" s="36">
        <f>SUMIFS(СВЦЭМ!$C$39:$C$758,СВЦЭМ!$A$39:$A$758,$A134,СВЦЭМ!$B$39:$B$758,F$119)+'СЕТ СН'!$I$12+СВЦЭМ!$D$10+'СЕТ СН'!$I$5-'СЕТ СН'!$I$20</f>
        <v>7365.0643150199994</v>
      </c>
      <c r="G134" s="36">
        <f>SUMIFS(СВЦЭМ!$C$39:$C$758,СВЦЭМ!$A$39:$A$758,$A134,СВЦЭМ!$B$39:$B$758,G$119)+'СЕТ СН'!$I$12+СВЦЭМ!$D$10+'СЕТ СН'!$I$5-'СЕТ СН'!$I$20</f>
        <v>7347.3111920199999</v>
      </c>
      <c r="H134" s="36">
        <f>SUMIFS(СВЦЭМ!$C$39:$C$758,СВЦЭМ!$A$39:$A$758,$A134,СВЦЭМ!$B$39:$B$758,H$119)+'СЕТ СН'!$I$12+СВЦЭМ!$D$10+'СЕТ СН'!$I$5-'СЕТ СН'!$I$20</f>
        <v>7268.3466219499996</v>
      </c>
      <c r="I134" s="36">
        <f>SUMIFS(СВЦЭМ!$C$39:$C$758,СВЦЭМ!$A$39:$A$758,$A134,СВЦЭМ!$B$39:$B$758,I$119)+'СЕТ СН'!$I$12+СВЦЭМ!$D$10+'СЕТ СН'!$I$5-'СЕТ СН'!$I$20</f>
        <v>7164.2202378900001</v>
      </c>
      <c r="J134" s="36">
        <f>SUMIFS(СВЦЭМ!$C$39:$C$758,СВЦЭМ!$A$39:$A$758,$A134,СВЦЭМ!$B$39:$B$758,J$119)+'СЕТ СН'!$I$12+СВЦЭМ!$D$10+'СЕТ СН'!$I$5-'СЕТ СН'!$I$20</f>
        <v>7090.23528257</v>
      </c>
      <c r="K134" s="36">
        <f>SUMIFS(СВЦЭМ!$C$39:$C$758,СВЦЭМ!$A$39:$A$758,$A134,СВЦЭМ!$B$39:$B$758,K$119)+'СЕТ СН'!$I$12+СВЦЭМ!$D$10+'СЕТ СН'!$I$5-'СЕТ СН'!$I$20</f>
        <v>7033.7366127099995</v>
      </c>
      <c r="L134" s="36">
        <f>SUMIFS(СВЦЭМ!$C$39:$C$758,СВЦЭМ!$A$39:$A$758,$A134,СВЦЭМ!$B$39:$B$758,L$119)+'СЕТ СН'!$I$12+СВЦЭМ!$D$10+'СЕТ СН'!$I$5-'СЕТ СН'!$I$20</f>
        <v>7085.4150447800002</v>
      </c>
      <c r="M134" s="36">
        <f>SUMIFS(СВЦЭМ!$C$39:$C$758,СВЦЭМ!$A$39:$A$758,$A134,СВЦЭМ!$B$39:$B$758,M$119)+'СЕТ СН'!$I$12+СВЦЭМ!$D$10+'СЕТ СН'!$I$5-'СЕТ СН'!$I$20</f>
        <v>7129.6793575299998</v>
      </c>
      <c r="N134" s="36">
        <f>SUMIFS(СВЦЭМ!$C$39:$C$758,СВЦЭМ!$A$39:$A$758,$A134,СВЦЭМ!$B$39:$B$758,N$119)+'СЕТ СН'!$I$12+СВЦЭМ!$D$10+'СЕТ СН'!$I$5-'СЕТ СН'!$I$20</f>
        <v>7168.32151101</v>
      </c>
      <c r="O134" s="36">
        <f>SUMIFS(СВЦЭМ!$C$39:$C$758,СВЦЭМ!$A$39:$A$758,$A134,СВЦЭМ!$B$39:$B$758,O$119)+'СЕТ СН'!$I$12+СВЦЭМ!$D$10+'СЕТ СН'!$I$5-'СЕТ СН'!$I$20</f>
        <v>7146.1824096199998</v>
      </c>
      <c r="P134" s="36">
        <f>SUMIFS(СВЦЭМ!$C$39:$C$758,СВЦЭМ!$A$39:$A$758,$A134,СВЦЭМ!$B$39:$B$758,P$119)+'СЕТ СН'!$I$12+СВЦЭМ!$D$10+'СЕТ СН'!$I$5-'СЕТ СН'!$I$20</f>
        <v>7165.5151029099998</v>
      </c>
      <c r="Q134" s="36">
        <f>SUMIFS(СВЦЭМ!$C$39:$C$758,СВЦЭМ!$A$39:$A$758,$A134,СВЦЭМ!$B$39:$B$758,Q$119)+'СЕТ СН'!$I$12+СВЦЭМ!$D$10+'СЕТ СН'!$I$5-'СЕТ СН'!$I$20</f>
        <v>7164.4177727299993</v>
      </c>
      <c r="R134" s="36">
        <f>SUMIFS(СВЦЭМ!$C$39:$C$758,СВЦЭМ!$A$39:$A$758,$A134,СВЦЭМ!$B$39:$B$758,R$119)+'СЕТ СН'!$I$12+СВЦЭМ!$D$10+'СЕТ СН'!$I$5-'СЕТ СН'!$I$20</f>
        <v>7169.3500699399992</v>
      </c>
      <c r="S134" s="36">
        <f>SUMIFS(СВЦЭМ!$C$39:$C$758,СВЦЭМ!$A$39:$A$758,$A134,СВЦЭМ!$B$39:$B$758,S$119)+'СЕТ СН'!$I$12+СВЦЭМ!$D$10+'СЕТ СН'!$I$5-'СЕТ СН'!$I$20</f>
        <v>7160.8116856799998</v>
      </c>
      <c r="T134" s="36">
        <f>SUMIFS(СВЦЭМ!$C$39:$C$758,СВЦЭМ!$A$39:$A$758,$A134,СВЦЭМ!$B$39:$B$758,T$119)+'СЕТ СН'!$I$12+СВЦЭМ!$D$10+'СЕТ СН'!$I$5-'СЕТ СН'!$I$20</f>
        <v>7043.2194458499998</v>
      </c>
      <c r="U134" s="36">
        <f>SUMIFS(СВЦЭМ!$C$39:$C$758,СВЦЭМ!$A$39:$A$758,$A134,СВЦЭМ!$B$39:$B$758,U$119)+'СЕТ СН'!$I$12+СВЦЭМ!$D$10+'СЕТ СН'!$I$5-'СЕТ СН'!$I$20</f>
        <v>7086.2911531899999</v>
      </c>
      <c r="V134" s="36">
        <f>SUMIFS(СВЦЭМ!$C$39:$C$758,СВЦЭМ!$A$39:$A$758,$A134,СВЦЭМ!$B$39:$B$758,V$119)+'СЕТ СН'!$I$12+СВЦЭМ!$D$10+'СЕТ СН'!$I$5-'СЕТ СН'!$I$20</f>
        <v>7107.90301447</v>
      </c>
      <c r="W134" s="36">
        <f>SUMIFS(СВЦЭМ!$C$39:$C$758,СВЦЭМ!$A$39:$A$758,$A134,СВЦЭМ!$B$39:$B$758,W$119)+'СЕТ СН'!$I$12+СВЦЭМ!$D$10+'СЕТ СН'!$I$5-'СЕТ СН'!$I$20</f>
        <v>7115.8671653199999</v>
      </c>
      <c r="X134" s="36">
        <f>SUMIFS(СВЦЭМ!$C$39:$C$758,СВЦЭМ!$A$39:$A$758,$A134,СВЦЭМ!$B$39:$B$758,X$119)+'СЕТ СН'!$I$12+СВЦЭМ!$D$10+'СЕТ СН'!$I$5-'СЕТ СН'!$I$20</f>
        <v>7127.6770780799998</v>
      </c>
      <c r="Y134" s="36">
        <f>SUMIFS(СВЦЭМ!$C$39:$C$758,СВЦЭМ!$A$39:$A$758,$A134,СВЦЭМ!$B$39:$B$758,Y$119)+'СЕТ СН'!$I$12+СВЦЭМ!$D$10+'СЕТ СН'!$I$5-'СЕТ СН'!$I$20</f>
        <v>7215.2132744800001</v>
      </c>
    </row>
    <row r="135" spans="1:25" ht="15.75" x14ac:dyDescent="0.2">
      <c r="A135" s="35">
        <f t="shared" si="3"/>
        <v>45612</v>
      </c>
      <c r="B135" s="36">
        <f>SUMIFS(СВЦЭМ!$C$39:$C$758,СВЦЭМ!$A$39:$A$758,$A135,СВЦЭМ!$B$39:$B$758,B$119)+'СЕТ СН'!$I$12+СВЦЭМ!$D$10+'СЕТ СН'!$I$5-'СЕТ СН'!$I$20</f>
        <v>7055.3130007199998</v>
      </c>
      <c r="C135" s="36">
        <f>SUMIFS(СВЦЭМ!$C$39:$C$758,СВЦЭМ!$A$39:$A$758,$A135,СВЦЭМ!$B$39:$B$758,C$119)+'СЕТ СН'!$I$12+СВЦЭМ!$D$10+'СЕТ СН'!$I$5-'СЕТ СН'!$I$20</f>
        <v>7105.0153836899999</v>
      </c>
      <c r="D135" s="36">
        <f>SUMIFS(СВЦЭМ!$C$39:$C$758,СВЦЭМ!$A$39:$A$758,$A135,СВЦЭМ!$B$39:$B$758,D$119)+'СЕТ СН'!$I$12+СВЦЭМ!$D$10+'СЕТ СН'!$I$5-'СЕТ СН'!$I$20</f>
        <v>7130.37959916</v>
      </c>
      <c r="E135" s="36">
        <f>SUMIFS(СВЦЭМ!$C$39:$C$758,СВЦЭМ!$A$39:$A$758,$A135,СВЦЭМ!$B$39:$B$758,E$119)+'СЕТ СН'!$I$12+СВЦЭМ!$D$10+'СЕТ СН'!$I$5-'СЕТ СН'!$I$20</f>
        <v>7122.8941338999994</v>
      </c>
      <c r="F135" s="36">
        <f>SUMIFS(СВЦЭМ!$C$39:$C$758,СВЦЭМ!$A$39:$A$758,$A135,СВЦЭМ!$B$39:$B$758,F$119)+'СЕТ СН'!$I$12+СВЦЭМ!$D$10+'СЕТ СН'!$I$5-'СЕТ СН'!$I$20</f>
        <v>7123.4178401099998</v>
      </c>
      <c r="G135" s="36">
        <f>SUMIFS(СВЦЭМ!$C$39:$C$758,СВЦЭМ!$A$39:$A$758,$A135,СВЦЭМ!$B$39:$B$758,G$119)+'СЕТ СН'!$I$12+СВЦЭМ!$D$10+'СЕТ СН'!$I$5-'СЕТ СН'!$I$20</f>
        <v>7126.0721698300003</v>
      </c>
      <c r="H135" s="36">
        <f>SUMIFS(СВЦЭМ!$C$39:$C$758,СВЦЭМ!$A$39:$A$758,$A135,СВЦЭМ!$B$39:$B$758,H$119)+'СЕТ СН'!$I$12+СВЦЭМ!$D$10+'СЕТ СН'!$I$5-'СЕТ СН'!$I$20</f>
        <v>7154.73439177</v>
      </c>
      <c r="I135" s="36">
        <f>SUMIFS(СВЦЭМ!$C$39:$C$758,СВЦЭМ!$A$39:$A$758,$A135,СВЦЭМ!$B$39:$B$758,I$119)+'СЕТ СН'!$I$12+СВЦЭМ!$D$10+'СЕТ СН'!$I$5-'СЕТ СН'!$I$20</f>
        <v>7128.61955063</v>
      </c>
      <c r="J135" s="36">
        <f>SUMIFS(СВЦЭМ!$C$39:$C$758,СВЦЭМ!$A$39:$A$758,$A135,СВЦЭМ!$B$39:$B$758,J$119)+'СЕТ СН'!$I$12+СВЦЭМ!$D$10+'СЕТ СН'!$I$5-'СЕТ СН'!$I$20</f>
        <v>7040.9990121800001</v>
      </c>
      <c r="K135" s="36">
        <f>SUMIFS(СВЦЭМ!$C$39:$C$758,СВЦЭМ!$A$39:$A$758,$A135,СВЦЭМ!$B$39:$B$758,K$119)+'СЕТ СН'!$I$12+СВЦЭМ!$D$10+'СЕТ СН'!$I$5-'СЕТ СН'!$I$20</f>
        <v>6934.9210621299999</v>
      </c>
      <c r="L135" s="36">
        <f>SUMIFS(СВЦЭМ!$C$39:$C$758,СВЦЭМ!$A$39:$A$758,$A135,СВЦЭМ!$B$39:$B$758,L$119)+'СЕТ СН'!$I$12+СВЦЭМ!$D$10+'СЕТ СН'!$I$5-'СЕТ СН'!$I$20</f>
        <v>6888.6622950199999</v>
      </c>
      <c r="M135" s="36">
        <f>SUMIFS(СВЦЭМ!$C$39:$C$758,СВЦЭМ!$A$39:$A$758,$A135,СВЦЭМ!$B$39:$B$758,M$119)+'СЕТ СН'!$I$12+СВЦЭМ!$D$10+'СЕТ СН'!$I$5-'СЕТ СН'!$I$20</f>
        <v>6903.8890225599998</v>
      </c>
      <c r="N135" s="36">
        <f>SUMIFS(СВЦЭМ!$C$39:$C$758,СВЦЭМ!$A$39:$A$758,$A135,СВЦЭМ!$B$39:$B$758,N$119)+'СЕТ СН'!$I$12+СВЦЭМ!$D$10+'СЕТ СН'!$I$5-'СЕТ СН'!$I$20</f>
        <v>6919.8884730099999</v>
      </c>
      <c r="O135" s="36">
        <f>SUMIFS(СВЦЭМ!$C$39:$C$758,СВЦЭМ!$A$39:$A$758,$A135,СВЦЭМ!$B$39:$B$758,O$119)+'СЕТ СН'!$I$12+СВЦЭМ!$D$10+'СЕТ СН'!$I$5-'СЕТ СН'!$I$20</f>
        <v>6937.6586177999998</v>
      </c>
      <c r="P135" s="36">
        <f>SUMIFS(СВЦЭМ!$C$39:$C$758,СВЦЭМ!$A$39:$A$758,$A135,СВЦЭМ!$B$39:$B$758,P$119)+'СЕТ СН'!$I$12+СВЦЭМ!$D$10+'СЕТ СН'!$I$5-'СЕТ СН'!$I$20</f>
        <v>6957.9597192299998</v>
      </c>
      <c r="Q135" s="36">
        <f>SUMIFS(СВЦЭМ!$C$39:$C$758,СВЦЭМ!$A$39:$A$758,$A135,СВЦЭМ!$B$39:$B$758,Q$119)+'СЕТ СН'!$I$12+СВЦЭМ!$D$10+'СЕТ СН'!$I$5-'СЕТ СН'!$I$20</f>
        <v>6974.1155108399998</v>
      </c>
      <c r="R135" s="36">
        <f>SUMIFS(СВЦЭМ!$C$39:$C$758,СВЦЭМ!$A$39:$A$758,$A135,СВЦЭМ!$B$39:$B$758,R$119)+'СЕТ СН'!$I$12+СВЦЭМ!$D$10+'СЕТ СН'!$I$5-'СЕТ СН'!$I$20</f>
        <v>6998.2055879599993</v>
      </c>
      <c r="S135" s="36">
        <f>SUMIFS(СВЦЭМ!$C$39:$C$758,СВЦЭМ!$A$39:$A$758,$A135,СВЦЭМ!$B$39:$B$758,S$119)+'СЕТ СН'!$I$12+СВЦЭМ!$D$10+'СЕТ СН'!$I$5-'СЕТ СН'!$I$20</f>
        <v>6991.9923426200003</v>
      </c>
      <c r="T135" s="36">
        <f>SUMIFS(СВЦЭМ!$C$39:$C$758,СВЦЭМ!$A$39:$A$758,$A135,СВЦЭМ!$B$39:$B$758,T$119)+'СЕТ СН'!$I$12+СВЦЭМ!$D$10+'СЕТ СН'!$I$5-'СЕТ СН'!$I$20</f>
        <v>6924.5917134399997</v>
      </c>
      <c r="U135" s="36">
        <f>SUMIFS(СВЦЭМ!$C$39:$C$758,СВЦЭМ!$A$39:$A$758,$A135,СВЦЭМ!$B$39:$B$758,U$119)+'СЕТ СН'!$I$12+СВЦЭМ!$D$10+'СЕТ СН'!$I$5-'СЕТ СН'!$I$20</f>
        <v>6948.48843296</v>
      </c>
      <c r="V135" s="36">
        <f>SUMIFS(СВЦЭМ!$C$39:$C$758,СВЦЭМ!$A$39:$A$758,$A135,СВЦЭМ!$B$39:$B$758,V$119)+'СЕТ СН'!$I$12+СВЦЭМ!$D$10+'СЕТ СН'!$I$5-'СЕТ СН'!$I$20</f>
        <v>6969.8327394299995</v>
      </c>
      <c r="W135" s="36">
        <f>SUMIFS(СВЦЭМ!$C$39:$C$758,СВЦЭМ!$A$39:$A$758,$A135,СВЦЭМ!$B$39:$B$758,W$119)+'СЕТ СН'!$I$12+СВЦЭМ!$D$10+'СЕТ СН'!$I$5-'СЕТ СН'!$I$20</f>
        <v>6953.2710396599996</v>
      </c>
      <c r="X135" s="36">
        <f>SUMIFS(СВЦЭМ!$C$39:$C$758,СВЦЭМ!$A$39:$A$758,$A135,СВЦЭМ!$B$39:$B$758,X$119)+'СЕТ СН'!$I$12+СВЦЭМ!$D$10+'СЕТ СН'!$I$5-'СЕТ СН'!$I$20</f>
        <v>7019.6316857000002</v>
      </c>
      <c r="Y135" s="36">
        <f>SUMIFS(СВЦЭМ!$C$39:$C$758,СВЦЭМ!$A$39:$A$758,$A135,СВЦЭМ!$B$39:$B$758,Y$119)+'СЕТ СН'!$I$12+СВЦЭМ!$D$10+'СЕТ СН'!$I$5-'СЕТ СН'!$I$20</f>
        <v>7070.9357605099995</v>
      </c>
    </row>
    <row r="136" spans="1:25" ht="15.75" x14ac:dyDescent="0.2">
      <c r="A136" s="35">
        <f t="shared" si="3"/>
        <v>45613</v>
      </c>
      <c r="B136" s="36">
        <f>SUMIFS(СВЦЭМ!$C$39:$C$758,СВЦЭМ!$A$39:$A$758,$A136,СВЦЭМ!$B$39:$B$758,B$119)+'СЕТ СН'!$I$12+СВЦЭМ!$D$10+'СЕТ СН'!$I$5-'СЕТ СН'!$I$20</f>
        <v>7119.8927544599992</v>
      </c>
      <c r="C136" s="36">
        <f>SUMIFS(СВЦЭМ!$C$39:$C$758,СВЦЭМ!$A$39:$A$758,$A136,СВЦЭМ!$B$39:$B$758,C$119)+'СЕТ СН'!$I$12+СВЦЭМ!$D$10+'СЕТ СН'!$I$5-'СЕТ СН'!$I$20</f>
        <v>7174.4157321599996</v>
      </c>
      <c r="D136" s="36">
        <f>SUMIFS(СВЦЭМ!$C$39:$C$758,СВЦЭМ!$A$39:$A$758,$A136,СВЦЭМ!$B$39:$B$758,D$119)+'СЕТ СН'!$I$12+СВЦЭМ!$D$10+'СЕТ СН'!$I$5-'СЕТ СН'!$I$20</f>
        <v>7205.1366113799995</v>
      </c>
      <c r="E136" s="36">
        <f>SUMIFS(СВЦЭМ!$C$39:$C$758,СВЦЭМ!$A$39:$A$758,$A136,СВЦЭМ!$B$39:$B$758,E$119)+'СЕТ СН'!$I$12+СВЦЭМ!$D$10+'СЕТ СН'!$I$5-'СЕТ СН'!$I$20</f>
        <v>7227.3872448799993</v>
      </c>
      <c r="F136" s="36">
        <f>SUMIFS(СВЦЭМ!$C$39:$C$758,СВЦЭМ!$A$39:$A$758,$A136,СВЦЭМ!$B$39:$B$758,F$119)+'СЕТ СН'!$I$12+СВЦЭМ!$D$10+'СЕТ СН'!$I$5-'СЕТ СН'!$I$20</f>
        <v>7208.47440302</v>
      </c>
      <c r="G136" s="36">
        <f>SUMIFS(СВЦЭМ!$C$39:$C$758,СВЦЭМ!$A$39:$A$758,$A136,СВЦЭМ!$B$39:$B$758,G$119)+'СЕТ СН'!$I$12+СВЦЭМ!$D$10+'СЕТ СН'!$I$5-'СЕТ СН'!$I$20</f>
        <v>7209.7047095999997</v>
      </c>
      <c r="H136" s="36">
        <f>SUMIFS(СВЦЭМ!$C$39:$C$758,СВЦЭМ!$A$39:$A$758,$A136,СВЦЭМ!$B$39:$B$758,H$119)+'СЕТ СН'!$I$12+СВЦЭМ!$D$10+'СЕТ СН'!$I$5-'СЕТ СН'!$I$20</f>
        <v>7168.8188087099998</v>
      </c>
      <c r="I136" s="36">
        <f>SUMIFS(СВЦЭМ!$C$39:$C$758,СВЦЭМ!$A$39:$A$758,$A136,СВЦЭМ!$B$39:$B$758,I$119)+'СЕТ СН'!$I$12+СВЦЭМ!$D$10+'СЕТ СН'!$I$5-'СЕТ СН'!$I$20</f>
        <v>7116.9729212299999</v>
      </c>
      <c r="J136" s="36">
        <f>SUMIFS(СВЦЭМ!$C$39:$C$758,СВЦЭМ!$A$39:$A$758,$A136,СВЦЭМ!$B$39:$B$758,J$119)+'СЕТ СН'!$I$12+СВЦЭМ!$D$10+'СЕТ СН'!$I$5-'СЕТ СН'!$I$20</f>
        <v>7060.2185506799997</v>
      </c>
      <c r="K136" s="36">
        <f>SUMIFS(СВЦЭМ!$C$39:$C$758,СВЦЭМ!$A$39:$A$758,$A136,СВЦЭМ!$B$39:$B$758,K$119)+'СЕТ СН'!$I$12+СВЦЭМ!$D$10+'СЕТ СН'!$I$5-'СЕТ СН'!$I$20</f>
        <v>6958.0750579699998</v>
      </c>
      <c r="L136" s="36">
        <f>SUMIFS(СВЦЭМ!$C$39:$C$758,СВЦЭМ!$A$39:$A$758,$A136,СВЦЭМ!$B$39:$B$758,L$119)+'СЕТ СН'!$I$12+СВЦЭМ!$D$10+'СЕТ СН'!$I$5-'СЕТ СН'!$I$20</f>
        <v>6919.9709540799995</v>
      </c>
      <c r="M136" s="36">
        <f>SUMIFS(СВЦЭМ!$C$39:$C$758,СВЦЭМ!$A$39:$A$758,$A136,СВЦЭМ!$B$39:$B$758,M$119)+'СЕТ СН'!$I$12+СВЦЭМ!$D$10+'СЕТ СН'!$I$5-'СЕТ СН'!$I$20</f>
        <v>6907.7279105600001</v>
      </c>
      <c r="N136" s="36">
        <f>SUMIFS(СВЦЭМ!$C$39:$C$758,СВЦЭМ!$A$39:$A$758,$A136,СВЦЭМ!$B$39:$B$758,N$119)+'СЕТ СН'!$I$12+СВЦЭМ!$D$10+'СЕТ СН'!$I$5-'СЕТ СН'!$I$20</f>
        <v>6919.0127529500005</v>
      </c>
      <c r="O136" s="36">
        <f>SUMIFS(СВЦЭМ!$C$39:$C$758,СВЦЭМ!$A$39:$A$758,$A136,СВЦЭМ!$B$39:$B$758,O$119)+'СЕТ СН'!$I$12+СВЦЭМ!$D$10+'СЕТ СН'!$I$5-'СЕТ СН'!$I$20</f>
        <v>6952.9626405199997</v>
      </c>
      <c r="P136" s="36">
        <f>SUMIFS(СВЦЭМ!$C$39:$C$758,СВЦЭМ!$A$39:$A$758,$A136,СВЦЭМ!$B$39:$B$758,P$119)+'СЕТ СН'!$I$12+СВЦЭМ!$D$10+'СЕТ СН'!$I$5-'СЕТ СН'!$I$20</f>
        <v>6961.7284661399999</v>
      </c>
      <c r="Q136" s="36">
        <f>SUMIFS(СВЦЭМ!$C$39:$C$758,СВЦЭМ!$A$39:$A$758,$A136,СВЦЭМ!$B$39:$B$758,Q$119)+'СЕТ СН'!$I$12+СВЦЭМ!$D$10+'СЕТ СН'!$I$5-'СЕТ СН'!$I$20</f>
        <v>6981.74905528</v>
      </c>
      <c r="R136" s="36">
        <f>SUMIFS(СВЦЭМ!$C$39:$C$758,СВЦЭМ!$A$39:$A$758,$A136,СВЦЭМ!$B$39:$B$758,R$119)+'СЕТ СН'!$I$12+СВЦЭМ!$D$10+'СЕТ СН'!$I$5-'СЕТ СН'!$I$20</f>
        <v>6963.3356628500005</v>
      </c>
      <c r="S136" s="36">
        <f>SUMIFS(СВЦЭМ!$C$39:$C$758,СВЦЭМ!$A$39:$A$758,$A136,СВЦЭМ!$B$39:$B$758,S$119)+'СЕТ СН'!$I$12+СВЦЭМ!$D$10+'СЕТ СН'!$I$5-'СЕТ СН'!$I$20</f>
        <v>6926.3838719799996</v>
      </c>
      <c r="T136" s="36">
        <f>SUMIFS(СВЦЭМ!$C$39:$C$758,СВЦЭМ!$A$39:$A$758,$A136,СВЦЭМ!$B$39:$B$758,T$119)+'СЕТ СН'!$I$12+СВЦЭМ!$D$10+'СЕТ СН'!$I$5-'СЕТ СН'!$I$20</f>
        <v>6854.15938912</v>
      </c>
      <c r="U136" s="36">
        <f>SUMIFS(СВЦЭМ!$C$39:$C$758,СВЦЭМ!$A$39:$A$758,$A136,СВЦЭМ!$B$39:$B$758,U$119)+'СЕТ СН'!$I$12+СВЦЭМ!$D$10+'СЕТ СН'!$I$5-'СЕТ СН'!$I$20</f>
        <v>6867.9829268499998</v>
      </c>
      <c r="V136" s="36">
        <f>SUMIFS(СВЦЭМ!$C$39:$C$758,СВЦЭМ!$A$39:$A$758,$A136,СВЦЭМ!$B$39:$B$758,V$119)+'СЕТ СН'!$I$12+СВЦЭМ!$D$10+'СЕТ СН'!$I$5-'СЕТ СН'!$I$20</f>
        <v>6906.1610766699996</v>
      </c>
      <c r="W136" s="36">
        <f>SUMIFS(СВЦЭМ!$C$39:$C$758,СВЦЭМ!$A$39:$A$758,$A136,СВЦЭМ!$B$39:$B$758,W$119)+'СЕТ СН'!$I$12+СВЦЭМ!$D$10+'СЕТ СН'!$I$5-'СЕТ СН'!$I$20</f>
        <v>6930.3512813699999</v>
      </c>
      <c r="X136" s="36">
        <f>SUMIFS(СВЦЭМ!$C$39:$C$758,СВЦЭМ!$A$39:$A$758,$A136,СВЦЭМ!$B$39:$B$758,X$119)+'СЕТ СН'!$I$12+СВЦЭМ!$D$10+'СЕТ СН'!$I$5-'СЕТ СН'!$I$20</f>
        <v>6993.1640271300002</v>
      </c>
      <c r="Y136" s="36">
        <f>SUMIFS(СВЦЭМ!$C$39:$C$758,СВЦЭМ!$A$39:$A$758,$A136,СВЦЭМ!$B$39:$B$758,Y$119)+'СЕТ СН'!$I$12+СВЦЭМ!$D$10+'СЕТ СН'!$I$5-'СЕТ СН'!$I$20</f>
        <v>7053.0207180300004</v>
      </c>
    </row>
    <row r="137" spans="1:25" ht="15.75" x14ac:dyDescent="0.2">
      <c r="A137" s="35">
        <f t="shared" si="3"/>
        <v>45614</v>
      </c>
      <c r="B137" s="36">
        <f>SUMIFS(СВЦЭМ!$C$39:$C$758,СВЦЭМ!$A$39:$A$758,$A137,СВЦЭМ!$B$39:$B$758,B$119)+'СЕТ СН'!$I$12+СВЦЭМ!$D$10+'СЕТ СН'!$I$5-'СЕТ СН'!$I$20</f>
        <v>7051.8236207400005</v>
      </c>
      <c r="C137" s="36">
        <f>SUMIFS(СВЦЭМ!$C$39:$C$758,СВЦЭМ!$A$39:$A$758,$A137,СВЦЭМ!$B$39:$B$758,C$119)+'СЕТ СН'!$I$12+СВЦЭМ!$D$10+'СЕТ СН'!$I$5-'СЕТ СН'!$I$20</f>
        <v>7123.30601467</v>
      </c>
      <c r="D137" s="36">
        <f>SUMIFS(СВЦЭМ!$C$39:$C$758,СВЦЭМ!$A$39:$A$758,$A137,СВЦЭМ!$B$39:$B$758,D$119)+'СЕТ СН'!$I$12+СВЦЭМ!$D$10+'СЕТ СН'!$I$5-'СЕТ СН'!$I$20</f>
        <v>7146.8151045800005</v>
      </c>
      <c r="E137" s="36">
        <f>SUMIFS(СВЦЭМ!$C$39:$C$758,СВЦЭМ!$A$39:$A$758,$A137,СВЦЭМ!$B$39:$B$758,E$119)+'СЕТ СН'!$I$12+СВЦЭМ!$D$10+'СЕТ СН'!$I$5-'СЕТ СН'!$I$20</f>
        <v>7160.21130361</v>
      </c>
      <c r="F137" s="36">
        <f>SUMIFS(СВЦЭМ!$C$39:$C$758,СВЦЭМ!$A$39:$A$758,$A137,СВЦЭМ!$B$39:$B$758,F$119)+'СЕТ СН'!$I$12+СВЦЭМ!$D$10+'СЕТ СН'!$I$5-'СЕТ СН'!$I$20</f>
        <v>7153.5351662800003</v>
      </c>
      <c r="G137" s="36">
        <f>SUMIFS(СВЦЭМ!$C$39:$C$758,СВЦЭМ!$A$39:$A$758,$A137,СВЦЭМ!$B$39:$B$758,G$119)+'СЕТ СН'!$I$12+СВЦЭМ!$D$10+'СЕТ СН'!$I$5-'СЕТ СН'!$I$20</f>
        <v>7118.7924398699997</v>
      </c>
      <c r="H137" s="36">
        <f>SUMIFS(СВЦЭМ!$C$39:$C$758,СВЦЭМ!$A$39:$A$758,$A137,СВЦЭМ!$B$39:$B$758,H$119)+'СЕТ СН'!$I$12+СВЦЭМ!$D$10+'СЕТ СН'!$I$5-'СЕТ СН'!$I$20</f>
        <v>7112.8305928199998</v>
      </c>
      <c r="I137" s="36">
        <f>SUMIFS(СВЦЭМ!$C$39:$C$758,СВЦЭМ!$A$39:$A$758,$A137,СВЦЭМ!$B$39:$B$758,I$119)+'СЕТ СН'!$I$12+СВЦЭМ!$D$10+'СЕТ СН'!$I$5-'СЕТ СН'!$I$20</f>
        <v>7094.8214452699995</v>
      </c>
      <c r="J137" s="36">
        <f>SUMIFS(СВЦЭМ!$C$39:$C$758,СВЦЭМ!$A$39:$A$758,$A137,СВЦЭМ!$B$39:$B$758,J$119)+'СЕТ СН'!$I$12+СВЦЭМ!$D$10+'СЕТ СН'!$I$5-'СЕТ СН'!$I$20</f>
        <v>7032.13906202</v>
      </c>
      <c r="K137" s="36">
        <f>SUMIFS(СВЦЭМ!$C$39:$C$758,СВЦЭМ!$A$39:$A$758,$A137,СВЦЭМ!$B$39:$B$758,K$119)+'СЕТ СН'!$I$12+СВЦЭМ!$D$10+'СЕТ СН'!$I$5-'СЕТ СН'!$I$20</f>
        <v>7001.02853357</v>
      </c>
      <c r="L137" s="36">
        <f>SUMIFS(СВЦЭМ!$C$39:$C$758,СВЦЭМ!$A$39:$A$758,$A137,СВЦЭМ!$B$39:$B$758,L$119)+'СЕТ СН'!$I$12+СВЦЭМ!$D$10+'СЕТ СН'!$I$5-'СЕТ СН'!$I$20</f>
        <v>6980.6319938300003</v>
      </c>
      <c r="M137" s="36">
        <f>SUMIFS(СВЦЭМ!$C$39:$C$758,СВЦЭМ!$A$39:$A$758,$A137,СВЦЭМ!$B$39:$B$758,M$119)+'СЕТ СН'!$I$12+СВЦЭМ!$D$10+'СЕТ СН'!$I$5-'СЕТ СН'!$I$20</f>
        <v>7007.5658111499997</v>
      </c>
      <c r="N137" s="36">
        <f>SUMIFS(СВЦЭМ!$C$39:$C$758,СВЦЭМ!$A$39:$A$758,$A137,СВЦЭМ!$B$39:$B$758,N$119)+'СЕТ СН'!$I$12+СВЦЭМ!$D$10+'СЕТ СН'!$I$5-'СЕТ СН'!$I$20</f>
        <v>7054.7394887499995</v>
      </c>
      <c r="O137" s="36">
        <f>SUMIFS(СВЦЭМ!$C$39:$C$758,СВЦЭМ!$A$39:$A$758,$A137,СВЦЭМ!$B$39:$B$758,O$119)+'СЕТ СН'!$I$12+СВЦЭМ!$D$10+'СЕТ СН'!$I$5-'СЕТ СН'!$I$20</f>
        <v>7018.4092839599998</v>
      </c>
      <c r="P137" s="36">
        <f>SUMIFS(СВЦЭМ!$C$39:$C$758,СВЦЭМ!$A$39:$A$758,$A137,СВЦЭМ!$B$39:$B$758,P$119)+'СЕТ СН'!$I$12+СВЦЭМ!$D$10+'СЕТ СН'!$I$5-'СЕТ СН'!$I$20</f>
        <v>7042.1510128899999</v>
      </c>
      <c r="Q137" s="36">
        <f>SUMIFS(СВЦЭМ!$C$39:$C$758,СВЦЭМ!$A$39:$A$758,$A137,СВЦЭМ!$B$39:$B$758,Q$119)+'СЕТ СН'!$I$12+СВЦЭМ!$D$10+'СЕТ СН'!$I$5-'СЕТ СН'!$I$20</f>
        <v>7059.5120317999999</v>
      </c>
      <c r="R137" s="36">
        <f>SUMIFS(СВЦЭМ!$C$39:$C$758,СВЦЭМ!$A$39:$A$758,$A137,СВЦЭМ!$B$39:$B$758,R$119)+'СЕТ СН'!$I$12+СВЦЭМ!$D$10+'СЕТ СН'!$I$5-'СЕТ СН'!$I$20</f>
        <v>7051.4369003699994</v>
      </c>
      <c r="S137" s="36">
        <f>SUMIFS(СВЦЭМ!$C$39:$C$758,СВЦЭМ!$A$39:$A$758,$A137,СВЦЭМ!$B$39:$B$758,S$119)+'СЕТ СН'!$I$12+СВЦЭМ!$D$10+'СЕТ СН'!$I$5-'СЕТ СН'!$I$20</f>
        <v>7007.4010841700001</v>
      </c>
      <c r="T137" s="36">
        <f>SUMIFS(СВЦЭМ!$C$39:$C$758,СВЦЭМ!$A$39:$A$758,$A137,СВЦЭМ!$B$39:$B$758,T$119)+'СЕТ СН'!$I$12+СВЦЭМ!$D$10+'СЕТ СН'!$I$5-'СЕТ СН'!$I$20</f>
        <v>6917.8302504499998</v>
      </c>
      <c r="U137" s="36">
        <f>SUMIFS(СВЦЭМ!$C$39:$C$758,СВЦЭМ!$A$39:$A$758,$A137,СВЦЭМ!$B$39:$B$758,U$119)+'СЕТ СН'!$I$12+СВЦЭМ!$D$10+'СЕТ СН'!$I$5-'СЕТ СН'!$I$20</f>
        <v>6967.5856051199999</v>
      </c>
      <c r="V137" s="36">
        <f>SUMIFS(СВЦЭМ!$C$39:$C$758,СВЦЭМ!$A$39:$A$758,$A137,СВЦЭМ!$B$39:$B$758,V$119)+'СЕТ СН'!$I$12+СВЦЭМ!$D$10+'СЕТ СН'!$I$5-'СЕТ СН'!$I$20</f>
        <v>6989.9177261900004</v>
      </c>
      <c r="W137" s="36">
        <f>SUMIFS(СВЦЭМ!$C$39:$C$758,СВЦЭМ!$A$39:$A$758,$A137,СВЦЭМ!$B$39:$B$758,W$119)+'СЕТ СН'!$I$12+СВЦЭМ!$D$10+'СЕТ СН'!$I$5-'СЕТ СН'!$I$20</f>
        <v>7016.5367260700004</v>
      </c>
      <c r="X137" s="36">
        <f>SUMIFS(СВЦЭМ!$C$39:$C$758,СВЦЭМ!$A$39:$A$758,$A137,СВЦЭМ!$B$39:$B$758,X$119)+'СЕТ СН'!$I$12+СВЦЭМ!$D$10+'СЕТ СН'!$I$5-'СЕТ СН'!$I$20</f>
        <v>7027.9680609200004</v>
      </c>
      <c r="Y137" s="36">
        <f>SUMIFS(СВЦЭМ!$C$39:$C$758,СВЦЭМ!$A$39:$A$758,$A137,СВЦЭМ!$B$39:$B$758,Y$119)+'СЕТ СН'!$I$12+СВЦЭМ!$D$10+'СЕТ СН'!$I$5-'СЕТ СН'!$I$20</f>
        <v>7099.44591855</v>
      </c>
    </row>
    <row r="138" spans="1:25" ht="15.75" x14ac:dyDescent="0.2">
      <c r="A138" s="35">
        <f t="shared" si="3"/>
        <v>45615</v>
      </c>
      <c r="B138" s="36">
        <f>SUMIFS(СВЦЭМ!$C$39:$C$758,СВЦЭМ!$A$39:$A$758,$A138,СВЦЭМ!$B$39:$B$758,B$119)+'СЕТ СН'!$I$12+СВЦЭМ!$D$10+'СЕТ СН'!$I$5-'СЕТ СН'!$I$20</f>
        <v>7247.3177178999995</v>
      </c>
      <c r="C138" s="36">
        <f>SUMIFS(СВЦЭМ!$C$39:$C$758,СВЦЭМ!$A$39:$A$758,$A138,СВЦЭМ!$B$39:$B$758,C$119)+'СЕТ СН'!$I$12+СВЦЭМ!$D$10+'СЕТ СН'!$I$5-'СЕТ СН'!$I$20</f>
        <v>7289.18372602</v>
      </c>
      <c r="D138" s="36">
        <f>SUMIFS(СВЦЭМ!$C$39:$C$758,СВЦЭМ!$A$39:$A$758,$A138,СВЦЭМ!$B$39:$B$758,D$119)+'СЕТ СН'!$I$12+СВЦЭМ!$D$10+'СЕТ СН'!$I$5-'СЕТ СН'!$I$20</f>
        <v>7312.8981617099998</v>
      </c>
      <c r="E138" s="36">
        <f>SUMIFS(СВЦЭМ!$C$39:$C$758,СВЦЭМ!$A$39:$A$758,$A138,СВЦЭМ!$B$39:$B$758,E$119)+'СЕТ СН'!$I$12+СВЦЭМ!$D$10+'СЕТ СН'!$I$5-'СЕТ СН'!$I$20</f>
        <v>7306.75256627</v>
      </c>
      <c r="F138" s="36">
        <f>SUMIFS(СВЦЭМ!$C$39:$C$758,СВЦЭМ!$A$39:$A$758,$A138,СВЦЭМ!$B$39:$B$758,F$119)+'СЕТ СН'!$I$12+СВЦЭМ!$D$10+'СЕТ СН'!$I$5-'СЕТ СН'!$I$20</f>
        <v>7308.1761021700004</v>
      </c>
      <c r="G138" s="36">
        <f>SUMIFS(СВЦЭМ!$C$39:$C$758,СВЦЭМ!$A$39:$A$758,$A138,СВЦЭМ!$B$39:$B$758,G$119)+'СЕТ СН'!$I$12+СВЦЭМ!$D$10+'СЕТ СН'!$I$5-'СЕТ СН'!$I$20</f>
        <v>7279.7126039699997</v>
      </c>
      <c r="H138" s="36">
        <f>SUMIFS(СВЦЭМ!$C$39:$C$758,СВЦЭМ!$A$39:$A$758,$A138,СВЦЭМ!$B$39:$B$758,H$119)+'СЕТ СН'!$I$12+СВЦЭМ!$D$10+'СЕТ СН'!$I$5-'СЕТ СН'!$I$20</f>
        <v>7191.3751788600002</v>
      </c>
      <c r="I138" s="36">
        <f>SUMIFS(СВЦЭМ!$C$39:$C$758,СВЦЭМ!$A$39:$A$758,$A138,СВЦЭМ!$B$39:$B$758,I$119)+'СЕТ СН'!$I$12+СВЦЭМ!$D$10+'СЕТ СН'!$I$5-'СЕТ СН'!$I$20</f>
        <v>7124.7240049800002</v>
      </c>
      <c r="J138" s="36">
        <f>SUMIFS(СВЦЭМ!$C$39:$C$758,СВЦЭМ!$A$39:$A$758,$A138,СВЦЭМ!$B$39:$B$758,J$119)+'СЕТ СН'!$I$12+СВЦЭМ!$D$10+'СЕТ СН'!$I$5-'СЕТ СН'!$I$20</f>
        <v>7071.8350825899997</v>
      </c>
      <c r="K138" s="36">
        <f>SUMIFS(СВЦЭМ!$C$39:$C$758,СВЦЭМ!$A$39:$A$758,$A138,СВЦЭМ!$B$39:$B$758,K$119)+'СЕТ СН'!$I$12+СВЦЭМ!$D$10+'СЕТ СН'!$I$5-'СЕТ СН'!$I$20</f>
        <v>7091.3789297599997</v>
      </c>
      <c r="L138" s="36">
        <f>SUMIFS(СВЦЭМ!$C$39:$C$758,СВЦЭМ!$A$39:$A$758,$A138,СВЦЭМ!$B$39:$B$758,L$119)+'СЕТ СН'!$I$12+СВЦЭМ!$D$10+'СЕТ СН'!$I$5-'СЕТ СН'!$I$20</f>
        <v>7117.0318747799993</v>
      </c>
      <c r="M138" s="36">
        <f>SUMIFS(СВЦЭМ!$C$39:$C$758,СВЦЭМ!$A$39:$A$758,$A138,СВЦЭМ!$B$39:$B$758,M$119)+'СЕТ СН'!$I$12+СВЦЭМ!$D$10+'СЕТ СН'!$I$5-'СЕТ СН'!$I$20</f>
        <v>7268.9451724999999</v>
      </c>
      <c r="N138" s="36">
        <f>SUMIFS(СВЦЭМ!$C$39:$C$758,СВЦЭМ!$A$39:$A$758,$A138,СВЦЭМ!$B$39:$B$758,N$119)+'СЕТ СН'!$I$12+СВЦЭМ!$D$10+'СЕТ СН'!$I$5-'СЕТ СН'!$I$20</f>
        <v>7322.0469407500004</v>
      </c>
      <c r="O138" s="36">
        <f>SUMIFS(СВЦЭМ!$C$39:$C$758,СВЦЭМ!$A$39:$A$758,$A138,СВЦЭМ!$B$39:$B$758,O$119)+'СЕТ СН'!$I$12+СВЦЭМ!$D$10+'СЕТ СН'!$I$5-'СЕТ СН'!$I$20</f>
        <v>7311.6392136800005</v>
      </c>
      <c r="P138" s="36">
        <f>SUMIFS(СВЦЭМ!$C$39:$C$758,СВЦЭМ!$A$39:$A$758,$A138,СВЦЭМ!$B$39:$B$758,P$119)+'СЕТ СН'!$I$12+СВЦЭМ!$D$10+'СЕТ СН'!$I$5-'СЕТ СН'!$I$20</f>
        <v>7289.8171615600004</v>
      </c>
      <c r="Q138" s="36">
        <f>SUMIFS(СВЦЭМ!$C$39:$C$758,СВЦЭМ!$A$39:$A$758,$A138,СВЦЭМ!$B$39:$B$758,Q$119)+'СЕТ СН'!$I$12+СВЦЭМ!$D$10+'СЕТ СН'!$I$5-'СЕТ СН'!$I$20</f>
        <v>7307.8603631699998</v>
      </c>
      <c r="R138" s="36">
        <f>SUMIFS(СВЦЭМ!$C$39:$C$758,СВЦЭМ!$A$39:$A$758,$A138,СВЦЭМ!$B$39:$B$758,R$119)+'СЕТ СН'!$I$12+СВЦЭМ!$D$10+'СЕТ СН'!$I$5-'СЕТ СН'!$I$20</f>
        <v>7309.9163783399999</v>
      </c>
      <c r="S138" s="36">
        <f>SUMIFS(СВЦЭМ!$C$39:$C$758,СВЦЭМ!$A$39:$A$758,$A138,СВЦЭМ!$B$39:$B$758,S$119)+'СЕТ СН'!$I$12+СВЦЭМ!$D$10+'СЕТ СН'!$I$5-'СЕТ СН'!$I$20</f>
        <v>7226.16042492</v>
      </c>
      <c r="T138" s="36">
        <f>SUMIFS(СВЦЭМ!$C$39:$C$758,СВЦЭМ!$A$39:$A$758,$A138,СВЦЭМ!$B$39:$B$758,T$119)+'СЕТ СН'!$I$12+СВЦЭМ!$D$10+'СЕТ СН'!$I$5-'СЕТ СН'!$I$20</f>
        <v>7124.6745698499999</v>
      </c>
      <c r="U138" s="36">
        <f>SUMIFS(СВЦЭМ!$C$39:$C$758,СВЦЭМ!$A$39:$A$758,$A138,СВЦЭМ!$B$39:$B$758,U$119)+'СЕТ СН'!$I$12+СВЦЭМ!$D$10+'СЕТ СН'!$I$5-'СЕТ СН'!$I$20</f>
        <v>7147.6648397999998</v>
      </c>
      <c r="V138" s="36">
        <f>SUMIFS(СВЦЭМ!$C$39:$C$758,СВЦЭМ!$A$39:$A$758,$A138,СВЦЭМ!$B$39:$B$758,V$119)+'СЕТ СН'!$I$12+СВЦЭМ!$D$10+'СЕТ СН'!$I$5-'СЕТ СН'!$I$20</f>
        <v>7116.3836643599998</v>
      </c>
      <c r="W138" s="36">
        <f>SUMIFS(СВЦЭМ!$C$39:$C$758,СВЦЭМ!$A$39:$A$758,$A138,СВЦЭМ!$B$39:$B$758,W$119)+'СЕТ СН'!$I$12+СВЦЭМ!$D$10+'СЕТ СН'!$I$5-'СЕТ СН'!$I$20</f>
        <v>7125.3610725300005</v>
      </c>
      <c r="X138" s="36">
        <f>SUMIFS(СВЦЭМ!$C$39:$C$758,СВЦЭМ!$A$39:$A$758,$A138,СВЦЭМ!$B$39:$B$758,X$119)+'СЕТ СН'!$I$12+СВЦЭМ!$D$10+'СЕТ СН'!$I$5-'СЕТ СН'!$I$20</f>
        <v>7129.9565557099995</v>
      </c>
      <c r="Y138" s="36">
        <f>SUMIFS(СВЦЭМ!$C$39:$C$758,СВЦЭМ!$A$39:$A$758,$A138,СВЦЭМ!$B$39:$B$758,Y$119)+'СЕТ СН'!$I$12+СВЦЭМ!$D$10+'СЕТ СН'!$I$5-'СЕТ СН'!$I$20</f>
        <v>7198.5224280299999</v>
      </c>
    </row>
    <row r="139" spans="1:25" ht="15.75" x14ac:dyDescent="0.2">
      <c r="A139" s="35">
        <f t="shared" si="3"/>
        <v>45616</v>
      </c>
      <c r="B139" s="36">
        <f>SUMIFS(СВЦЭМ!$C$39:$C$758,СВЦЭМ!$A$39:$A$758,$A139,СВЦЭМ!$B$39:$B$758,B$119)+'СЕТ СН'!$I$12+СВЦЭМ!$D$10+'СЕТ СН'!$I$5-'СЕТ СН'!$I$20</f>
        <v>7125.3101588699992</v>
      </c>
      <c r="C139" s="36">
        <f>SUMIFS(СВЦЭМ!$C$39:$C$758,СВЦЭМ!$A$39:$A$758,$A139,СВЦЭМ!$B$39:$B$758,C$119)+'СЕТ СН'!$I$12+СВЦЭМ!$D$10+'СЕТ СН'!$I$5-'СЕТ СН'!$I$20</f>
        <v>7225.1642374999992</v>
      </c>
      <c r="D139" s="36">
        <f>SUMIFS(СВЦЭМ!$C$39:$C$758,СВЦЭМ!$A$39:$A$758,$A139,СВЦЭМ!$B$39:$B$758,D$119)+'СЕТ СН'!$I$12+СВЦЭМ!$D$10+'СЕТ СН'!$I$5-'СЕТ СН'!$I$20</f>
        <v>7270.4326734900005</v>
      </c>
      <c r="E139" s="36">
        <f>SUMIFS(СВЦЭМ!$C$39:$C$758,СВЦЭМ!$A$39:$A$758,$A139,СВЦЭМ!$B$39:$B$758,E$119)+'СЕТ СН'!$I$12+СВЦЭМ!$D$10+'СЕТ СН'!$I$5-'СЕТ СН'!$I$20</f>
        <v>7286.9006811700001</v>
      </c>
      <c r="F139" s="36">
        <f>SUMIFS(СВЦЭМ!$C$39:$C$758,СВЦЭМ!$A$39:$A$758,$A139,СВЦЭМ!$B$39:$B$758,F$119)+'СЕТ СН'!$I$12+СВЦЭМ!$D$10+'СЕТ СН'!$I$5-'СЕТ СН'!$I$20</f>
        <v>7288.1985099499998</v>
      </c>
      <c r="G139" s="36">
        <f>SUMIFS(СВЦЭМ!$C$39:$C$758,СВЦЭМ!$A$39:$A$758,$A139,СВЦЭМ!$B$39:$B$758,G$119)+'СЕТ СН'!$I$12+СВЦЭМ!$D$10+'СЕТ СН'!$I$5-'СЕТ СН'!$I$20</f>
        <v>7260.5114456399997</v>
      </c>
      <c r="H139" s="36">
        <f>SUMIFS(СВЦЭМ!$C$39:$C$758,СВЦЭМ!$A$39:$A$758,$A139,СВЦЭМ!$B$39:$B$758,H$119)+'СЕТ СН'!$I$12+СВЦЭМ!$D$10+'СЕТ СН'!$I$5-'СЕТ СН'!$I$20</f>
        <v>7210.2556010400003</v>
      </c>
      <c r="I139" s="36">
        <f>SUMIFS(СВЦЭМ!$C$39:$C$758,СВЦЭМ!$A$39:$A$758,$A139,СВЦЭМ!$B$39:$B$758,I$119)+'СЕТ СН'!$I$12+СВЦЭМ!$D$10+'СЕТ СН'!$I$5-'СЕТ СН'!$I$20</f>
        <v>7119.7221044500002</v>
      </c>
      <c r="J139" s="36">
        <f>SUMIFS(СВЦЭМ!$C$39:$C$758,СВЦЭМ!$A$39:$A$758,$A139,СВЦЭМ!$B$39:$B$758,J$119)+'СЕТ СН'!$I$12+СВЦЭМ!$D$10+'СЕТ СН'!$I$5-'СЕТ СН'!$I$20</f>
        <v>7084.3914880499997</v>
      </c>
      <c r="K139" s="36">
        <f>SUMIFS(СВЦЭМ!$C$39:$C$758,СВЦЭМ!$A$39:$A$758,$A139,СВЦЭМ!$B$39:$B$758,K$119)+'СЕТ СН'!$I$12+СВЦЭМ!$D$10+'СЕТ СН'!$I$5-'СЕТ СН'!$I$20</f>
        <v>7078.4615770299997</v>
      </c>
      <c r="L139" s="36">
        <f>SUMIFS(СВЦЭМ!$C$39:$C$758,СВЦЭМ!$A$39:$A$758,$A139,СВЦЭМ!$B$39:$B$758,L$119)+'СЕТ СН'!$I$12+СВЦЭМ!$D$10+'СЕТ СН'!$I$5-'СЕТ СН'!$I$20</f>
        <v>7062.6903600900005</v>
      </c>
      <c r="M139" s="36">
        <f>SUMIFS(СВЦЭМ!$C$39:$C$758,СВЦЭМ!$A$39:$A$758,$A139,СВЦЭМ!$B$39:$B$758,M$119)+'СЕТ СН'!$I$12+СВЦЭМ!$D$10+'СЕТ СН'!$I$5-'СЕТ СН'!$I$20</f>
        <v>7051.9542789200004</v>
      </c>
      <c r="N139" s="36">
        <f>SUMIFS(СВЦЭМ!$C$39:$C$758,СВЦЭМ!$A$39:$A$758,$A139,СВЦЭМ!$B$39:$B$758,N$119)+'СЕТ СН'!$I$12+СВЦЭМ!$D$10+'СЕТ СН'!$I$5-'СЕТ СН'!$I$20</f>
        <v>7049.2763569999997</v>
      </c>
      <c r="O139" s="36">
        <f>SUMIFS(СВЦЭМ!$C$39:$C$758,СВЦЭМ!$A$39:$A$758,$A139,СВЦЭМ!$B$39:$B$758,O$119)+'СЕТ СН'!$I$12+СВЦЭМ!$D$10+'СЕТ СН'!$I$5-'СЕТ СН'!$I$20</f>
        <v>7089.8523351000003</v>
      </c>
      <c r="P139" s="36">
        <f>SUMIFS(СВЦЭМ!$C$39:$C$758,СВЦЭМ!$A$39:$A$758,$A139,СВЦЭМ!$B$39:$B$758,P$119)+'СЕТ СН'!$I$12+СВЦЭМ!$D$10+'СЕТ СН'!$I$5-'СЕТ СН'!$I$20</f>
        <v>7100.4950408000004</v>
      </c>
      <c r="Q139" s="36">
        <f>SUMIFS(СВЦЭМ!$C$39:$C$758,СВЦЭМ!$A$39:$A$758,$A139,СВЦЭМ!$B$39:$B$758,Q$119)+'СЕТ СН'!$I$12+СВЦЭМ!$D$10+'СЕТ СН'!$I$5-'СЕТ СН'!$I$20</f>
        <v>7090.9755894199998</v>
      </c>
      <c r="R139" s="36">
        <f>SUMIFS(СВЦЭМ!$C$39:$C$758,СВЦЭМ!$A$39:$A$758,$A139,СВЦЭМ!$B$39:$B$758,R$119)+'СЕТ СН'!$I$12+СВЦЭМ!$D$10+'СЕТ СН'!$I$5-'СЕТ СН'!$I$20</f>
        <v>7096.9990240799998</v>
      </c>
      <c r="S139" s="36">
        <f>SUMIFS(СВЦЭМ!$C$39:$C$758,СВЦЭМ!$A$39:$A$758,$A139,СВЦЭМ!$B$39:$B$758,S$119)+'СЕТ СН'!$I$12+СВЦЭМ!$D$10+'СЕТ СН'!$I$5-'СЕТ СН'!$I$20</f>
        <v>7056.5458733400001</v>
      </c>
      <c r="T139" s="36">
        <f>SUMIFS(СВЦЭМ!$C$39:$C$758,СВЦЭМ!$A$39:$A$758,$A139,СВЦЭМ!$B$39:$B$758,T$119)+'СЕТ СН'!$I$12+СВЦЭМ!$D$10+'СЕТ СН'!$I$5-'СЕТ СН'!$I$20</f>
        <v>6996.3872971599994</v>
      </c>
      <c r="U139" s="36">
        <f>SUMIFS(СВЦЭМ!$C$39:$C$758,СВЦЭМ!$A$39:$A$758,$A139,СВЦЭМ!$B$39:$B$758,U$119)+'СЕТ СН'!$I$12+СВЦЭМ!$D$10+'СЕТ СН'!$I$5-'СЕТ СН'!$I$20</f>
        <v>7027.5574075200002</v>
      </c>
      <c r="V139" s="36">
        <f>SUMIFS(СВЦЭМ!$C$39:$C$758,СВЦЭМ!$A$39:$A$758,$A139,СВЦЭМ!$B$39:$B$758,V$119)+'СЕТ СН'!$I$12+СВЦЭМ!$D$10+'СЕТ СН'!$I$5-'СЕТ СН'!$I$20</f>
        <v>7035.7837691599998</v>
      </c>
      <c r="W139" s="36">
        <f>SUMIFS(СВЦЭМ!$C$39:$C$758,СВЦЭМ!$A$39:$A$758,$A139,СВЦЭМ!$B$39:$B$758,W$119)+'СЕТ СН'!$I$12+СВЦЭМ!$D$10+'СЕТ СН'!$I$5-'СЕТ СН'!$I$20</f>
        <v>7045.5665716099993</v>
      </c>
      <c r="X139" s="36">
        <f>SUMIFS(СВЦЭМ!$C$39:$C$758,СВЦЭМ!$A$39:$A$758,$A139,СВЦЭМ!$B$39:$B$758,X$119)+'СЕТ СН'!$I$12+СВЦЭМ!$D$10+'СЕТ СН'!$I$5-'СЕТ СН'!$I$20</f>
        <v>7070.9549644500003</v>
      </c>
      <c r="Y139" s="36">
        <f>SUMIFS(СВЦЭМ!$C$39:$C$758,СВЦЭМ!$A$39:$A$758,$A139,СВЦЭМ!$B$39:$B$758,Y$119)+'СЕТ СН'!$I$12+СВЦЭМ!$D$10+'СЕТ СН'!$I$5-'СЕТ СН'!$I$20</f>
        <v>7122.4328277699997</v>
      </c>
    </row>
    <row r="140" spans="1:25" ht="15.75" x14ac:dyDescent="0.2">
      <c r="A140" s="35">
        <f t="shared" si="3"/>
        <v>45617</v>
      </c>
      <c r="B140" s="36">
        <f>SUMIFS(СВЦЭМ!$C$39:$C$758,СВЦЭМ!$A$39:$A$758,$A140,СВЦЭМ!$B$39:$B$758,B$119)+'СЕТ СН'!$I$12+СВЦЭМ!$D$10+'СЕТ СН'!$I$5-'СЕТ СН'!$I$20</f>
        <v>7243.9951346399994</v>
      </c>
      <c r="C140" s="36">
        <f>SUMIFS(СВЦЭМ!$C$39:$C$758,СВЦЭМ!$A$39:$A$758,$A140,СВЦЭМ!$B$39:$B$758,C$119)+'СЕТ СН'!$I$12+СВЦЭМ!$D$10+'СЕТ СН'!$I$5-'СЕТ СН'!$I$20</f>
        <v>7309.3628528699992</v>
      </c>
      <c r="D140" s="36">
        <f>SUMIFS(СВЦЭМ!$C$39:$C$758,СВЦЭМ!$A$39:$A$758,$A140,СВЦЭМ!$B$39:$B$758,D$119)+'СЕТ СН'!$I$12+СВЦЭМ!$D$10+'СЕТ СН'!$I$5-'СЕТ СН'!$I$20</f>
        <v>7332.2148399600001</v>
      </c>
      <c r="E140" s="36">
        <f>SUMIFS(СВЦЭМ!$C$39:$C$758,СВЦЭМ!$A$39:$A$758,$A140,СВЦЭМ!$B$39:$B$758,E$119)+'СЕТ СН'!$I$12+СВЦЭМ!$D$10+'СЕТ СН'!$I$5-'СЕТ СН'!$I$20</f>
        <v>7360.8998601700005</v>
      </c>
      <c r="F140" s="36">
        <f>SUMIFS(СВЦЭМ!$C$39:$C$758,СВЦЭМ!$A$39:$A$758,$A140,СВЦЭМ!$B$39:$B$758,F$119)+'СЕТ СН'!$I$12+СВЦЭМ!$D$10+'СЕТ СН'!$I$5-'СЕТ СН'!$I$20</f>
        <v>7362.8058527200001</v>
      </c>
      <c r="G140" s="36">
        <f>SUMIFS(СВЦЭМ!$C$39:$C$758,СВЦЭМ!$A$39:$A$758,$A140,СВЦЭМ!$B$39:$B$758,G$119)+'СЕТ СН'!$I$12+СВЦЭМ!$D$10+'СЕТ СН'!$I$5-'СЕТ СН'!$I$20</f>
        <v>7313.01219133</v>
      </c>
      <c r="H140" s="36">
        <f>SUMIFS(СВЦЭМ!$C$39:$C$758,СВЦЭМ!$A$39:$A$758,$A140,СВЦЭМ!$B$39:$B$758,H$119)+'СЕТ СН'!$I$12+СВЦЭМ!$D$10+'СЕТ СН'!$I$5-'СЕТ СН'!$I$20</f>
        <v>7247.3333251900003</v>
      </c>
      <c r="I140" s="36">
        <f>SUMIFS(СВЦЭМ!$C$39:$C$758,СВЦЭМ!$A$39:$A$758,$A140,СВЦЭМ!$B$39:$B$758,I$119)+'СЕТ СН'!$I$12+СВЦЭМ!$D$10+'СЕТ СН'!$I$5-'СЕТ СН'!$I$20</f>
        <v>7169.5739859999994</v>
      </c>
      <c r="J140" s="36">
        <f>SUMIFS(СВЦЭМ!$C$39:$C$758,СВЦЭМ!$A$39:$A$758,$A140,СВЦЭМ!$B$39:$B$758,J$119)+'СЕТ СН'!$I$12+СВЦЭМ!$D$10+'СЕТ СН'!$I$5-'СЕТ СН'!$I$20</f>
        <v>7112.45168758</v>
      </c>
      <c r="K140" s="36">
        <f>SUMIFS(СВЦЭМ!$C$39:$C$758,СВЦЭМ!$A$39:$A$758,$A140,СВЦЭМ!$B$39:$B$758,K$119)+'СЕТ СН'!$I$12+СВЦЭМ!$D$10+'СЕТ СН'!$I$5-'СЕТ СН'!$I$20</f>
        <v>7137.2210190699998</v>
      </c>
      <c r="L140" s="36">
        <f>SUMIFS(СВЦЭМ!$C$39:$C$758,СВЦЭМ!$A$39:$A$758,$A140,СВЦЭМ!$B$39:$B$758,L$119)+'СЕТ СН'!$I$12+СВЦЭМ!$D$10+'СЕТ СН'!$I$5-'СЕТ СН'!$I$20</f>
        <v>7118.26498077</v>
      </c>
      <c r="M140" s="36">
        <f>SUMIFS(СВЦЭМ!$C$39:$C$758,СВЦЭМ!$A$39:$A$758,$A140,СВЦЭМ!$B$39:$B$758,M$119)+'СЕТ СН'!$I$12+СВЦЭМ!$D$10+'СЕТ СН'!$I$5-'СЕТ СН'!$I$20</f>
        <v>7140.0904962699997</v>
      </c>
      <c r="N140" s="36">
        <f>SUMIFS(СВЦЭМ!$C$39:$C$758,СВЦЭМ!$A$39:$A$758,$A140,СВЦЭМ!$B$39:$B$758,N$119)+'СЕТ СН'!$I$12+СВЦЭМ!$D$10+'СЕТ СН'!$I$5-'СЕТ СН'!$I$20</f>
        <v>7158.2352799199998</v>
      </c>
      <c r="O140" s="36">
        <f>SUMIFS(СВЦЭМ!$C$39:$C$758,СВЦЭМ!$A$39:$A$758,$A140,СВЦЭМ!$B$39:$B$758,O$119)+'СЕТ СН'!$I$12+СВЦЭМ!$D$10+'СЕТ СН'!$I$5-'СЕТ СН'!$I$20</f>
        <v>7151.3824262999997</v>
      </c>
      <c r="P140" s="36">
        <f>SUMIFS(СВЦЭМ!$C$39:$C$758,СВЦЭМ!$A$39:$A$758,$A140,СВЦЭМ!$B$39:$B$758,P$119)+'СЕТ СН'!$I$12+СВЦЭМ!$D$10+'СЕТ СН'!$I$5-'СЕТ СН'!$I$20</f>
        <v>7165.3190566599997</v>
      </c>
      <c r="Q140" s="36">
        <f>SUMIFS(СВЦЭМ!$C$39:$C$758,СВЦЭМ!$A$39:$A$758,$A140,СВЦЭМ!$B$39:$B$758,Q$119)+'СЕТ СН'!$I$12+СВЦЭМ!$D$10+'СЕТ СН'!$I$5-'СЕТ СН'!$I$20</f>
        <v>7165.0722289200003</v>
      </c>
      <c r="R140" s="36">
        <f>SUMIFS(СВЦЭМ!$C$39:$C$758,СВЦЭМ!$A$39:$A$758,$A140,СВЦЭМ!$B$39:$B$758,R$119)+'СЕТ СН'!$I$12+СВЦЭМ!$D$10+'СЕТ СН'!$I$5-'СЕТ СН'!$I$20</f>
        <v>7168.1830574599999</v>
      </c>
      <c r="S140" s="36">
        <f>SUMIFS(СВЦЭМ!$C$39:$C$758,СВЦЭМ!$A$39:$A$758,$A140,СВЦЭМ!$B$39:$B$758,S$119)+'СЕТ СН'!$I$12+СВЦЭМ!$D$10+'СЕТ СН'!$I$5-'СЕТ СН'!$I$20</f>
        <v>7129.7098572800005</v>
      </c>
      <c r="T140" s="36">
        <f>SUMIFS(СВЦЭМ!$C$39:$C$758,СВЦЭМ!$A$39:$A$758,$A140,СВЦЭМ!$B$39:$B$758,T$119)+'СЕТ СН'!$I$12+СВЦЭМ!$D$10+'СЕТ СН'!$I$5-'СЕТ СН'!$I$20</f>
        <v>7035.88511655</v>
      </c>
      <c r="U140" s="36">
        <f>SUMIFS(СВЦЭМ!$C$39:$C$758,СВЦЭМ!$A$39:$A$758,$A140,СВЦЭМ!$B$39:$B$758,U$119)+'СЕТ СН'!$I$12+СВЦЭМ!$D$10+'СЕТ СН'!$I$5-'СЕТ СН'!$I$20</f>
        <v>7077.4702937599995</v>
      </c>
      <c r="V140" s="36">
        <f>SUMIFS(СВЦЭМ!$C$39:$C$758,СВЦЭМ!$A$39:$A$758,$A140,СВЦЭМ!$B$39:$B$758,V$119)+'СЕТ СН'!$I$12+СВЦЭМ!$D$10+'СЕТ СН'!$I$5-'СЕТ СН'!$I$20</f>
        <v>7101.5634786000001</v>
      </c>
      <c r="W140" s="36">
        <f>SUMIFS(СВЦЭМ!$C$39:$C$758,СВЦЭМ!$A$39:$A$758,$A140,СВЦЭМ!$B$39:$B$758,W$119)+'СЕТ СН'!$I$12+СВЦЭМ!$D$10+'СЕТ СН'!$I$5-'СЕТ СН'!$I$20</f>
        <v>7114.1983164199992</v>
      </c>
      <c r="X140" s="36">
        <f>SUMIFS(СВЦЭМ!$C$39:$C$758,СВЦЭМ!$A$39:$A$758,$A140,СВЦЭМ!$B$39:$B$758,X$119)+'СЕТ СН'!$I$12+СВЦЭМ!$D$10+'СЕТ СН'!$I$5-'СЕТ СН'!$I$20</f>
        <v>7122.2025488399995</v>
      </c>
      <c r="Y140" s="36">
        <f>SUMIFS(СВЦЭМ!$C$39:$C$758,СВЦЭМ!$A$39:$A$758,$A140,СВЦЭМ!$B$39:$B$758,Y$119)+'СЕТ СН'!$I$12+СВЦЭМ!$D$10+'СЕТ СН'!$I$5-'СЕТ СН'!$I$20</f>
        <v>7171.4960496799995</v>
      </c>
    </row>
    <row r="141" spans="1:25" ht="15.75" x14ac:dyDescent="0.2">
      <c r="A141" s="35">
        <f t="shared" si="3"/>
        <v>45618</v>
      </c>
      <c r="B141" s="36">
        <f>SUMIFS(СВЦЭМ!$C$39:$C$758,СВЦЭМ!$A$39:$A$758,$A141,СВЦЭМ!$B$39:$B$758,B$119)+'СЕТ СН'!$I$12+СВЦЭМ!$D$10+'СЕТ СН'!$I$5-'СЕТ СН'!$I$20</f>
        <v>7289.2460341299993</v>
      </c>
      <c r="C141" s="36">
        <f>SUMIFS(СВЦЭМ!$C$39:$C$758,СВЦЭМ!$A$39:$A$758,$A141,СВЦЭМ!$B$39:$B$758,C$119)+'СЕТ СН'!$I$12+СВЦЭМ!$D$10+'СЕТ СН'!$I$5-'СЕТ СН'!$I$20</f>
        <v>7311.5954915299999</v>
      </c>
      <c r="D141" s="36">
        <f>SUMIFS(СВЦЭМ!$C$39:$C$758,СВЦЭМ!$A$39:$A$758,$A141,СВЦЭМ!$B$39:$B$758,D$119)+'СЕТ СН'!$I$12+СВЦЭМ!$D$10+'СЕТ СН'!$I$5-'СЕТ СН'!$I$20</f>
        <v>7323.5543182199999</v>
      </c>
      <c r="E141" s="36">
        <f>SUMIFS(СВЦЭМ!$C$39:$C$758,СВЦЭМ!$A$39:$A$758,$A141,СВЦЭМ!$B$39:$B$758,E$119)+'СЕТ СН'!$I$12+СВЦЭМ!$D$10+'СЕТ СН'!$I$5-'СЕТ СН'!$I$20</f>
        <v>7325.8177268599993</v>
      </c>
      <c r="F141" s="36">
        <f>SUMIFS(СВЦЭМ!$C$39:$C$758,СВЦЭМ!$A$39:$A$758,$A141,СВЦЭМ!$B$39:$B$758,F$119)+'СЕТ СН'!$I$12+СВЦЭМ!$D$10+'СЕТ СН'!$I$5-'СЕТ СН'!$I$20</f>
        <v>7320.2796165899999</v>
      </c>
      <c r="G141" s="36">
        <f>SUMIFS(СВЦЭМ!$C$39:$C$758,СВЦЭМ!$A$39:$A$758,$A141,СВЦЭМ!$B$39:$B$758,G$119)+'СЕТ СН'!$I$12+СВЦЭМ!$D$10+'СЕТ СН'!$I$5-'СЕТ СН'!$I$20</f>
        <v>7307.6671229599997</v>
      </c>
      <c r="H141" s="36">
        <f>SUMIFS(СВЦЭМ!$C$39:$C$758,СВЦЭМ!$A$39:$A$758,$A141,СВЦЭМ!$B$39:$B$758,H$119)+'СЕТ СН'!$I$12+СВЦЭМ!$D$10+'СЕТ СН'!$I$5-'СЕТ СН'!$I$20</f>
        <v>7317.4089915900004</v>
      </c>
      <c r="I141" s="36">
        <f>SUMIFS(СВЦЭМ!$C$39:$C$758,СВЦЭМ!$A$39:$A$758,$A141,СВЦЭМ!$B$39:$B$758,I$119)+'СЕТ СН'!$I$12+СВЦЭМ!$D$10+'СЕТ СН'!$I$5-'СЕТ СН'!$I$20</f>
        <v>7179.4306052499996</v>
      </c>
      <c r="J141" s="36">
        <f>SUMIFS(СВЦЭМ!$C$39:$C$758,СВЦЭМ!$A$39:$A$758,$A141,СВЦЭМ!$B$39:$B$758,J$119)+'СЕТ СН'!$I$12+СВЦЭМ!$D$10+'СЕТ СН'!$I$5-'СЕТ СН'!$I$20</f>
        <v>7119.8083445299999</v>
      </c>
      <c r="K141" s="36">
        <f>SUMIFS(СВЦЭМ!$C$39:$C$758,СВЦЭМ!$A$39:$A$758,$A141,СВЦЭМ!$B$39:$B$758,K$119)+'СЕТ СН'!$I$12+СВЦЭМ!$D$10+'СЕТ СН'!$I$5-'СЕТ СН'!$I$20</f>
        <v>7141.6495362699998</v>
      </c>
      <c r="L141" s="36">
        <f>SUMIFS(СВЦЭМ!$C$39:$C$758,СВЦЭМ!$A$39:$A$758,$A141,СВЦЭМ!$B$39:$B$758,L$119)+'СЕТ СН'!$I$12+СВЦЭМ!$D$10+'СЕТ СН'!$I$5-'СЕТ СН'!$I$20</f>
        <v>7127.6329056499999</v>
      </c>
      <c r="M141" s="36">
        <f>SUMIFS(СВЦЭМ!$C$39:$C$758,СВЦЭМ!$A$39:$A$758,$A141,СВЦЭМ!$B$39:$B$758,M$119)+'СЕТ СН'!$I$12+СВЦЭМ!$D$10+'СЕТ СН'!$I$5-'СЕТ СН'!$I$20</f>
        <v>7158.7706073600002</v>
      </c>
      <c r="N141" s="36">
        <f>SUMIFS(СВЦЭМ!$C$39:$C$758,СВЦЭМ!$A$39:$A$758,$A141,СВЦЭМ!$B$39:$B$758,N$119)+'СЕТ СН'!$I$12+СВЦЭМ!$D$10+'СЕТ СН'!$I$5-'СЕТ СН'!$I$20</f>
        <v>7194.2381363499999</v>
      </c>
      <c r="O141" s="36">
        <f>SUMIFS(СВЦЭМ!$C$39:$C$758,СВЦЭМ!$A$39:$A$758,$A141,СВЦЭМ!$B$39:$B$758,O$119)+'СЕТ СН'!$I$12+СВЦЭМ!$D$10+'СЕТ СН'!$I$5-'СЕТ СН'!$I$20</f>
        <v>7173.3820539600001</v>
      </c>
      <c r="P141" s="36">
        <f>SUMIFS(СВЦЭМ!$C$39:$C$758,СВЦЭМ!$A$39:$A$758,$A141,СВЦЭМ!$B$39:$B$758,P$119)+'СЕТ СН'!$I$12+СВЦЭМ!$D$10+'СЕТ СН'!$I$5-'СЕТ СН'!$I$20</f>
        <v>7210.9624071899998</v>
      </c>
      <c r="Q141" s="36">
        <f>SUMIFS(СВЦЭМ!$C$39:$C$758,СВЦЭМ!$A$39:$A$758,$A141,СВЦЭМ!$B$39:$B$758,Q$119)+'СЕТ СН'!$I$12+СВЦЭМ!$D$10+'СЕТ СН'!$I$5-'СЕТ СН'!$I$20</f>
        <v>7233.2198589</v>
      </c>
      <c r="R141" s="36">
        <f>SUMIFS(СВЦЭМ!$C$39:$C$758,СВЦЭМ!$A$39:$A$758,$A141,СВЦЭМ!$B$39:$B$758,R$119)+'СЕТ СН'!$I$12+СВЦЭМ!$D$10+'СЕТ СН'!$I$5-'СЕТ СН'!$I$20</f>
        <v>7217.7457752699993</v>
      </c>
      <c r="S141" s="36">
        <f>SUMIFS(СВЦЭМ!$C$39:$C$758,СВЦЭМ!$A$39:$A$758,$A141,СВЦЭМ!$B$39:$B$758,S$119)+'СЕТ СН'!$I$12+СВЦЭМ!$D$10+'СЕТ СН'!$I$5-'СЕТ СН'!$I$20</f>
        <v>7167.79326674</v>
      </c>
      <c r="T141" s="36">
        <f>SUMIFS(СВЦЭМ!$C$39:$C$758,СВЦЭМ!$A$39:$A$758,$A141,СВЦЭМ!$B$39:$B$758,T$119)+'СЕТ СН'!$I$12+СВЦЭМ!$D$10+'СЕТ СН'!$I$5-'СЕТ СН'!$I$20</f>
        <v>7043.8658887900001</v>
      </c>
      <c r="U141" s="36">
        <f>SUMIFS(СВЦЭМ!$C$39:$C$758,СВЦЭМ!$A$39:$A$758,$A141,СВЦЭМ!$B$39:$B$758,U$119)+'СЕТ СН'!$I$12+СВЦЭМ!$D$10+'СЕТ СН'!$I$5-'СЕТ СН'!$I$20</f>
        <v>7087.6617686199997</v>
      </c>
      <c r="V141" s="36">
        <f>SUMIFS(СВЦЭМ!$C$39:$C$758,СВЦЭМ!$A$39:$A$758,$A141,СВЦЭМ!$B$39:$B$758,V$119)+'СЕТ СН'!$I$12+СВЦЭМ!$D$10+'СЕТ СН'!$I$5-'СЕТ СН'!$I$20</f>
        <v>7122.5051549399996</v>
      </c>
      <c r="W141" s="36">
        <f>SUMIFS(СВЦЭМ!$C$39:$C$758,СВЦЭМ!$A$39:$A$758,$A141,СВЦЭМ!$B$39:$B$758,W$119)+'СЕТ СН'!$I$12+СВЦЭМ!$D$10+'СЕТ СН'!$I$5-'СЕТ СН'!$I$20</f>
        <v>7129.7079551299994</v>
      </c>
      <c r="X141" s="36">
        <f>SUMIFS(СВЦЭМ!$C$39:$C$758,СВЦЭМ!$A$39:$A$758,$A141,СВЦЭМ!$B$39:$B$758,X$119)+'СЕТ СН'!$I$12+СВЦЭМ!$D$10+'СЕТ СН'!$I$5-'СЕТ СН'!$I$20</f>
        <v>7116.5260271099996</v>
      </c>
      <c r="Y141" s="36">
        <f>SUMIFS(СВЦЭМ!$C$39:$C$758,СВЦЭМ!$A$39:$A$758,$A141,СВЦЭМ!$B$39:$B$758,Y$119)+'СЕТ СН'!$I$12+СВЦЭМ!$D$10+'СЕТ СН'!$I$5-'СЕТ СН'!$I$20</f>
        <v>7192.1703041000001</v>
      </c>
    </row>
    <row r="142" spans="1:25" ht="15.75" x14ac:dyDescent="0.2">
      <c r="A142" s="35">
        <f t="shared" si="3"/>
        <v>45619</v>
      </c>
      <c r="B142" s="36">
        <f>SUMIFS(СВЦЭМ!$C$39:$C$758,СВЦЭМ!$A$39:$A$758,$A142,СВЦЭМ!$B$39:$B$758,B$119)+'СЕТ СН'!$I$12+СВЦЭМ!$D$10+'СЕТ СН'!$I$5-'СЕТ СН'!$I$20</f>
        <v>7214.5885420599998</v>
      </c>
      <c r="C142" s="36">
        <f>SUMIFS(СВЦЭМ!$C$39:$C$758,СВЦЭМ!$A$39:$A$758,$A142,СВЦЭМ!$B$39:$B$758,C$119)+'СЕТ СН'!$I$12+СВЦЭМ!$D$10+'СЕТ СН'!$I$5-'СЕТ СН'!$I$20</f>
        <v>7188.2726706199992</v>
      </c>
      <c r="D142" s="36">
        <f>SUMIFS(СВЦЭМ!$C$39:$C$758,СВЦЭМ!$A$39:$A$758,$A142,СВЦЭМ!$B$39:$B$758,D$119)+'СЕТ СН'!$I$12+СВЦЭМ!$D$10+'СЕТ СН'!$I$5-'СЕТ СН'!$I$20</f>
        <v>7223.3660194699996</v>
      </c>
      <c r="E142" s="36">
        <f>SUMIFS(СВЦЭМ!$C$39:$C$758,СВЦЭМ!$A$39:$A$758,$A142,СВЦЭМ!$B$39:$B$758,E$119)+'СЕТ СН'!$I$12+СВЦЭМ!$D$10+'СЕТ СН'!$I$5-'СЕТ СН'!$I$20</f>
        <v>7238.5641385199997</v>
      </c>
      <c r="F142" s="36">
        <f>SUMIFS(СВЦЭМ!$C$39:$C$758,СВЦЭМ!$A$39:$A$758,$A142,СВЦЭМ!$B$39:$B$758,F$119)+'СЕТ СН'!$I$12+СВЦЭМ!$D$10+'СЕТ СН'!$I$5-'СЕТ СН'!$I$20</f>
        <v>7244.6442850799995</v>
      </c>
      <c r="G142" s="36">
        <f>SUMIFS(СВЦЭМ!$C$39:$C$758,СВЦЭМ!$A$39:$A$758,$A142,СВЦЭМ!$B$39:$B$758,G$119)+'СЕТ СН'!$I$12+СВЦЭМ!$D$10+'СЕТ СН'!$I$5-'СЕТ СН'!$I$20</f>
        <v>7221.98429777</v>
      </c>
      <c r="H142" s="36">
        <f>SUMIFS(СВЦЭМ!$C$39:$C$758,СВЦЭМ!$A$39:$A$758,$A142,СВЦЭМ!$B$39:$B$758,H$119)+'СЕТ СН'!$I$12+СВЦЭМ!$D$10+'СЕТ СН'!$I$5-'СЕТ СН'!$I$20</f>
        <v>7199.61481723</v>
      </c>
      <c r="I142" s="36">
        <f>SUMIFS(СВЦЭМ!$C$39:$C$758,СВЦЭМ!$A$39:$A$758,$A142,СВЦЭМ!$B$39:$B$758,I$119)+'СЕТ СН'!$I$12+СВЦЭМ!$D$10+'СЕТ СН'!$I$5-'СЕТ СН'!$I$20</f>
        <v>7193.3695182699994</v>
      </c>
      <c r="J142" s="36">
        <f>SUMIFS(СВЦЭМ!$C$39:$C$758,СВЦЭМ!$A$39:$A$758,$A142,СВЦЭМ!$B$39:$B$758,J$119)+'СЕТ СН'!$I$12+СВЦЭМ!$D$10+'СЕТ СН'!$I$5-'СЕТ СН'!$I$20</f>
        <v>7133.9532053000003</v>
      </c>
      <c r="K142" s="36">
        <f>SUMIFS(СВЦЭМ!$C$39:$C$758,СВЦЭМ!$A$39:$A$758,$A142,СВЦЭМ!$B$39:$B$758,K$119)+'СЕТ СН'!$I$12+СВЦЭМ!$D$10+'СЕТ СН'!$I$5-'СЕТ СН'!$I$20</f>
        <v>7057.4651954999999</v>
      </c>
      <c r="L142" s="36">
        <f>SUMIFS(СВЦЭМ!$C$39:$C$758,СВЦЭМ!$A$39:$A$758,$A142,СВЦЭМ!$B$39:$B$758,L$119)+'СЕТ СН'!$I$12+СВЦЭМ!$D$10+'СЕТ СН'!$I$5-'СЕТ СН'!$I$20</f>
        <v>7002.47160816</v>
      </c>
      <c r="M142" s="36">
        <f>SUMIFS(СВЦЭМ!$C$39:$C$758,СВЦЭМ!$A$39:$A$758,$A142,СВЦЭМ!$B$39:$B$758,M$119)+'СЕТ СН'!$I$12+СВЦЭМ!$D$10+'СЕТ СН'!$I$5-'СЕТ СН'!$I$20</f>
        <v>7006.8652695299998</v>
      </c>
      <c r="N142" s="36">
        <f>SUMIFS(СВЦЭМ!$C$39:$C$758,СВЦЭМ!$A$39:$A$758,$A142,СВЦЭМ!$B$39:$B$758,N$119)+'СЕТ СН'!$I$12+СВЦЭМ!$D$10+'СЕТ СН'!$I$5-'СЕТ СН'!$I$20</f>
        <v>7022.1907299499999</v>
      </c>
      <c r="O142" s="36">
        <f>SUMIFS(СВЦЭМ!$C$39:$C$758,СВЦЭМ!$A$39:$A$758,$A142,СВЦЭМ!$B$39:$B$758,O$119)+'СЕТ СН'!$I$12+СВЦЭМ!$D$10+'СЕТ СН'!$I$5-'СЕТ СН'!$I$20</f>
        <v>7023.0987955000001</v>
      </c>
      <c r="P142" s="36">
        <f>SUMIFS(СВЦЭМ!$C$39:$C$758,СВЦЭМ!$A$39:$A$758,$A142,СВЦЭМ!$B$39:$B$758,P$119)+'СЕТ СН'!$I$12+СВЦЭМ!$D$10+'СЕТ СН'!$I$5-'СЕТ СН'!$I$20</f>
        <v>7033.2603729099992</v>
      </c>
      <c r="Q142" s="36">
        <f>SUMIFS(СВЦЭМ!$C$39:$C$758,СВЦЭМ!$A$39:$A$758,$A142,СВЦЭМ!$B$39:$B$758,Q$119)+'СЕТ СН'!$I$12+СВЦЭМ!$D$10+'СЕТ СН'!$I$5-'СЕТ СН'!$I$20</f>
        <v>7061.8399173500002</v>
      </c>
      <c r="R142" s="36">
        <f>SUMIFS(СВЦЭМ!$C$39:$C$758,СВЦЭМ!$A$39:$A$758,$A142,СВЦЭМ!$B$39:$B$758,R$119)+'СЕТ СН'!$I$12+СВЦЭМ!$D$10+'СЕТ СН'!$I$5-'СЕТ СН'!$I$20</f>
        <v>7061.6116786599996</v>
      </c>
      <c r="S142" s="36">
        <f>SUMIFS(СВЦЭМ!$C$39:$C$758,СВЦЭМ!$A$39:$A$758,$A142,СВЦЭМ!$B$39:$B$758,S$119)+'СЕТ СН'!$I$12+СВЦЭМ!$D$10+'СЕТ СН'!$I$5-'СЕТ СН'!$I$20</f>
        <v>7005.30353913</v>
      </c>
      <c r="T142" s="36">
        <f>SUMIFS(СВЦЭМ!$C$39:$C$758,СВЦЭМ!$A$39:$A$758,$A142,СВЦЭМ!$B$39:$B$758,T$119)+'СЕТ СН'!$I$12+СВЦЭМ!$D$10+'СЕТ СН'!$I$5-'СЕТ СН'!$I$20</f>
        <v>6978.29818342</v>
      </c>
      <c r="U142" s="36">
        <f>SUMIFS(СВЦЭМ!$C$39:$C$758,СВЦЭМ!$A$39:$A$758,$A142,СВЦЭМ!$B$39:$B$758,U$119)+'СЕТ СН'!$I$12+СВЦЭМ!$D$10+'СЕТ СН'!$I$5-'СЕТ СН'!$I$20</f>
        <v>7003.6557448399999</v>
      </c>
      <c r="V142" s="36">
        <f>SUMIFS(СВЦЭМ!$C$39:$C$758,СВЦЭМ!$A$39:$A$758,$A142,СВЦЭМ!$B$39:$B$758,V$119)+'СЕТ СН'!$I$12+СВЦЭМ!$D$10+'СЕТ СН'!$I$5-'СЕТ СН'!$I$20</f>
        <v>7033.4921084899997</v>
      </c>
      <c r="W142" s="36">
        <f>SUMIFS(СВЦЭМ!$C$39:$C$758,СВЦЭМ!$A$39:$A$758,$A142,СВЦЭМ!$B$39:$B$758,W$119)+'СЕТ СН'!$I$12+СВЦЭМ!$D$10+'СЕТ СН'!$I$5-'СЕТ СН'!$I$20</f>
        <v>7051.7807159099993</v>
      </c>
      <c r="X142" s="36">
        <f>SUMIFS(СВЦЭМ!$C$39:$C$758,СВЦЭМ!$A$39:$A$758,$A142,СВЦЭМ!$B$39:$B$758,X$119)+'СЕТ СН'!$I$12+СВЦЭМ!$D$10+'СЕТ СН'!$I$5-'СЕТ СН'!$I$20</f>
        <v>7075.7505415199994</v>
      </c>
      <c r="Y142" s="36">
        <f>SUMIFS(СВЦЭМ!$C$39:$C$758,СВЦЭМ!$A$39:$A$758,$A142,СВЦЭМ!$B$39:$B$758,Y$119)+'СЕТ СН'!$I$12+СВЦЭМ!$D$10+'СЕТ СН'!$I$5-'СЕТ СН'!$I$20</f>
        <v>7101.17481752</v>
      </c>
    </row>
    <row r="143" spans="1:25" ht="15.75" x14ac:dyDescent="0.2">
      <c r="A143" s="35">
        <f t="shared" si="3"/>
        <v>45620</v>
      </c>
      <c r="B143" s="36">
        <f>SUMIFS(СВЦЭМ!$C$39:$C$758,СВЦЭМ!$A$39:$A$758,$A143,СВЦЭМ!$B$39:$B$758,B$119)+'СЕТ СН'!$I$12+СВЦЭМ!$D$10+'СЕТ СН'!$I$5-'СЕТ СН'!$I$20</f>
        <v>7050.6396653699994</v>
      </c>
      <c r="C143" s="36">
        <f>SUMIFS(СВЦЭМ!$C$39:$C$758,СВЦЭМ!$A$39:$A$758,$A143,СВЦЭМ!$B$39:$B$758,C$119)+'СЕТ СН'!$I$12+СВЦЭМ!$D$10+'СЕТ СН'!$I$5-'СЕТ СН'!$I$20</f>
        <v>7074.0322747299997</v>
      </c>
      <c r="D143" s="36">
        <f>SUMIFS(СВЦЭМ!$C$39:$C$758,СВЦЭМ!$A$39:$A$758,$A143,СВЦЭМ!$B$39:$B$758,D$119)+'СЕТ СН'!$I$12+СВЦЭМ!$D$10+'СЕТ СН'!$I$5-'СЕТ СН'!$I$20</f>
        <v>7107.0699974899999</v>
      </c>
      <c r="E143" s="36">
        <f>SUMIFS(СВЦЭМ!$C$39:$C$758,СВЦЭМ!$A$39:$A$758,$A143,СВЦЭМ!$B$39:$B$758,E$119)+'СЕТ СН'!$I$12+СВЦЭМ!$D$10+'СЕТ СН'!$I$5-'СЕТ СН'!$I$20</f>
        <v>7129.5114854399999</v>
      </c>
      <c r="F143" s="36">
        <f>SUMIFS(СВЦЭМ!$C$39:$C$758,СВЦЭМ!$A$39:$A$758,$A143,СВЦЭМ!$B$39:$B$758,F$119)+'СЕТ СН'!$I$12+СВЦЭМ!$D$10+'СЕТ СН'!$I$5-'СЕТ СН'!$I$20</f>
        <v>7130.2018381300004</v>
      </c>
      <c r="G143" s="36">
        <f>SUMIFS(СВЦЭМ!$C$39:$C$758,СВЦЭМ!$A$39:$A$758,$A143,СВЦЭМ!$B$39:$B$758,G$119)+'СЕТ СН'!$I$12+СВЦЭМ!$D$10+'СЕТ СН'!$I$5-'СЕТ СН'!$I$20</f>
        <v>7110.1220361399992</v>
      </c>
      <c r="H143" s="36">
        <f>SUMIFS(СВЦЭМ!$C$39:$C$758,СВЦЭМ!$A$39:$A$758,$A143,СВЦЭМ!$B$39:$B$758,H$119)+'СЕТ СН'!$I$12+СВЦЭМ!$D$10+'СЕТ СН'!$I$5-'СЕТ СН'!$I$20</f>
        <v>7164.5731710199998</v>
      </c>
      <c r="I143" s="36">
        <f>SUMIFS(СВЦЭМ!$C$39:$C$758,СВЦЭМ!$A$39:$A$758,$A143,СВЦЭМ!$B$39:$B$758,I$119)+'СЕТ СН'!$I$12+СВЦЭМ!$D$10+'СЕТ СН'!$I$5-'СЕТ СН'!$I$20</f>
        <v>7124.7765530399993</v>
      </c>
      <c r="J143" s="36">
        <f>SUMIFS(СВЦЭМ!$C$39:$C$758,СВЦЭМ!$A$39:$A$758,$A143,СВЦЭМ!$B$39:$B$758,J$119)+'СЕТ СН'!$I$12+СВЦЭМ!$D$10+'СЕТ СН'!$I$5-'СЕТ СН'!$I$20</f>
        <v>7066.9261648199999</v>
      </c>
      <c r="K143" s="36">
        <f>SUMIFS(СВЦЭМ!$C$39:$C$758,СВЦЭМ!$A$39:$A$758,$A143,СВЦЭМ!$B$39:$B$758,K$119)+'СЕТ СН'!$I$12+СВЦЭМ!$D$10+'СЕТ СН'!$I$5-'СЕТ СН'!$I$20</f>
        <v>6969.41684627</v>
      </c>
      <c r="L143" s="36">
        <f>SUMIFS(СВЦЭМ!$C$39:$C$758,СВЦЭМ!$A$39:$A$758,$A143,СВЦЭМ!$B$39:$B$758,L$119)+'СЕТ СН'!$I$12+СВЦЭМ!$D$10+'СЕТ СН'!$I$5-'СЕТ СН'!$I$20</f>
        <v>6924.5377760399997</v>
      </c>
      <c r="M143" s="36">
        <f>SUMIFS(СВЦЭМ!$C$39:$C$758,СВЦЭМ!$A$39:$A$758,$A143,СВЦЭМ!$B$39:$B$758,M$119)+'СЕТ СН'!$I$12+СВЦЭМ!$D$10+'СЕТ СН'!$I$5-'СЕТ СН'!$I$20</f>
        <v>6921.7278613300005</v>
      </c>
      <c r="N143" s="36">
        <f>SUMIFS(СВЦЭМ!$C$39:$C$758,СВЦЭМ!$A$39:$A$758,$A143,СВЦЭМ!$B$39:$B$758,N$119)+'СЕТ СН'!$I$12+СВЦЭМ!$D$10+'СЕТ СН'!$I$5-'СЕТ СН'!$I$20</f>
        <v>6946.1460967099993</v>
      </c>
      <c r="O143" s="36">
        <f>SUMIFS(СВЦЭМ!$C$39:$C$758,СВЦЭМ!$A$39:$A$758,$A143,СВЦЭМ!$B$39:$B$758,O$119)+'СЕТ СН'!$I$12+СВЦЭМ!$D$10+'СЕТ СН'!$I$5-'СЕТ СН'!$I$20</f>
        <v>6964.5699608199993</v>
      </c>
      <c r="P143" s="36">
        <f>SUMIFS(СВЦЭМ!$C$39:$C$758,СВЦЭМ!$A$39:$A$758,$A143,СВЦЭМ!$B$39:$B$758,P$119)+'СЕТ СН'!$I$12+СВЦЭМ!$D$10+'СЕТ СН'!$I$5-'СЕТ СН'!$I$20</f>
        <v>6980.6391405599998</v>
      </c>
      <c r="Q143" s="36">
        <f>SUMIFS(СВЦЭМ!$C$39:$C$758,СВЦЭМ!$A$39:$A$758,$A143,СВЦЭМ!$B$39:$B$758,Q$119)+'СЕТ СН'!$I$12+СВЦЭМ!$D$10+'СЕТ СН'!$I$5-'СЕТ СН'!$I$20</f>
        <v>6995.7453303599996</v>
      </c>
      <c r="R143" s="36">
        <f>SUMIFS(СВЦЭМ!$C$39:$C$758,СВЦЭМ!$A$39:$A$758,$A143,СВЦЭМ!$B$39:$B$758,R$119)+'СЕТ СН'!$I$12+СВЦЭМ!$D$10+'СЕТ СН'!$I$5-'СЕТ СН'!$I$20</f>
        <v>6986.9984446399994</v>
      </c>
      <c r="S143" s="36">
        <f>SUMIFS(СВЦЭМ!$C$39:$C$758,СВЦЭМ!$A$39:$A$758,$A143,СВЦЭМ!$B$39:$B$758,S$119)+'СЕТ СН'!$I$12+СВЦЭМ!$D$10+'СЕТ СН'!$I$5-'СЕТ СН'!$I$20</f>
        <v>6925.8666808099997</v>
      </c>
      <c r="T143" s="36">
        <f>SUMIFS(СВЦЭМ!$C$39:$C$758,СВЦЭМ!$A$39:$A$758,$A143,СВЦЭМ!$B$39:$B$758,T$119)+'СЕТ СН'!$I$12+СВЦЭМ!$D$10+'СЕТ СН'!$I$5-'СЕТ СН'!$I$20</f>
        <v>6838.3219806799998</v>
      </c>
      <c r="U143" s="36">
        <f>SUMIFS(СВЦЭМ!$C$39:$C$758,СВЦЭМ!$A$39:$A$758,$A143,СВЦЭМ!$B$39:$B$758,U$119)+'СЕТ СН'!$I$12+СВЦЭМ!$D$10+'СЕТ СН'!$I$5-'СЕТ СН'!$I$20</f>
        <v>6841.7946962299993</v>
      </c>
      <c r="V143" s="36">
        <f>SUMIFS(СВЦЭМ!$C$39:$C$758,СВЦЭМ!$A$39:$A$758,$A143,СВЦЭМ!$B$39:$B$758,V$119)+'СЕТ СН'!$I$12+СВЦЭМ!$D$10+'СЕТ СН'!$I$5-'СЕТ СН'!$I$20</f>
        <v>6868.8274338299998</v>
      </c>
      <c r="W143" s="36">
        <f>SUMIFS(СВЦЭМ!$C$39:$C$758,СВЦЭМ!$A$39:$A$758,$A143,СВЦЭМ!$B$39:$B$758,W$119)+'СЕТ СН'!$I$12+СВЦЭМ!$D$10+'СЕТ СН'!$I$5-'СЕТ СН'!$I$20</f>
        <v>6884.8228587499998</v>
      </c>
      <c r="X143" s="36">
        <f>SUMIFS(СВЦЭМ!$C$39:$C$758,СВЦЭМ!$A$39:$A$758,$A143,СВЦЭМ!$B$39:$B$758,X$119)+'СЕТ СН'!$I$12+СВЦЭМ!$D$10+'СЕТ СН'!$I$5-'СЕТ СН'!$I$20</f>
        <v>6933.3527774199993</v>
      </c>
      <c r="Y143" s="36">
        <f>SUMIFS(СВЦЭМ!$C$39:$C$758,СВЦЭМ!$A$39:$A$758,$A143,СВЦЭМ!$B$39:$B$758,Y$119)+'СЕТ СН'!$I$12+СВЦЭМ!$D$10+'СЕТ СН'!$I$5-'СЕТ СН'!$I$20</f>
        <v>7008.1371375199997</v>
      </c>
    </row>
    <row r="144" spans="1:25" ht="15.75" x14ac:dyDescent="0.2">
      <c r="A144" s="35">
        <f t="shared" si="3"/>
        <v>45621</v>
      </c>
      <c r="B144" s="36">
        <f>SUMIFS(СВЦЭМ!$C$39:$C$758,СВЦЭМ!$A$39:$A$758,$A144,СВЦЭМ!$B$39:$B$758,B$119)+'СЕТ СН'!$I$12+СВЦЭМ!$D$10+'СЕТ СН'!$I$5-'СЕТ СН'!$I$20</f>
        <v>7080.1208899599997</v>
      </c>
      <c r="C144" s="36">
        <f>SUMIFS(СВЦЭМ!$C$39:$C$758,СВЦЭМ!$A$39:$A$758,$A144,СВЦЭМ!$B$39:$B$758,C$119)+'СЕТ СН'!$I$12+СВЦЭМ!$D$10+'СЕТ СН'!$I$5-'СЕТ СН'!$I$20</f>
        <v>7152.8638095900005</v>
      </c>
      <c r="D144" s="36">
        <f>SUMIFS(СВЦЭМ!$C$39:$C$758,СВЦЭМ!$A$39:$A$758,$A144,СВЦЭМ!$B$39:$B$758,D$119)+'СЕТ СН'!$I$12+СВЦЭМ!$D$10+'СЕТ СН'!$I$5-'СЕТ СН'!$I$20</f>
        <v>7198.4539766199996</v>
      </c>
      <c r="E144" s="36">
        <f>SUMIFS(СВЦЭМ!$C$39:$C$758,СВЦЭМ!$A$39:$A$758,$A144,СВЦЭМ!$B$39:$B$758,E$119)+'СЕТ СН'!$I$12+СВЦЭМ!$D$10+'СЕТ СН'!$I$5-'СЕТ СН'!$I$20</f>
        <v>7214.3178446900001</v>
      </c>
      <c r="F144" s="36">
        <f>SUMIFS(СВЦЭМ!$C$39:$C$758,СВЦЭМ!$A$39:$A$758,$A144,СВЦЭМ!$B$39:$B$758,F$119)+'СЕТ СН'!$I$12+СВЦЭМ!$D$10+'СЕТ СН'!$I$5-'СЕТ СН'!$I$20</f>
        <v>7194.56553042</v>
      </c>
      <c r="G144" s="36">
        <f>SUMIFS(СВЦЭМ!$C$39:$C$758,СВЦЭМ!$A$39:$A$758,$A144,СВЦЭМ!$B$39:$B$758,G$119)+'СЕТ СН'!$I$12+СВЦЭМ!$D$10+'СЕТ СН'!$I$5-'СЕТ СН'!$I$20</f>
        <v>7166.1870955300001</v>
      </c>
      <c r="H144" s="36">
        <f>SUMIFS(СВЦЭМ!$C$39:$C$758,СВЦЭМ!$A$39:$A$758,$A144,СВЦЭМ!$B$39:$B$758,H$119)+'СЕТ СН'!$I$12+СВЦЭМ!$D$10+'СЕТ СН'!$I$5-'СЕТ СН'!$I$20</f>
        <v>7124.7859483399998</v>
      </c>
      <c r="I144" s="36">
        <f>SUMIFS(СВЦЭМ!$C$39:$C$758,СВЦЭМ!$A$39:$A$758,$A144,СВЦЭМ!$B$39:$B$758,I$119)+'СЕТ СН'!$I$12+СВЦЭМ!$D$10+'СЕТ СН'!$I$5-'СЕТ СН'!$I$20</f>
        <v>7053.8362507499996</v>
      </c>
      <c r="J144" s="36">
        <f>SUMIFS(СВЦЭМ!$C$39:$C$758,СВЦЭМ!$A$39:$A$758,$A144,СВЦЭМ!$B$39:$B$758,J$119)+'СЕТ СН'!$I$12+СВЦЭМ!$D$10+'СЕТ СН'!$I$5-'СЕТ СН'!$I$20</f>
        <v>7008.4735872199999</v>
      </c>
      <c r="K144" s="36">
        <f>SUMIFS(СВЦЭМ!$C$39:$C$758,СВЦЭМ!$A$39:$A$758,$A144,СВЦЭМ!$B$39:$B$758,K$119)+'СЕТ СН'!$I$12+СВЦЭМ!$D$10+'СЕТ СН'!$I$5-'СЕТ СН'!$I$20</f>
        <v>7029.5886504099999</v>
      </c>
      <c r="L144" s="36">
        <f>SUMIFS(СВЦЭМ!$C$39:$C$758,СВЦЭМ!$A$39:$A$758,$A144,СВЦЭМ!$B$39:$B$758,L$119)+'СЕТ СН'!$I$12+СВЦЭМ!$D$10+'СЕТ СН'!$I$5-'СЕТ СН'!$I$20</f>
        <v>7024.2013595199996</v>
      </c>
      <c r="M144" s="36">
        <f>SUMIFS(СВЦЭМ!$C$39:$C$758,СВЦЭМ!$A$39:$A$758,$A144,СВЦЭМ!$B$39:$B$758,M$119)+'СЕТ СН'!$I$12+СВЦЭМ!$D$10+'СЕТ СН'!$I$5-'СЕТ СН'!$I$20</f>
        <v>7045.7615218199999</v>
      </c>
      <c r="N144" s="36">
        <f>SUMIFS(СВЦЭМ!$C$39:$C$758,СВЦЭМ!$A$39:$A$758,$A144,СВЦЭМ!$B$39:$B$758,N$119)+'СЕТ СН'!$I$12+СВЦЭМ!$D$10+'СЕТ СН'!$I$5-'СЕТ СН'!$I$20</f>
        <v>7087.3950274199997</v>
      </c>
      <c r="O144" s="36">
        <f>SUMIFS(СВЦЭМ!$C$39:$C$758,СВЦЭМ!$A$39:$A$758,$A144,СВЦЭМ!$B$39:$B$758,O$119)+'СЕТ СН'!$I$12+СВЦЭМ!$D$10+'СЕТ СН'!$I$5-'СЕТ СН'!$I$20</f>
        <v>7054.9178588599998</v>
      </c>
      <c r="P144" s="36">
        <f>SUMIFS(СВЦЭМ!$C$39:$C$758,СВЦЭМ!$A$39:$A$758,$A144,СВЦЭМ!$B$39:$B$758,P$119)+'СЕТ СН'!$I$12+СВЦЭМ!$D$10+'СЕТ СН'!$I$5-'СЕТ СН'!$I$20</f>
        <v>7087.1084587799996</v>
      </c>
      <c r="Q144" s="36">
        <f>SUMIFS(СВЦЭМ!$C$39:$C$758,СВЦЭМ!$A$39:$A$758,$A144,СВЦЭМ!$B$39:$B$758,Q$119)+'СЕТ СН'!$I$12+СВЦЭМ!$D$10+'СЕТ СН'!$I$5-'СЕТ СН'!$I$20</f>
        <v>7092.9598962700002</v>
      </c>
      <c r="R144" s="36">
        <f>SUMIFS(СВЦЭМ!$C$39:$C$758,СВЦЭМ!$A$39:$A$758,$A144,СВЦЭМ!$B$39:$B$758,R$119)+'СЕТ СН'!$I$12+СВЦЭМ!$D$10+'СЕТ СН'!$I$5-'СЕТ СН'!$I$20</f>
        <v>7066.2727114999998</v>
      </c>
      <c r="S144" s="36">
        <f>SUMIFS(СВЦЭМ!$C$39:$C$758,СВЦЭМ!$A$39:$A$758,$A144,СВЦЭМ!$B$39:$B$758,S$119)+'СЕТ СН'!$I$12+СВЦЭМ!$D$10+'СЕТ СН'!$I$5-'СЕТ СН'!$I$20</f>
        <v>7006.7911972900001</v>
      </c>
      <c r="T144" s="36">
        <f>SUMIFS(СВЦЭМ!$C$39:$C$758,СВЦЭМ!$A$39:$A$758,$A144,СВЦЭМ!$B$39:$B$758,T$119)+'СЕТ СН'!$I$12+СВЦЭМ!$D$10+'СЕТ СН'!$I$5-'СЕТ СН'!$I$20</f>
        <v>6919.84441453</v>
      </c>
      <c r="U144" s="36">
        <f>SUMIFS(СВЦЭМ!$C$39:$C$758,СВЦЭМ!$A$39:$A$758,$A144,СВЦЭМ!$B$39:$B$758,U$119)+'СЕТ СН'!$I$12+СВЦЭМ!$D$10+'СЕТ СН'!$I$5-'СЕТ СН'!$I$20</f>
        <v>6979.2684338700001</v>
      </c>
      <c r="V144" s="36">
        <f>SUMIFS(СВЦЭМ!$C$39:$C$758,СВЦЭМ!$A$39:$A$758,$A144,СВЦЭМ!$B$39:$B$758,V$119)+'СЕТ СН'!$I$12+СВЦЭМ!$D$10+'СЕТ СН'!$I$5-'СЕТ СН'!$I$20</f>
        <v>7005.959809</v>
      </c>
      <c r="W144" s="36">
        <f>SUMIFS(СВЦЭМ!$C$39:$C$758,СВЦЭМ!$A$39:$A$758,$A144,СВЦЭМ!$B$39:$B$758,W$119)+'СЕТ СН'!$I$12+СВЦЭМ!$D$10+'СЕТ СН'!$I$5-'СЕТ СН'!$I$20</f>
        <v>7024.2964247299997</v>
      </c>
      <c r="X144" s="36">
        <f>SUMIFS(СВЦЭМ!$C$39:$C$758,СВЦЭМ!$A$39:$A$758,$A144,СВЦЭМ!$B$39:$B$758,X$119)+'СЕТ СН'!$I$12+СВЦЭМ!$D$10+'СЕТ СН'!$I$5-'СЕТ СН'!$I$20</f>
        <v>7051.52048018</v>
      </c>
      <c r="Y144" s="36">
        <f>SUMIFS(СВЦЭМ!$C$39:$C$758,СВЦЭМ!$A$39:$A$758,$A144,СВЦЭМ!$B$39:$B$758,Y$119)+'СЕТ СН'!$I$12+СВЦЭМ!$D$10+'СЕТ СН'!$I$5-'СЕТ СН'!$I$20</f>
        <v>7070.9279959199994</v>
      </c>
    </row>
    <row r="145" spans="1:26" ht="15.75" x14ac:dyDescent="0.2">
      <c r="A145" s="35">
        <f t="shared" si="3"/>
        <v>45622</v>
      </c>
      <c r="B145" s="36">
        <f>SUMIFS(СВЦЭМ!$C$39:$C$758,СВЦЭМ!$A$39:$A$758,$A145,СВЦЭМ!$B$39:$B$758,B$119)+'СЕТ СН'!$I$12+СВЦЭМ!$D$10+'СЕТ СН'!$I$5-'СЕТ СН'!$I$20</f>
        <v>7080.75857438</v>
      </c>
      <c r="C145" s="36">
        <f>SUMIFS(СВЦЭМ!$C$39:$C$758,СВЦЭМ!$A$39:$A$758,$A145,СВЦЭМ!$B$39:$B$758,C$119)+'СЕТ СН'!$I$12+СВЦЭМ!$D$10+'СЕТ СН'!$I$5-'СЕТ СН'!$I$20</f>
        <v>7155.8467388199997</v>
      </c>
      <c r="D145" s="36">
        <f>SUMIFS(СВЦЭМ!$C$39:$C$758,СВЦЭМ!$A$39:$A$758,$A145,СВЦЭМ!$B$39:$B$758,D$119)+'СЕТ СН'!$I$12+СВЦЭМ!$D$10+'СЕТ СН'!$I$5-'СЕТ СН'!$I$20</f>
        <v>7212.1975461700004</v>
      </c>
      <c r="E145" s="36">
        <f>SUMIFS(СВЦЭМ!$C$39:$C$758,СВЦЭМ!$A$39:$A$758,$A145,СВЦЭМ!$B$39:$B$758,E$119)+'СЕТ СН'!$I$12+СВЦЭМ!$D$10+'СЕТ СН'!$I$5-'СЕТ СН'!$I$20</f>
        <v>7223.0917548699999</v>
      </c>
      <c r="F145" s="36">
        <f>SUMIFS(СВЦЭМ!$C$39:$C$758,СВЦЭМ!$A$39:$A$758,$A145,СВЦЭМ!$B$39:$B$758,F$119)+'СЕТ СН'!$I$12+СВЦЭМ!$D$10+'СЕТ СН'!$I$5-'СЕТ СН'!$I$20</f>
        <v>7208.9555997799998</v>
      </c>
      <c r="G145" s="36">
        <f>SUMIFS(СВЦЭМ!$C$39:$C$758,СВЦЭМ!$A$39:$A$758,$A145,СВЦЭМ!$B$39:$B$758,G$119)+'СЕТ СН'!$I$12+СВЦЭМ!$D$10+'СЕТ СН'!$I$5-'СЕТ СН'!$I$20</f>
        <v>7180.3707858199996</v>
      </c>
      <c r="H145" s="36">
        <f>SUMIFS(СВЦЭМ!$C$39:$C$758,СВЦЭМ!$A$39:$A$758,$A145,СВЦЭМ!$B$39:$B$758,H$119)+'СЕТ СН'!$I$12+СВЦЭМ!$D$10+'СЕТ СН'!$I$5-'СЕТ СН'!$I$20</f>
        <v>7149.5891129899992</v>
      </c>
      <c r="I145" s="36">
        <f>SUMIFS(СВЦЭМ!$C$39:$C$758,СВЦЭМ!$A$39:$A$758,$A145,СВЦЭМ!$B$39:$B$758,I$119)+'СЕТ СН'!$I$12+СВЦЭМ!$D$10+'СЕТ СН'!$I$5-'СЕТ СН'!$I$20</f>
        <v>7070.9019346699997</v>
      </c>
      <c r="J145" s="36">
        <f>SUMIFS(СВЦЭМ!$C$39:$C$758,СВЦЭМ!$A$39:$A$758,$A145,СВЦЭМ!$B$39:$B$758,J$119)+'СЕТ СН'!$I$12+СВЦЭМ!$D$10+'СЕТ СН'!$I$5-'СЕТ СН'!$I$20</f>
        <v>7032.8682424599992</v>
      </c>
      <c r="K145" s="36">
        <f>SUMIFS(СВЦЭМ!$C$39:$C$758,СВЦЭМ!$A$39:$A$758,$A145,СВЦЭМ!$B$39:$B$758,K$119)+'СЕТ СН'!$I$12+СВЦЭМ!$D$10+'СЕТ СН'!$I$5-'СЕТ СН'!$I$20</f>
        <v>7022.1321347499998</v>
      </c>
      <c r="L145" s="36">
        <f>SUMIFS(СВЦЭМ!$C$39:$C$758,СВЦЭМ!$A$39:$A$758,$A145,СВЦЭМ!$B$39:$B$758,L$119)+'СЕТ СН'!$I$12+СВЦЭМ!$D$10+'СЕТ СН'!$I$5-'СЕТ СН'!$I$20</f>
        <v>7018.8001286599992</v>
      </c>
      <c r="M145" s="36">
        <f>SUMIFS(СВЦЭМ!$C$39:$C$758,СВЦЭМ!$A$39:$A$758,$A145,СВЦЭМ!$B$39:$B$758,M$119)+'СЕТ СН'!$I$12+СВЦЭМ!$D$10+'СЕТ СН'!$I$5-'СЕТ СН'!$I$20</f>
        <v>7022.0321390999998</v>
      </c>
      <c r="N145" s="36">
        <f>SUMIFS(СВЦЭМ!$C$39:$C$758,СВЦЭМ!$A$39:$A$758,$A145,СВЦЭМ!$B$39:$B$758,N$119)+'СЕТ СН'!$I$12+СВЦЭМ!$D$10+'СЕТ СН'!$I$5-'СЕТ СН'!$I$20</f>
        <v>7048.1388853600001</v>
      </c>
      <c r="O145" s="36">
        <f>SUMIFS(СВЦЭМ!$C$39:$C$758,СВЦЭМ!$A$39:$A$758,$A145,СВЦЭМ!$B$39:$B$758,O$119)+'СЕТ СН'!$I$12+СВЦЭМ!$D$10+'СЕТ СН'!$I$5-'СЕТ СН'!$I$20</f>
        <v>7029.83894427</v>
      </c>
      <c r="P145" s="36">
        <f>SUMIFS(СВЦЭМ!$C$39:$C$758,СВЦЭМ!$A$39:$A$758,$A145,СВЦЭМ!$B$39:$B$758,P$119)+'СЕТ СН'!$I$12+СВЦЭМ!$D$10+'СЕТ СН'!$I$5-'СЕТ СН'!$I$20</f>
        <v>7037.1929917300004</v>
      </c>
      <c r="Q145" s="36">
        <f>SUMIFS(СВЦЭМ!$C$39:$C$758,СВЦЭМ!$A$39:$A$758,$A145,СВЦЭМ!$B$39:$B$758,Q$119)+'СЕТ СН'!$I$12+СВЦЭМ!$D$10+'СЕТ СН'!$I$5-'СЕТ СН'!$I$20</f>
        <v>7051.0740750499999</v>
      </c>
      <c r="R145" s="36">
        <f>SUMIFS(СВЦЭМ!$C$39:$C$758,СВЦЭМ!$A$39:$A$758,$A145,СВЦЭМ!$B$39:$B$758,R$119)+'СЕТ СН'!$I$12+СВЦЭМ!$D$10+'СЕТ СН'!$I$5-'СЕТ СН'!$I$20</f>
        <v>7028.4988715099998</v>
      </c>
      <c r="S145" s="36">
        <f>SUMIFS(СВЦЭМ!$C$39:$C$758,СВЦЭМ!$A$39:$A$758,$A145,СВЦЭМ!$B$39:$B$758,S$119)+'СЕТ СН'!$I$12+СВЦЭМ!$D$10+'СЕТ СН'!$I$5-'СЕТ СН'!$I$20</f>
        <v>6969.9620498099994</v>
      </c>
      <c r="T145" s="36">
        <f>SUMIFS(СВЦЭМ!$C$39:$C$758,СВЦЭМ!$A$39:$A$758,$A145,СВЦЭМ!$B$39:$B$758,T$119)+'СЕТ СН'!$I$12+СВЦЭМ!$D$10+'СЕТ СН'!$I$5-'СЕТ СН'!$I$20</f>
        <v>6912.8473144399995</v>
      </c>
      <c r="U145" s="36">
        <f>SUMIFS(СВЦЭМ!$C$39:$C$758,СВЦЭМ!$A$39:$A$758,$A145,СВЦЭМ!$B$39:$B$758,U$119)+'СЕТ СН'!$I$12+СВЦЭМ!$D$10+'СЕТ СН'!$I$5-'СЕТ СН'!$I$20</f>
        <v>6954.9242122599999</v>
      </c>
      <c r="V145" s="36">
        <f>SUMIFS(СВЦЭМ!$C$39:$C$758,СВЦЭМ!$A$39:$A$758,$A145,СВЦЭМ!$B$39:$B$758,V$119)+'СЕТ СН'!$I$12+СВЦЭМ!$D$10+'СЕТ СН'!$I$5-'СЕТ СН'!$I$20</f>
        <v>6995.8971555899998</v>
      </c>
      <c r="W145" s="36">
        <f>SUMIFS(СВЦЭМ!$C$39:$C$758,СВЦЭМ!$A$39:$A$758,$A145,СВЦЭМ!$B$39:$B$758,W$119)+'СЕТ СН'!$I$12+СВЦЭМ!$D$10+'СЕТ СН'!$I$5-'СЕТ СН'!$I$20</f>
        <v>7011.7120545899998</v>
      </c>
      <c r="X145" s="36">
        <f>SUMIFS(СВЦЭМ!$C$39:$C$758,СВЦЭМ!$A$39:$A$758,$A145,СВЦЭМ!$B$39:$B$758,X$119)+'СЕТ СН'!$I$12+СВЦЭМ!$D$10+'СЕТ СН'!$I$5-'СЕТ СН'!$I$20</f>
        <v>7019.2963190699993</v>
      </c>
      <c r="Y145" s="36">
        <f>SUMIFS(СВЦЭМ!$C$39:$C$758,СВЦЭМ!$A$39:$A$758,$A145,СВЦЭМ!$B$39:$B$758,Y$119)+'СЕТ СН'!$I$12+СВЦЭМ!$D$10+'СЕТ СН'!$I$5-'СЕТ СН'!$I$20</f>
        <v>7054.6670242599994</v>
      </c>
    </row>
    <row r="146" spans="1:26" ht="15.75" x14ac:dyDescent="0.2">
      <c r="A146" s="35">
        <f t="shared" si="3"/>
        <v>45623</v>
      </c>
      <c r="B146" s="36">
        <f>SUMIFS(СВЦЭМ!$C$39:$C$758,СВЦЭМ!$A$39:$A$758,$A146,СВЦЭМ!$B$39:$B$758,B$119)+'СЕТ СН'!$I$12+СВЦЭМ!$D$10+'СЕТ СН'!$I$5-'СЕТ СН'!$I$20</f>
        <v>7075.9212648499997</v>
      </c>
      <c r="C146" s="36">
        <f>SUMIFS(СВЦЭМ!$C$39:$C$758,СВЦЭМ!$A$39:$A$758,$A146,СВЦЭМ!$B$39:$B$758,C$119)+'СЕТ СН'!$I$12+СВЦЭМ!$D$10+'СЕТ СН'!$I$5-'СЕТ СН'!$I$20</f>
        <v>7172.6520907499998</v>
      </c>
      <c r="D146" s="36">
        <f>SUMIFS(СВЦЭМ!$C$39:$C$758,СВЦЭМ!$A$39:$A$758,$A146,СВЦЭМ!$B$39:$B$758,D$119)+'СЕТ СН'!$I$12+СВЦЭМ!$D$10+'СЕТ СН'!$I$5-'СЕТ СН'!$I$20</f>
        <v>7200.8393568399997</v>
      </c>
      <c r="E146" s="36">
        <f>SUMIFS(СВЦЭМ!$C$39:$C$758,СВЦЭМ!$A$39:$A$758,$A146,СВЦЭМ!$B$39:$B$758,E$119)+'СЕТ СН'!$I$12+СВЦЭМ!$D$10+'СЕТ СН'!$I$5-'СЕТ СН'!$I$20</f>
        <v>7233.91410731</v>
      </c>
      <c r="F146" s="36">
        <f>SUMIFS(СВЦЭМ!$C$39:$C$758,СВЦЭМ!$A$39:$A$758,$A146,СВЦЭМ!$B$39:$B$758,F$119)+'СЕТ СН'!$I$12+СВЦЭМ!$D$10+'СЕТ СН'!$I$5-'СЕТ СН'!$I$20</f>
        <v>7238.7647085600001</v>
      </c>
      <c r="G146" s="36">
        <f>SUMIFS(СВЦЭМ!$C$39:$C$758,СВЦЭМ!$A$39:$A$758,$A146,СВЦЭМ!$B$39:$B$758,G$119)+'СЕТ СН'!$I$12+СВЦЭМ!$D$10+'СЕТ СН'!$I$5-'СЕТ СН'!$I$20</f>
        <v>7166.4237966399996</v>
      </c>
      <c r="H146" s="36">
        <f>SUMIFS(СВЦЭМ!$C$39:$C$758,СВЦЭМ!$A$39:$A$758,$A146,СВЦЭМ!$B$39:$B$758,H$119)+'СЕТ СН'!$I$12+СВЦЭМ!$D$10+'СЕТ СН'!$I$5-'СЕТ СН'!$I$20</f>
        <v>7098.2973101200005</v>
      </c>
      <c r="I146" s="36">
        <f>SUMIFS(СВЦЭМ!$C$39:$C$758,СВЦЭМ!$A$39:$A$758,$A146,СВЦЭМ!$B$39:$B$758,I$119)+'СЕТ СН'!$I$12+СВЦЭМ!$D$10+'СЕТ СН'!$I$5-'СЕТ СН'!$I$20</f>
        <v>7044.8678878699993</v>
      </c>
      <c r="J146" s="36">
        <f>SUMIFS(СВЦЭМ!$C$39:$C$758,СВЦЭМ!$A$39:$A$758,$A146,СВЦЭМ!$B$39:$B$758,J$119)+'СЕТ СН'!$I$12+СВЦЭМ!$D$10+'СЕТ СН'!$I$5-'СЕТ СН'!$I$20</f>
        <v>6992.8339636000001</v>
      </c>
      <c r="K146" s="36">
        <f>SUMIFS(СВЦЭМ!$C$39:$C$758,СВЦЭМ!$A$39:$A$758,$A146,СВЦЭМ!$B$39:$B$758,K$119)+'СЕТ СН'!$I$12+СВЦЭМ!$D$10+'СЕТ СН'!$I$5-'СЕТ СН'!$I$20</f>
        <v>7004.3763419799998</v>
      </c>
      <c r="L146" s="36">
        <f>SUMIFS(СВЦЭМ!$C$39:$C$758,СВЦЭМ!$A$39:$A$758,$A146,СВЦЭМ!$B$39:$B$758,L$119)+'СЕТ СН'!$I$12+СВЦЭМ!$D$10+'СЕТ СН'!$I$5-'СЕТ СН'!$I$20</f>
        <v>7012.98816274</v>
      </c>
      <c r="M146" s="36">
        <f>SUMIFS(СВЦЭМ!$C$39:$C$758,СВЦЭМ!$A$39:$A$758,$A146,СВЦЭМ!$B$39:$B$758,M$119)+'СЕТ СН'!$I$12+СВЦЭМ!$D$10+'СЕТ СН'!$I$5-'СЕТ СН'!$I$20</f>
        <v>7021.7850395400001</v>
      </c>
      <c r="N146" s="36">
        <f>SUMIFS(СВЦЭМ!$C$39:$C$758,СВЦЭМ!$A$39:$A$758,$A146,СВЦЭМ!$B$39:$B$758,N$119)+'СЕТ СН'!$I$12+СВЦЭМ!$D$10+'СЕТ СН'!$I$5-'СЕТ СН'!$I$20</f>
        <v>7054.9001265099996</v>
      </c>
      <c r="O146" s="36">
        <f>SUMIFS(СВЦЭМ!$C$39:$C$758,СВЦЭМ!$A$39:$A$758,$A146,СВЦЭМ!$B$39:$B$758,O$119)+'СЕТ СН'!$I$12+СВЦЭМ!$D$10+'СЕТ СН'!$I$5-'СЕТ СН'!$I$20</f>
        <v>7037.3781233299997</v>
      </c>
      <c r="P146" s="36">
        <f>SUMIFS(СВЦЭМ!$C$39:$C$758,СВЦЭМ!$A$39:$A$758,$A146,СВЦЭМ!$B$39:$B$758,P$119)+'СЕТ СН'!$I$12+СВЦЭМ!$D$10+'СЕТ СН'!$I$5-'СЕТ СН'!$I$20</f>
        <v>7047.62274815</v>
      </c>
      <c r="Q146" s="36">
        <f>SUMIFS(СВЦЭМ!$C$39:$C$758,СВЦЭМ!$A$39:$A$758,$A146,СВЦЭМ!$B$39:$B$758,Q$119)+'СЕТ СН'!$I$12+СВЦЭМ!$D$10+'СЕТ СН'!$I$5-'СЕТ СН'!$I$20</f>
        <v>7045.1669461799993</v>
      </c>
      <c r="R146" s="36">
        <f>SUMIFS(СВЦЭМ!$C$39:$C$758,СВЦЭМ!$A$39:$A$758,$A146,СВЦЭМ!$B$39:$B$758,R$119)+'СЕТ СН'!$I$12+СВЦЭМ!$D$10+'СЕТ СН'!$I$5-'СЕТ СН'!$I$20</f>
        <v>6997.3096007099994</v>
      </c>
      <c r="S146" s="36">
        <f>SUMIFS(СВЦЭМ!$C$39:$C$758,СВЦЭМ!$A$39:$A$758,$A146,СВЦЭМ!$B$39:$B$758,S$119)+'СЕТ СН'!$I$12+СВЦЭМ!$D$10+'СЕТ СН'!$I$5-'СЕТ СН'!$I$20</f>
        <v>6931.6352404199997</v>
      </c>
      <c r="T146" s="36">
        <f>SUMIFS(СВЦЭМ!$C$39:$C$758,СВЦЭМ!$A$39:$A$758,$A146,СВЦЭМ!$B$39:$B$758,T$119)+'СЕТ СН'!$I$12+СВЦЭМ!$D$10+'СЕТ СН'!$I$5-'СЕТ СН'!$I$20</f>
        <v>6932.2408001599997</v>
      </c>
      <c r="U146" s="36">
        <f>SUMIFS(СВЦЭМ!$C$39:$C$758,СВЦЭМ!$A$39:$A$758,$A146,СВЦЭМ!$B$39:$B$758,U$119)+'СЕТ СН'!$I$12+СВЦЭМ!$D$10+'СЕТ СН'!$I$5-'СЕТ СН'!$I$20</f>
        <v>6980.39044053</v>
      </c>
      <c r="V146" s="36">
        <f>SUMIFS(СВЦЭМ!$C$39:$C$758,СВЦЭМ!$A$39:$A$758,$A146,СВЦЭМ!$B$39:$B$758,V$119)+'СЕТ СН'!$I$12+СВЦЭМ!$D$10+'СЕТ СН'!$I$5-'СЕТ СН'!$I$20</f>
        <v>7000.1895338199993</v>
      </c>
      <c r="W146" s="36">
        <f>SUMIFS(СВЦЭМ!$C$39:$C$758,СВЦЭМ!$A$39:$A$758,$A146,СВЦЭМ!$B$39:$B$758,W$119)+'СЕТ СН'!$I$12+СВЦЭМ!$D$10+'СЕТ СН'!$I$5-'СЕТ СН'!$I$20</f>
        <v>7016.8058179</v>
      </c>
      <c r="X146" s="36">
        <f>SUMIFS(СВЦЭМ!$C$39:$C$758,СВЦЭМ!$A$39:$A$758,$A146,СВЦЭМ!$B$39:$B$758,X$119)+'СЕТ СН'!$I$12+СВЦЭМ!$D$10+'СЕТ СН'!$I$5-'СЕТ СН'!$I$20</f>
        <v>7029.1251710300003</v>
      </c>
      <c r="Y146" s="36">
        <f>SUMIFS(СВЦЭМ!$C$39:$C$758,СВЦЭМ!$A$39:$A$758,$A146,СВЦЭМ!$B$39:$B$758,Y$119)+'СЕТ СН'!$I$12+СВЦЭМ!$D$10+'СЕТ СН'!$I$5-'СЕТ СН'!$I$20</f>
        <v>7049.3926052899997</v>
      </c>
    </row>
    <row r="147" spans="1:26" ht="15.75" x14ac:dyDescent="0.2">
      <c r="A147" s="35">
        <f t="shared" si="3"/>
        <v>45624</v>
      </c>
      <c r="B147" s="36">
        <f>SUMIFS(СВЦЭМ!$C$39:$C$758,СВЦЭМ!$A$39:$A$758,$A147,СВЦЭМ!$B$39:$B$758,B$119)+'СЕТ СН'!$I$12+СВЦЭМ!$D$10+'СЕТ СН'!$I$5-'СЕТ СН'!$I$20</f>
        <v>7281.6506971399995</v>
      </c>
      <c r="C147" s="36">
        <f>SUMIFS(СВЦЭМ!$C$39:$C$758,СВЦЭМ!$A$39:$A$758,$A147,СВЦЭМ!$B$39:$B$758,C$119)+'СЕТ СН'!$I$12+СВЦЭМ!$D$10+'СЕТ СН'!$I$5-'СЕТ СН'!$I$20</f>
        <v>7355.6927355799999</v>
      </c>
      <c r="D147" s="36">
        <f>SUMIFS(СВЦЭМ!$C$39:$C$758,СВЦЭМ!$A$39:$A$758,$A147,СВЦЭМ!$B$39:$B$758,D$119)+'СЕТ СН'!$I$12+СВЦЭМ!$D$10+'СЕТ СН'!$I$5-'СЕТ СН'!$I$20</f>
        <v>7351.5629272200003</v>
      </c>
      <c r="E147" s="36">
        <f>SUMIFS(СВЦЭМ!$C$39:$C$758,СВЦЭМ!$A$39:$A$758,$A147,СВЦЭМ!$B$39:$B$758,E$119)+'СЕТ СН'!$I$12+СВЦЭМ!$D$10+'СЕТ СН'!$I$5-'СЕТ СН'!$I$20</f>
        <v>7404.7366001999999</v>
      </c>
      <c r="F147" s="36">
        <f>SUMIFS(СВЦЭМ!$C$39:$C$758,СВЦЭМ!$A$39:$A$758,$A147,СВЦЭМ!$B$39:$B$758,F$119)+'СЕТ СН'!$I$12+СВЦЭМ!$D$10+'СЕТ СН'!$I$5-'СЕТ СН'!$I$20</f>
        <v>7404.0549005100002</v>
      </c>
      <c r="G147" s="36">
        <f>SUMIFS(СВЦЭМ!$C$39:$C$758,СВЦЭМ!$A$39:$A$758,$A147,СВЦЭМ!$B$39:$B$758,G$119)+'СЕТ СН'!$I$12+СВЦЭМ!$D$10+'СЕТ СН'!$I$5-'СЕТ СН'!$I$20</f>
        <v>7367.2822207999998</v>
      </c>
      <c r="H147" s="36">
        <f>SUMIFS(СВЦЭМ!$C$39:$C$758,СВЦЭМ!$A$39:$A$758,$A147,СВЦЭМ!$B$39:$B$758,H$119)+'СЕТ СН'!$I$12+СВЦЭМ!$D$10+'СЕТ СН'!$I$5-'СЕТ СН'!$I$20</f>
        <v>7334.6891448799997</v>
      </c>
      <c r="I147" s="36">
        <f>SUMIFS(СВЦЭМ!$C$39:$C$758,СВЦЭМ!$A$39:$A$758,$A147,СВЦЭМ!$B$39:$B$758,I$119)+'СЕТ СН'!$I$12+СВЦЭМ!$D$10+'СЕТ СН'!$I$5-'СЕТ СН'!$I$20</f>
        <v>7227.3614383300001</v>
      </c>
      <c r="J147" s="36">
        <f>SUMIFS(СВЦЭМ!$C$39:$C$758,СВЦЭМ!$A$39:$A$758,$A147,СВЦЭМ!$B$39:$B$758,J$119)+'СЕТ СН'!$I$12+СВЦЭМ!$D$10+'СЕТ СН'!$I$5-'СЕТ СН'!$I$20</f>
        <v>7198.9290647199996</v>
      </c>
      <c r="K147" s="36">
        <f>SUMIFS(СВЦЭМ!$C$39:$C$758,СВЦЭМ!$A$39:$A$758,$A147,СВЦЭМ!$B$39:$B$758,K$119)+'СЕТ СН'!$I$12+СВЦЭМ!$D$10+'СЕТ СН'!$I$5-'СЕТ СН'!$I$20</f>
        <v>7191.4476863500004</v>
      </c>
      <c r="L147" s="36">
        <f>SUMIFS(СВЦЭМ!$C$39:$C$758,СВЦЭМ!$A$39:$A$758,$A147,СВЦЭМ!$B$39:$B$758,L$119)+'СЕТ СН'!$I$12+СВЦЭМ!$D$10+'СЕТ СН'!$I$5-'СЕТ СН'!$I$20</f>
        <v>7189.05519422</v>
      </c>
      <c r="M147" s="36">
        <f>SUMIFS(СВЦЭМ!$C$39:$C$758,СВЦЭМ!$A$39:$A$758,$A147,СВЦЭМ!$B$39:$B$758,M$119)+'СЕТ СН'!$I$12+СВЦЭМ!$D$10+'СЕТ СН'!$I$5-'СЕТ СН'!$I$20</f>
        <v>7200.0603916700002</v>
      </c>
      <c r="N147" s="36">
        <f>SUMIFS(СВЦЭМ!$C$39:$C$758,СВЦЭМ!$A$39:$A$758,$A147,СВЦЭМ!$B$39:$B$758,N$119)+'СЕТ СН'!$I$12+СВЦЭМ!$D$10+'СЕТ СН'!$I$5-'СЕТ СН'!$I$20</f>
        <v>7234.5716216999999</v>
      </c>
      <c r="O147" s="36">
        <f>SUMIFS(СВЦЭМ!$C$39:$C$758,СВЦЭМ!$A$39:$A$758,$A147,СВЦЭМ!$B$39:$B$758,O$119)+'СЕТ СН'!$I$12+СВЦЭМ!$D$10+'СЕТ СН'!$I$5-'СЕТ СН'!$I$20</f>
        <v>7217.8974874399992</v>
      </c>
      <c r="P147" s="36">
        <f>SUMIFS(СВЦЭМ!$C$39:$C$758,СВЦЭМ!$A$39:$A$758,$A147,СВЦЭМ!$B$39:$B$758,P$119)+'СЕТ СН'!$I$12+СВЦЭМ!$D$10+'СЕТ СН'!$I$5-'СЕТ СН'!$I$20</f>
        <v>7237.6781090499999</v>
      </c>
      <c r="Q147" s="36">
        <f>SUMIFS(СВЦЭМ!$C$39:$C$758,СВЦЭМ!$A$39:$A$758,$A147,СВЦЭМ!$B$39:$B$758,Q$119)+'СЕТ СН'!$I$12+СВЦЭМ!$D$10+'СЕТ СН'!$I$5-'СЕТ СН'!$I$20</f>
        <v>7244.9657557399996</v>
      </c>
      <c r="R147" s="36">
        <f>SUMIFS(СВЦЭМ!$C$39:$C$758,СВЦЭМ!$A$39:$A$758,$A147,СВЦЭМ!$B$39:$B$758,R$119)+'СЕТ СН'!$I$12+СВЦЭМ!$D$10+'СЕТ СН'!$I$5-'СЕТ СН'!$I$20</f>
        <v>7239.2417099800005</v>
      </c>
      <c r="S147" s="36">
        <f>SUMIFS(СВЦЭМ!$C$39:$C$758,СВЦЭМ!$A$39:$A$758,$A147,СВЦЭМ!$B$39:$B$758,S$119)+'СЕТ СН'!$I$12+СВЦЭМ!$D$10+'СЕТ СН'!$I$5-'СЕТ СН'!$I$20</f>
        <v>7188.6793906799994</v>
      </c>
      <c r="T147" s="36">
        <f>SUMIFS(СВЦЭМ!$C$39:$C$758,СВЦЭМ!$A$39:$A$758,$A147,СВЦЭМ!$B$39:$B$758,T$119)+'СЕТ СН'!$I$12+СВЦЭМ!$D$10+'СЕТ СН'!$I$5-'СЕТ СН'!$I$20</f>
        <v>7110.21608345</v>
      </c>
      <c r="U147" s="36">
        <f>SUMIFS(СВЦЭМ!$C$39:$C$758,СВЦЭМ!$A$39:$A$758,$A147,СВЦЭМ!$B$39:$B$758,U$119)+'СЕТ СН'!$I$12+СВЦЭМ!$D$10+'СЕТ СН'!$I$5-'СЕТ СН'!$I$20</f>
        <v>7158.42666216</v>
      </c>
      <c r="V147" s="36">
        <f>SUMIFS(СВЦЭМ!$C$39:$C$758,СВЦЭМ!$A$39:$A$758,$A147,СВЦЭМ!$B$39:$B$758,V$119)+'СЕТ СН'!$I$12+СВЦЭМ!$D$10+'СЕТ СН'!$I$5-'СЕТ СН'!$I$20</f>
        <v>7211.5045079899992</v>
      </c>
      <c r="W147" s="36">
        <f>SUMIFS(СВЦЭМ!$C$39:$C$758,СВЦЭМ!$A$39:$A$758,$A147,СВЦЭМ!$B$39:$B$758,W$119)+'СЕТ СН'!$I$12+СВЦЭМ!$D$10+'СЕТ СН'!$I$5-'СЕТ СН'!$I$20</f>
        <v>7237.1687341300003</v>
      </c>
      <c r="X147" s="36">
        <f>SUMIFS(СВЦЭМ!$C$39:$C$758,СВЦЭМ!$A$39:$A$758,$A147,СВЦЭМ!$B$39:$B$758,X$119)+'СЕТ СН'!$I$12+СВЦЭМ!$D$10+'СЕТ СН'!$I$5-'СЕТ СН'!$I$20</f>
        <v>7258.9386034599993</v>
      </c>
      <c r="Y147" s="36">
        <f>SUMIFS(СВЦЭМ!$C$39:$C$758,СВЦЭМ!$A$39:$A$758,$A147,СВЦЭМ!$B$39:$B$758,Y$119)+'СЕТ СН'!$I$12+СВЦЭМ!$D$10+'СЕТ СН'!$I$5-'СЕТ СН'!$I$20</f>
        <v>7303.8608957500001</v>
      </c>
    </row>
    <row r="148" spans="1:26" ht="15.75" x14ac:dyDescent="0.2">
      <c r="A148" s="35">
        <f t="shared" si="3"/>
        <v>45625</v>
      </c>
      <c r="B148" s="36">
        <f>SUMIFS(СВЦЭМ!$C$39:$C$758,СВЦЭМ!$A$39:$A$758,$A148,СВЦЭМ!$B$39:$B$758,B$119)+'СЕТ СН'!$I$12+СВЦЭМ!$D$10+'СЕТ СН'!$I$5-'СЕТ СН'!$I$20</f>
        <v>7509.6885885600004</v>
      </c>
      <c r="C148" s="36">
        <f>SUMIFS(СВЦЭМ!$C$39:$C$758,СВЦЭМ!$A$39:$A$758,$A148,СВЦЭМ!$B$39:$B$758,C$119)+'СЕТ СН'!$I$12+СВЦЭМ!$D$10+'СЕТ СН'!$I$5-'СЕТ СН'!$I$20</f>
        <v>7565.1421516199998</v>
      </c>
      <c r="D148" s="36">
        <f>SUMIFS(СВЦЭМ!$C$39:$C$758,СВЦЭМ!$A$39:$A$758,$A148,СВЦЭМ!$B$39:$B$758,D$119)+'СЕТ СН'!$I$12+СВЦЭМ!$D$10+'СЕТ СН'!$I$5-'СЕТ СН'!$I$20</f>
        <v>7580.5370939900004</v>
      </c>
      <c r="E148" s="36">
        <f>SUMIFS(СВЦЭМ!$C$39:$C$758,СВЦЭМ!$A$39:$A$758,$A148,СВЦЭМ!$B$39:$B$758,E$119)+'СЕТ СН'!$I$12+СВЦЭМ!$D$10+'СЕТ СН'!$I$5-'СЕТ СН'!$I$20</f>
        <v>7594.3644530199999</v>
      </c>
      <c r="F148" s="36">
        <f>SUMIFS(СВЦЭМ!$C$39:$C$758,СВЦЭМ!$A$39:$A$758,$A148,СВЦЭМ!$B$39:$B$758,F$119)+'СЕТ СН'!$I$12+СВЦЭМ!$D$10+'СЕТ СН'!$I$5-'СЕТ СН'!$I$20</f>
        <v>7585.4760829999996</v>
      </c>
      <c r="G148" s="36">
        <f>SUMIFS(СВЦЭМ!$C$39:$C$758,СВЦЭМ!$A$39:$A$758,$A148,СВЦЭМ!$B$39:$B$758,G$119)+'СЕТ СН'!$I$12+СВЦЭМ!$D$10+'СЕТ СН'!$I$5-'СЕТ СН'!$I$20</f>
        <v>7552.3891511399997</v>
      </c>
      <c r="H148" s="36">
        <f>SUMIFS(СВЦЭМ!$C$39:$C$758,СВЦЭМ!$A$39:$A$758,$A148,СВЦЭМ!$B$39:$B$758,H$119)+'СЕТ СН'!$I$12+СВЦЭМ!$D$10+'СЕТ СН'!$I$5-'СЕТ СН'!$I$20</f>
        <v>7471.8408908799993</v>
      </c>
      <c r="I148" s="36">
        <f>SUMIFS(СВЦЭМ!$C$39:$C$758,СВЦЭМ!$A$39:$A$758,$A148,СВЦЭМ!$B$39:$B$758,I$119)+'СЕТ СН'!$I$12+СВЦЭМ!$D$10+'СЕТ СН'!$I$5-'СЕТ СН'!$I$20</f>
        <v>7397.3769588699997</v>
      </c>
      <c r="J148" s="36">
        <f>SUMIFS(СВЦЭМ!$C$39:$C$758,СВЦЭМ!$A$39:$A$758,$A148,СВЦЭМ!$B$39:$B$758,J$119)+'СЕТ СН'!$I$12+СВЦЭМ!$D$10+'СЕТ СН'!$I$5-'СЕТ СН'!$I$20</f>
        <v>7313.6225779399992</v>
      </c>
      <c r="K148" s="36">
        <f>SUMIFS(СВЦЭМ!$C$39:$C$758,СВЦЭМ!$A$39:$A$758,$A148,СВЦЭМ!$B$39:$B$758,K$119)+'СЕТ СН'!$I$12+СВЦЭМ!$D$10+'СЕТ СН'!$I$5-'СЕТ СН'!$I$20</f>
        <v>7304.9061535799992</v>
      </c>
      <c r="L148" s="36">
        <f>SUMIFS(СВЦЭМ!$C$39:$C$758,СВЦЭМ!$A$39:$A$758,$A148,СВЦЭМ!$B$39:$B$758,L$119)+'СЕТ СН'!$I$12+СВЦЭМ!$D$10+'СЕТ СН'!$I$5-'СЕТ СН'!$I$20</f>
        <v>7301.2363074999994</v>
      </c>
      <c r="M148" s="36">
        <f>SUMIFS(СВЦЭМ!$C$39:$C$758,СВЦЭМ!$A$39:$A$758,$A148,СВЦЭМ!$B$39:$B$758,M$119)+'СЕТ СН'!$I$12+СВЦЭМ!$D$10+'СЕТ СН'!$I$5-'СЕТ СН'!$I$20</f>
        <v>7322.7003064799992</v>
      </c>
      <c r="N148" s="36">
        <f>SUMIFS(СВЦЭМ!$C$39:$C$758,СВЦЭМ!$A$39:$A$758,$A148,СВЦЭМ!$B$39:$B$758,N$119)+'СЕТ СН'!$I$12+СВЦЭМ!$D$10+'СЕТ СН'!$I$5-'СЕТ СН'!$I$20</f>
        <v>7350.1699734199992</v>
      </c>
      <c r="O148" s="36">
        <f>SUMIFS(СВЦЭМ!$C$39:$C$758,СВЦЭМ!$A$39:$A$758,$A148,СВЦЭМ!$B$39:$B$758,O$119)+'СЕТ СН'!$I$12+СВЦЭМ!$D$10+'СЕТ СН'!$I$5-'СЕТ СН'!$I$20</f>
        <v>7348.0564432399997</v>
      </c>
      <c r="P148" s="36">
        <f>SUMIFS(СВЦЭМ!$C$39:$C$758,СВЦЭМ!$A$39:$A$758,$A148,СВЦЭМ!$B$39:$B$758,P$119)+'СЕТ СН'!$I$12+СВЦЭМ!$D$10+'СЕТ СН'!$I$5-'СЕТ СН'!$I$20</f>
        <v>7360.603376</v>
      </c>
      <c r="Q148" s="36">
        <f>SUMIFS(СВЦЭМ!$C$39:$C$758,СВЦЭМ!$A$39:$A$758,$A148,СВЦЭМ!$B$39:$B$758,Q$119)+'СЕТ СН'!$I$12+СВЦЭМ!$D$10+'СЕТ СН'!$I$5-'СЕТ СН'!$I$20</f>
        <v>7405.1135018900004</v>
      </c>
      <c r="R148" s="36">
        <f>SUMIFS(СВЦЭМ!$C$39:$C$758,СВЦЭМ!$A$39:$A$758,$A148,СВЦЭМ!$B$39:$B$758,R$119)+'СЕТ СН'!$I$12+СВЦЭМ!$D$10+'СЕТ СН'!$I$5-'СЕТ СН'!$I$20</f>
        <v>7373.0778827499998</v>
      </c>
      <c r="S148" s="36">
        <f>SUMIFS(СВЦЭМ!$C$39:$C$758,СВЦЭМ!$A$39:$A$758,$A148,СВЦЭМ!$B$39:$B$758,S$119)+'СЕТ СН'!$I$12+СВЦЭМ!$D$10+'СЕТ СН'!$I$5-'СЕТ СН'!$I$20</f>
        <v>7347.0178539099998</v>
      </c>
      <c r="T148" s="36">
        <f>SUMIFS(СВЦЭМ!$C$39:$C$758,СВЦЭМ!$A$39:$A$758,$A148,СВЦЭМ!$B$39:$B$758,T$119)+'СЕТ СН'!$I$12+СВЦЭМ!$D$10+'СЕТ СН'!$I$5-'СЕТ СН'!$I$20</f>
        <v>7252.3667653600005</v>
      </c>
      <c r="U148" s="36">
        <f>SUMIFS(СВЦЭМ!$C$39:$C$758,СВЦЭМ!$A$39:$A$758,$A148,СВЦЭМ!$B$39:$B$758,U$119)+'СЕТ СН'!$I$12+СВЦЭМ!$D$10+'СЕТ СН'!$I$5-'СЕТ СН'!$I$20</f>
        <v>7281.4427588999997</v>
      </c>
      <c r="V148" s="36">
        <f>SUMIFS(СВЦЭМ!$C$39:$C$758,СВЦЭМ!$A$39:$A$758,$A148,СВЦЭМ!$B$39:$B$758,V$119)+'СЕТ СН'!$I$12+СВЦЭМ!$D$10+'СЕТ СН'!$I$5-'СЕТ СН'!$I$20</f>
        <v>7319.09266897</v>
      </c>
      <c r="W148" s="36">
        <f>SUMIFS(СВЦЭМ!$C$39:$C$758,СВЦЭМ!$A$39:$A$758,$A148,СВЦЭМ!$B$39:$B$758,W$119)+'СЕТ СН'!$I$12+СВЦЭМ!$D$10+'СЕТ СН'!$I$5-'СЕТ СН'!$I$20</f>
        <v>7338.6917492399998</v>
      </c>
      <c r="X148" s="36">
        <f>SUMIFS(СВЦЭМ!$C$39:$C$758,СВЦЭМ!$A$39:$A$758,$A148,СВЦЭМ!$B$39:$B$758,X$119)+'СЕТ СН'!$I$12+СВЦЭМ!$D$10+'СЕТ СН'!$I$5-'СЕТ СН'!$I$20</f>
        <v>7378.7518891599993</v>
      </c>
      <c r="Y148" s="36">
        <f>SUMIFS(СВЦЭМ!$C$39:$C$758,СВЦЭМ!$A$39:$A$758,$A148,СВЦЭМ!$B$39:$B$758,Y$119)+'СЕТ СН'!$I$12+СВЦЭМ!$D$10+'СЕТ СН'!$I$5-'СЕТ СН'!$I$20</f>
        <v>7398.1876922800002</v>
      </c>
    </row>
    <row r="149" spans="1:26" ht="15.75" x14ac:dyDescent="0.2">
      <c r="A149" s="35">
        <f t="shared" si="3"/>
        <v>45626</v>
      </c>
      <c r="B149" s="36">
        <f>SUMIFS(СВЦЭМ!$C$39:$C$758,СВЦЭМ!$A$39:$A$758,$A149,СВЦЭМ!$B$39:$B$758,B$119)+'СЕТ СН'!$I$12+СВЦЭМ!$D$10+'СЕТ СН'!$I$5-'СЕТ СН'!$I$20</f>
        <v>7426.2412844</v>
      </c>
      <c r="C149" s="36">
        <f>SUMIFS(СВЦЭМ!$C$39:$C$758,СВЦЭМ!$A$39:$A$758,$A149,СВЦЭМ!$B$39:$B$758,C$119)+'СЕТ СН'!$I$12+СВЦЭМ!$D$10+'СЕТ СН'!$I$5-'СЕТ СН'!$I$20</f>
        <v>7449.4115064799998</v>
      </c>
      <c r="D149" s="36">
        <f>SUMIFS(СВЦЭМ!$C$39:$C$758,СВЦЭМ!$A$39:$A$758,$A149,СВЦЭМ!$B$39:$B$758,D$119)+'СЕТ СН'!$I$12+СВЦЭМ!$D$10+'СЕТ СН'!$I$5-'СЕТ СН'!$I$20</f>
        <v>7480.8129140599995</v>
      </c>
      <c r="E149" s="36">
        <f>SUMIFS(СВЦЭМ!$C$39:$C$758,СВЦЭМ!$A$39:$A$758,$A149,СВЦЭМ!$B$39:$B$758,E$119)+'СЕТ СН'!$I$12+СВЦЭМ!$D$10+'СЕТ СН'!$I$5-'СЕТ СН'!$I$20</f>
        <v>7498.2495585500001</v>
      </c>
      <c r="F149" s="36">
        <f>SUMIFS(СВЦЭМ!$C$39:$C$758,СВЦЭМ!$A$39:$A$758,$A149,СВЦЭМ!$B$39:$B$758,F$119)+'СЕТ СН'!$I$12+СВЦЭМ!$D$10+'СЕТ СН'!$I$5-'СЕТ СН'!$I$20</f>
        <v>7486.0851916299998</v>
      </c>
      <c r="G149" s="36">
        <f>SUMIFS(СВЦЭМ!$C$39:$C$758,СВЦЭМ!$A$39:$A$758,$A149,СВЦЭМ!$B$39:$B$758,G$119)+'СЕТ СН'!$I$12+СВЦЭМ!$D$10+'СЕТ СН'!$I$5-'СЕТ СН'!$I$20</f>
        <v>7467.6590498699998</v>
      </c>
      <c r="H149" s="36">
        <f>SUMIFS(СВЦЭМ!$C$39:$C$758,СВЦЭМ!$A$39:$A$758,$A149,СВЦЭМ!$B$39:$B$758,H$119)+'СЕТ СН'!$I$12+СВЦЭМ!$D$10+'СЕТ СН'!$I$5-'СЕТ СН'!$I$20</f>
        <v>7493.5027047799995</v>
      </c>
      <c r="I149" s="36">
        <f>SUMIFS(СВЦЭМ!$C$39:$C$758,СВЦЭМ!$A$39:$A$758,$A149,СВЦЭМ!$B$39:$B$758,I$119)+'СЕТ СН'!$I$12+СВЦЭМ!$D$10+'СЕТ СН'!$I$5-'СЕТ СН'!$I$20</f>
        <v>7456.4848771899997</v>
      </c>
      <c r="J149" s="36">
        <f>SUMIFS(СВЦЭМ!$C$39:$C$758,СВЦЭМ!$A$39:$A$758,$A149,СВЦЭМ!$B$39:$B$758,J$119)+'СЕТ СН'!$I$12+СВЦЭМ!$D$10+'СЕТ СН'!$I$5-'СЕТ СН'!$I$20</f>
        <v>7394.7925508199996</v>
      </c>
      <c r="K149" s="36">
        <f>SUMIFS(СВЦЭМ!$C$39:$C$758,СВЦЭМ!$A$39:$A$758,$A149,СВЦЭМ!$B$39:$B$758,K$119)+'СЕТ СН'!$I$12+СВЦЭМ!$D$10+'СЕТ СН'!$I$5-'СЕТ СН'!$I$20</f>
        <v>7349.9751107699994</v>
      </c>
      <c r="L149" s="36">
        <f>SUMIFS(СВЦЭМ!$C$39:$C$758,СВЦЭМ!$A$39:$A$758,$A149,СВЦЭМ!$B$39:$B$758,L$119)+'СЕТ СН'!$I$12+СВЦЭМ!$D$10+'СЕТ СН'!$I$5-'СЕТ СН'!$I$20</f>
        <v>7298.7178055299992</v>
      </c>
      <c r="M149" s="36">
        <f>SUMIFS(СВЦЭМ!$C$39:$C$758,СВЦЭМ!$A$39:$A$758,$A149,СВЦЭМ!$B$39:$B$758,M$119)+'СЕТ СН'!$I$12+СВЦЭМ!$D$10+'СЕТ СН'!$I$5-'СЕТ СН'!$I$20</f>
        <v>7343.1516996600003</v>
      </c>
      <c r="N149" s="36">
        <f>SUMIFS(СВЦЭМ!$C$39:$C$758,СВЦЭМ!$A$39:$A$758,$A149,СВЦЭМ!$B$39:$B$758,N$119)+'СЕТ СН'!$I$12+СВЦЭМ!$D$10+'СЕТ СН'!$I$5-'СЕТ СН'!$I$20</f>
        <v>7364.2620869000002</v>
      </c>
      <c r="O149" s="36">
        <f>SUMIFS(СВЦЭМ!$C$39:$C$758,СВЦЭМ!$A$39:$A$758,$A149,СВЦЭМ!$B$39:$B$758,O$119)+'СЕТ СН'!$I$12+СВЦЭМ!$D$10+'СЕТ СН'!$I$5-'СЕТ СН'!$I$20</f>
        <v>7378.9675139800001</v>
      </c>
      <c r="P149" s="36">
        <f>SUMIFS(СВЦЭМ!$C$39:$C$758,СВЦЭМ!$A$39:$A$758,$A149,СВЦЭМ!$B$39:$B$758,P$119)+'СЕТ СН'!$I$12+СВЦЭМ!$D$10+'СЕТ СН'!$I$5-'СЕТ СН'!$I$20</f>
        <v>7407.1331678200004</v>
      </c>
      <c r="Q149" s="36">
        <f>SUMIFS(СВЦЭМ!$C$39:$C$758,СВЦЭМ!$A$39:$A$758,$A149,СВЦЭМ!$B$39:$B$758,Q$119)+'СЕТ СН'!$I$12+СВЦЭМ!$D$10+'СЕТ СН'!$I$5-'СЕТ СН'!$I$20</f>
        <v>7422.9194609999995</v>
      </c>
      <c r="R149" s="36">
        <f>SUMIFS(СВЦЭМ!$C$39:$C$758,СВЦЭМ!$A$39:$A$758,$A149,СВЦЭМ!$B$39:$B$758,R$119)+'СЕТ СН'!$I$12+СВЦЭМ!$D$10+'СЕТ СН'!$I$5-'СЕТ СН'!$I$20</f>
        <v>7409.5938920600001</v>
      </c>
      <c r="S149" s="36">
        <f>SUMIFS(СВЦЭМ!$C$39:$C$758,СВЦЭМ!$A$39:$A$758,$A149,СВЦЭМ!$B$39:$B$758,S$119)+'СЕТ СН'!$I$12+СВЦЭМ!$D$10+'СЕТ СН'!$I$5-'СЕТ СН'!$I$20</f>
        <v>7349.1109944999998</v>
      </c>
      <c r="T149" s="36">
        <f>SUMIFS(СВЦЭМ!$C$39:$C$758,СВЦЭМ!$A$39:$A$758,$A149,СВЦЭМ!$B$39:$B$758,T$119)+'СЕТ СН'!$I$12+СВЦЭМ!$D$10+'СЕТ СН'!$I$5-'СЕТ СН'!$I$20</f>
        <v>7273.9728138999999</v>
      </c>
      <c r="U149" s="36">
        <f>SUMIFS(СВЦЭМ!$C$39:$C$758,СВЦЭМ!$A$39:$A$758,$A149,СВЦЭМ!$B$39:$B$758,U$119)+'СЕТ СН'!$I$12+СВЦЭМ!$D$10+'СЕТ СН'!$I$5-'СЕТ СН'!$I$20</f>
        <v>7299.43927351</v>
      </c>
      <c r="V149" s="36">
        <f>SUMIFS(СВЦЭМ!$C$39:$C$758,СВЦЭМ!$A$39:$A$758,$A149,СВЦЭМ!$B$39:$B$758,V$119)+'СЕТ СН'!$I$12+СВЦЭМ!$D$10+'СЕТ СН'!$I$5-'СЕТ СН'!$I$20</f>
        <v>7337.3282137299993</v>
      </c>
      <c r="W149" s="36">
        <f>SUMIFS(СВЦЭМ!$C$39:$C$758,СВЦЭМ!$A$39:$A$758,$A149,СВЦЭМ!$B$39:$B$758,W$119)+'СЕТ СН'!$I$12+СВЦЭМ!$D$10+'СЕТ СН'!$I$5-'СЕТ СН'!$I$20</f>
        <v>7360.3500653999999</v>
      </c>
      <c r="X149" s="36">
        <f>SUMIFS(СВЦЭМ!$C$39:$C$758,СВЦЭМ!$A$39:$A$758,$A149,СВЦЭМ!$B$39:$B$758,X$119)+'СЕТ СН'!$I$12+СВЦЭМ!$D$10+'СЕТ СН'!$I$5-'СЕТ СН'!$I$20</f>
        <v>7399.11823525</v>
      </c>
      <c r="Y149" s="36">
        <f>SUMIFS(СВЦЭМ!$C$39:$C$758,СВЦЭМ!$A$39:$A$758,$A149,СВЦЭМ!$B$39:$B$758,Y$119)+'СЕТ СН'!$I$12+СВЦЭМ!$D$10+'СЕТ СН'!$I$5-'СЕТ СН'!$I$20</f>
        <v>7402.3835577899999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650603.71343961707</v>
      </c>
      <c r="O155" s="144"/>
      <c r="P155" s="143">
        <f>СВЦЭМ!$D$12+'СЕТ СН'!$F$13-'СЕТ СН'!$G$21</f>
        <v>650603.71343961707</v>
      </c>
      <c r="Q155" s="144"/>
      <c r="R155" s="143">
        <f>СВЦЭМ!$D$12+'СЕТ СН'!$F$13-'СЕТ СН'!$H$21</f>
        <v>650603.71343961707</v>
      </c>
      <c r="S155" s="144"/>
      <c r="T155" s="143">
        <f>СВЦЭМ!$D$12+'СЕТ СН'!$F$13-'СЕТ СН'!$I$21</f>
        <v>650603.71343961707</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27" zoomScale="70" zoomScaleNormal="70" zoomScaleSheetLayoutView="80" workbookViewId="0">
      <selection activeCell="Z160" sqref="Z160"/>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СН'!$F$12+СВЦЭМ!$D$10+'СЕТ СН'!$F$6-'СЕТ СН'!$F$22</f>
        <v>2883.5388738200004</v>
      </c>
      <c r="C12" s="36">
        <f>SUMIFS(СВЦЭМ!$C$39:$C$758,СВЦЭМ!$A$39:$A$758,$A12,СВЦЭМ!$B$39:$B$758,C$11)+'СЕТ СН'!$F$12+СВЦЭМ!$D$10+'СЕТ СН'!$F$6-'СЕТ СН'!$F$22</f>
        <v>2992.5063415600002</v>
      </c>
      <c r="D12" s="36">
        <f>SUMIFS(СВЦЭМ!$C$39:$C$758,СВЦЭМ!$A$39:$A$758,$A12,СВЦЭМ!$B$39:$B$758,D$11)+'СЕТ СН'!$F$12+СВЦЭМ!$D$10+'СЕТ СН'!$F$6-'СЕТ СН'!$F$22</f>
        <v>3035.4973946600003</v>
      </c>
      <c r="E12" s="36">
        <f>SUMIFS(СВЦЭМ!$C$39:$C$758,СВЦЭМ!$A$39:$A$758,$A12,СВЦЭМ!$B$39:$B$758,E$11)+'СЕТ СН'!$F$12+СВЦЭМ!$D$10+'СЕТ СН'!$F$6-'СЕТ СН'!$F$22</f>
        <v>3081.9206598700002</v>
      </c>
      <c r="F12" s="36">
        <f>SUMIFS(СВЦЭМ!$C$39:$C$758,СВЦЭМ!$A$39:$A$758,$A12,СВЦЭМ!$B$39:$B$758,F$11)+'СЕТ СН'!$F$12+СВЦЭМ!$D$10+'СЕТ СН'!$F$6-'СЕТ СН'!$F$22</f>
        <v>3062.4860956800003</v>
      </c>
      <c r="G12" s="36">
        <f>SUMIFS(СВЦЭМ!$C$39:$C$758,СВЦЭМ!$A$39:$A$758,$A12,СВЦЭМ!$B$39:$B$758,G$11)+'СЕТ СН'!$F$12+СВЦЭМ!$D$10+'СЕТ СН'!$F$6-'СЕТ СН'!$F$22</f>
        <v>3043.5646801000003</v>
      </c>
      <c r="H12" s="36">
        <f>SUMIFS(СВЦЭМ!$C$39:$C$758,СВЦЭМ!$A$39:$A$758,$A12,СВЦЭМ!$B$39:$B$758,H$11)+'СЕТ СН'!$F$12+СВЦЭМ!$D$10+'СЕТ СН'!$F$6-'СЕТ СН'!$F$22</f>
        <v>2991.6881618600005</v>
      </c>
      <c r="I12" s="36">
        <f>SUMIFS(СВЦЭМ!$C$39:$C$758,СВЦЭМ!$A$39:$A$758,$A12,СВЦЭМ!$B$39:$B$758,I$11)+'СЕТ СН'!$F$12+СВЦЭМ!$D$10+'СЕТ СН'!$F$6-'СЕТ СН'!$F$22</f>
        <v>2880.2286259600005</v>
      </c>
      <c r="J12" s="36">
        <f>SUMIFS(СВЦЭМ!$C$39:$C$758,СВЦЭМ!$A$39:$A$758,$A12,СВЦЭМ!$B$39:$B$758,J$11)+'СЕТ СН'!$F$12+СВЦЭМ!$D$10+'СЕТ СН'!$F$6-'СЕТ СН'!$F$22</f>
        <v>2820.9701226000002</v>
      </c>
      <c r="K12" s="36">
        <f>SUMIFS(СВЦЭМ!$C$39:$C$758,СВЦЭМ!$A$39:$A$758,$A12,СВЦЭМ!$B$39:$B$758,K$11)+'СЕТ СН'!$F$12+СВЦЭМ!$D$10+'СЕТ СН'!$F$6-'СЕТ СН'!$F$22</f>
        <v>2771.2523311100003</v>
      </c>
      <c r="L12" s="36">
        <f>SUMIFS(СВЦЭМ!$C$39:$C$758,СВЦЭМ!$A$39:$A$758,$A12,СВЦЭМ!$B$39:$B$758,L$11)+'СЕТ СН'!$F$12+СВЦЭМ!$D$10+'СЕТ СН'!$F$6-'СЕТ СН'!$F$22</f>
        <v>2763.9280994900005</v>
      </c>
      <c r="M12" s="36">
        <f>SUMIFS(СВЦЭМ!$C$39:$C$758,СВЦЭМ!$A$39:$A$758,$A12,СВЦЭМ!$B$39:$B$758,M$11)+'СЕТ СН'!$F$12+СВЦЭМ!$D$10+'СЕТ СН'!$F$6-'СЕТ СН'!$F$22</f>
        <v>2830.6230339800004</v>
      </c>
      <c r="N12" s="36">
        <f>SUMIFS(СВЦЭМ!$C$39:$C$758,СВЦЭМ!$A$39:$A$758,$A12,СВЦЭМ!$B$39:$B$758,N$11)+'СЕТ СН'!$F$12+СВЦЭМ!$D$10+'СЕТ СН'!$F$6-'СЕТ СН'!$F$22</f>
        <v>2851.9252387800002</v>
      </c>
      <c r="O12" s="36">
        <f>SUMIFS(СВЦЭМ!$C$39:$C$758,СВЦЭМ!$A$39:$A$758,$A12,СВЦЭМ!$B$39:$B$758,O$11)+'СЕТ СН'!$F$12+СВЦЭМ!$D$10+'СЕТ СН'!$F$6-'СЕТ СН'!$F$22</f>
        <v>2845.2108927400004</v>
      </c>
      <c r="P12" s="36">
        <f>SUMIFS(СВЦЭМ!$C$39:$C$758,СВЦЭМ!$A$39:$A$758,$A12,СВЦЭМ!$B$39:$B$758,P$11)+'СЕТ СН'!$F$12+СВЦЭМ!$D$10+'СЕТ СН'!$F$6-'СЕТ СН'!$F$22</f>
        <v>2852.4809346000002</v>
      </c>
      <c r="Q12" s="36">
        <f>SUMIFS(СВЦЭМ!$C$39:$C$758,СВЦЭМ!$A$39:$A$758,$A12,СВЦЭМ!$B$39:$B$758,Q$11)+'СЕТ СН'!$F$12+СВЦЭМ!$D$10+'СЕТ СН'!$F$6-'СЕТ СН'!$F$22</f>
        <v>2852.1969469000005</v>
      </c>
      <c r="R12" s="36">
        <f>SUMIFS(СВЦЭМ!$C$39:$C$758,СВЦЭМ!$A$39:$A$758,$A12,СВЦЭМ!$B$39:$B$758,R$11)+'СЕТ СН'!$F$12+СВЦЭМ!$D$10+'СЕТ СН'!$F$6-'СЕТ СН'!$F$22</f>
        <v>2866.2896476400001</v>
      </c>
      <c r="S12" s="36">
        <f>SUMIFS(СВЦЭМ!$C$39:$C$758,СВЦЭМ!$A$39:$A$758,$A12,СВЦЭМ!$B$39:$B$758,S$11)+'СЕТ СН'!$F$12+СВЦЭМ!$D$10+'СЕТ СН'!$F$6-'СЕТ СН'!$F$22</f>
        <v>2860.5514876100001</v>
      </c>
      <c r="T12" s="36">
        <f>SUMIFS(СВЦЭМ!$C$39:$C$758,СВЦЭМ!$A$39:$A$758,$A12,СВЦЭМ!$B$39:$B$758,T$11)+'СЕТ СН'!$F$12+СВЦЭМ!$D$10+'СЕТ СН'!$F$6-'СЕТ СН'!$F$22</f>
        <v>2763.1711809500002</v>
      </c>
      <c r="U12" s="36">
        <f>SUMIFS(СВЦЭМ!$C$39:$C$758,СВЦЭМ!$A$39:$A$758,$A12,СВЦЭМ!$B$39:$B$758,U$11)+'СЕТ СН'!$F$12+СВЦЭМ!$D$10+'СЕТ СН'!$F$6-'СЕТ СН'!$F$22</f>
        <v>2753.8718205300002</v>
      </c>
      <c r="V12" s="36">
        <f>SUMIFS(СВЦЭМ!$C$39:$C$758,СВЦЭМ!$A$39:$A$758,$A12,СВЦЭМ!$B$39:$B$758,V$11)+'СЕТ СН'!$F$12+СВЦЭМ!$D$10+'СЕТ СН'!$F$6-'СЕТ СН'!$F$22</f>
        <v>2801.8942399800003</v>
      </c>
      <c r="W12" s="36">
        <f>SUMIFS(СВЦЭМ!$C$39:$C$758,СВЦЭМ!$A$39:$A$758,$A12,СВЦЭМ!$B$39:$B$758,W$11)+'СЕТ СН'!$F$12+СВЦЭМ!$D$10+'СЕТ СН'!$F$6-'СЕТ СН'!$F$22</f>
        <v>2841.4402737900004</v>
      </c>
      <c r="X12" s="36">
        <f>SUMIFS(СВЦЭМ!$C$39:$C$758,СВЦЭМ!$A$39:$A$758,$A12,СВЦЭМ!$B$39:$B$758,X$11)+'СЕТ СН'!$F$12+СВЦЭМ!$D$10+'СЕТ СН'!$F$6-'СЕТ СН'!$F$22</f>
        <v>2845.5924586300002</v>
      </c>
      <c r="Y12" s="36">
        <f>SUMIFS(СВЦЭМ!$C$39:$C$758,СВЦЭМ!$A$39:$A$758,$A12,СВЦЭМ!$B$39:$B$758,Y$11)+'СЕТ СН'!$F$12+СВЦЭМ!$D$10+'СЕТ СН'!$F$6-'СЕТ СН'!$F$22</f>
        <v>2862.5300479000002</v>
      </c>
      <c r="AA12" s="37"/>
    </row>
    <row r="13" spans="1:27" ht="15.75" x14ac:dyDescent="0.2">
      <c r="A13" s="35">
        <f>A12+1</f>
        <v>45598</v>
      </c>
      <c r="B13" s="36">
        <f>SUMIFS(СВЦЭМ!$C$39:$C$758,СВЦЭМ!$A$39:$A$758,$A13,СВЦЭМ!$B$39:$B$758,B$11)+'СЕТ СН'!$F$12+СВЦЭМ!$D$10+'СЕТ СН'!$F$6-'СЕТ СН'!$F$22</f>
        <v>2834.4636179400004</v>
      </c>
      <c r="C13" s="36">
        <f>SUMIFS(СВЦЭМ!$C$39:$C$758,СВЦЭМ!$A$39:$A$758,$A13,СВЦЭМ!$B$39:$B$758,C$11)+'СЕТ СН'!$F$12+СВЦЭМ!$D$10+'СЕТ СН'!$F$6-'СЕТ СН'!$F$22</f>
        <v>2831.9060649500002</v>
      </c>
      <c r="D13" s="36">
        <f>SUMIFS(СВЦЭМ!$C$39:$C$758,СВЦЭМ!$A$39:$A$758,$A13,СВЦЭМ!$B$39:$B$758,D$11)+'СЕТ СН'!$F$12+СВЦЭМ!$D$10+'СЕТ СН'!$F$6-'СЕТ СН'!$F$22</f>
        <v>2851.2496429000003</v>
      </c>
      <c r="E13" s="36">
        <f>SUMIFS(СВЦЭМ!$C$39:$C$758,СВЦЭМ!$A$39:$A$758,$A13,СВЦЭМ!$B$39:$B$758,E$11)+'СЕТ СН'!$F$12+СВЦЭМ!$D$10+'СЕТ СН'!$F$6-'СЕТ СН'!$F$22</f>
        <v>2861.3150232700004</v>
      </c>
      <c r="F13" s="36">
        <f>SUMIFS(СВЦЭМ!$C$39:$C$758,СВЦЭМ!$A$39:$A$758,$A13,СВЦЭМ!$B$39:$B$758,F$11)+'СЕТ СН'!$F$12+СВЦЭМ!$D$10+'СЕТ СН'!$F$6-'СЕТ СН'!$F$22</f>
        <v>2854.6084329200003</v>
      </c>
      <c r="G13" s="36">
        <f>SUMIFS(СВЦЭМ!$C$39:$C$758,СВЦЭМ!$A$39:$A$758,$A13,СВЦЭМ!$B$39:$B$758,G$11)+'СЕТ СН'!$F$12+СВЦЭМ!$D$10+'СЕТ СН'!$F$6-'СЕТ СН'!$F$22</f>
        <v>2838.6419574000001</v>
      </c>
      <c r="H13" s="36">
        <f>SUMIFS(СВЦЭМ!$C$39:$C$758,СВЦЭМ!$A$39:$A$758,$A13,СВЦЭМ!$B$39:$B$758,H$11)+'СЕТ СН'!$F$12+СВЦЭМ!$D$10+'СЕТ СН'!$F$6-'СЕТ СН'!$F$22</f>
        <v>2849.4691693600003</v>
      </c>
      <c r="I13" s="36">
        <f>SUMIFS(СВЦЭМ!$C$39:$C$758,СВЦЭМ!$A$39:$A$758,$A13,СВЦЭМ!$B$39:$B$758,I$11)+'СЕТ СН'!$F$12+СВЦЭМ!$D$10+'СЕТ СН'!$F$6-'СЕТ СН'!$F$22</f>
        <v>2821.5889973300004</v>
      </c>
      <c r="J13" s="36">
        <f>SUMIFS(СВЦЭМ!$C$39:$C$758,СВЦЭМ!$A$39:$A$758,$A13,СВЦЭМ!$B$39:$B$758,J$11)+'СЕТ СН'!$F$12+СВЦЭМ!$D$10+'СЕТ СН'!$F$6-'СЕТ СН'!$F$22</f>
        <v>2756.1760300700003</v>
      </c>
      <c r="K13" s="36">
        <f>SUMIFS(СВЦЭМ!$C$39:$C$758,СВЦЭМ!$A$39:$A$758,$A13,СВЦЭМ!$B$39:$B$758,K$11)+'СЕТ СН'!$F$12+СВЦЭМ!$D$10+'СЕТ СН'!$F$6-'СЕТ СН'!$F$22</f>
        <v>2694.6597938200002</v>
      </c>
      <c r="L13" s="36">
        <f>SUMIFS(СВЦЭМ!$C$39:$C$758,СВЦЭМ!$A$39:$A$758,$A13,СВЦЭМ!$B$39:$B$758,L$11)+'СЕТ СН'!$F$12+СВЦЭМ!$D$10+'СЕТ СН'!$F$6-'СЕТ СН'!$F$22</f>
        <v>2666.3711751100004</v>
      </c>
      <c r="M13" s="36">
        <f>SUMIFS(СВЦЭМ!$C$39:$C$758,СВЦЭМ!$A$39:$A$758,$A13,СВЦЭМ!$B$39:$B$758,M$11)+'СЕТ СН'!$F$12+СВЦЭМ!$D$10+'СЕТ СН'!$F$6-'СЕТ СН'!$F$22</f>
        <v>2670.0157563400003</v>
      </c>
      <c r="N13" s="36">
        <f>SUMIFS(СВЦЭМ!$C$39:$C$758,СВЦЭМ!$A$39:$A$758,$A13,СВЦЭМ!$B$39:$B$758,N$11)+'СЕТ СН'!$F$12+СВЦЭМ!$D$10+'СЕТ СН'!$F$6-'СЕТ СН'!$F$22</f>
        <v>2702.3752697600003</v>
      </c>
      <c r="O13" s="36">
        <f>SUMIFS(СВЦЭМ!$C$39:$C$758,СВЦЭМ!$A$39:$A$758,$A13,СВЦЭМ!$B$39:$B$758,O$11)+'СЕТ СН'!$F$12+СВЦЭМ!$D$10+'СЕТ СН'!$F$6-'СЕТ СН'!$F$22</f>
        <v>2680.6782812900005</v>
      </c>
      <c r="P13" s="36">
        <f>SUMIFS(СВЦЭМ!$C$39:$C$758,СВЦЭМ!$A$39:$A$758,$A13,СВЦЭМ!$B$39:$B$758,P$11)+'СЕТ СН'!$F$12+СВЦЭМ!$D$10+'СЕТ СН'!$F$6-'СЕТ СН'!$F$22</f>
        <v>2724.2042724100002</v>
      </c>
      <c r="Q13" s="36">
        <f>SUMIFS(СВЦЭМ!$C$39:$C$758,СВЦЭМ!$A$39:$A$758,$A13,СВЦЭМ!$B$39:$B$758,Q$11)+'СЕТ СН'!$F$12+СВЦЭМ!$D$10+'СЕТ СН'!$F$6-'СЕТ СН'!$F$22</f>
        <v>2723.8051387000005</v>
      </c>
      <c r="R13" s="36">
        <f>SUMIFS(СВЦЭМ!$C$39:$C$758,СВЦЭМ!$A$39:$A$758,$A13,СВЦЭМ!$B$39:$B$758,R$11)+'СЕТ СН'!$F$12+СВЦЭМ!$D$10+'СЕТ СН'!$F$6-'СЕТ СН'!$F$22</f>
        <v>2727.7525147100005</v>
      </c>
      <c r="S13" s="36">
        <f>SUMIFS(СВЦЭМ!$C$39:$C$758,СВЦЭМ!$A$39:$A$758,$A13,СВЦЭМ!$B$39:$B$758,S$11)+'СЕТ СН'!$F$12+СВЦЭМ!$D$10+'СЕТ СН'!$F$6-'СЕТ СН'!$F$22</f>
        <v>2723.2244252300002</v>
      </c>
      <c r="T13" s="36">
        <f>SUMIFS(СВЦЭМ!$C$39:$C$758,СВЦЭМ!$A$39:$A$758,$A13,СВЦЭМ!$B$39:$B$758,T$11)+'СЕТ СН'!$F$12+СВЦЭМ!$D$10+'СЕТ СН'!$F$6-'СЕТ СН'!$F$22</f>
        <v>2631.1007672800001</v>
      </c>
      <c r="U13" s="36">
        <f>SUMIFS(СВЦЭМ!$C$39:$C$758,СВЦЭМ!$A$39:$A$758,$A13,СВЦЭМ!$B$39:$B$758,U$11)+'СЕТ СН'!$F$12+СВЦЭМ!$D$10+'СЕТ СН'!$F$6-'СЕТ СН'!$F$22</f>
        <v>2631.3107651600003</v>
      </c>
      <c r="V13" s="36">
        <f>SUMIFS(СВЦЭМ!$C$39:$C$758,СВЦЭМ!$A$39:$A$758,$A13,СВЦЭМ!$B$39:$B$758,V$11)+'СЕТ СН'!$F$12+СВЦЭМ!$D$10+'СЕТ СН'!$F$6-'СЕТ СН'!$F$22</f>
        <v>2694.1656933300005</v>
      </c>
      <c r="W13" s="36">
        <f>SUMIFS(СВЦЭМ!$C$39:$C$758,СВЦЭМ!$A$39:$A$758,$A13,СВЦЭМ!$B$39:$B$758,W$11)+'СЕТ СН'!$F$12+СВЦЭМ!$D$10+'СЕТ СН'!$F$6-'СЕТ СН'!$F$22</f>
        <v>2727.0555879000003</v>
      </c>
      <c r="X13" s="36">
        <f>SUMIFS(СВЦЭМ!$C$39:$C$758,СВЦЭМ!$A$39:$A$758,$A13,СВЦЭМ!$B$39:$B$758,X$11)+'СЕТ СН'!$F$12+СВЦЭМ!$D$10+'СЕТ СН'!$F$6-'СЕТ СН'!$F$22</f>
        <v>2772.2593351000005</v>
      </c>
      <c r="Y13" s="36">
        <f>SUMIFS(СВЦЭМ!$C$39:$C$758,СВЦЭМ!$A$39:$A$758,$A13,СВЦЭМ!$B$39:$B$758,Y$11)+'СЕТ СН'!$F$12+СВЦЭМ!$D$10+'СЕТ СН'!$F$6-'СЕТ СН'!$F$22</f>
        <v>2853.4378504700003</v>
      </c>
    </row>
    <row r="14" spans="1:27" ht="15.75" x14ac:dyDescent="0.2">
      <c r="A14" s="35">
        <f t="shared" ref="A14:A41" si="0">A13+1</f>
        <v>45599</v>
      </c>
      <c r="B14" s="36">
        <f>SUMIFS(СВЦЭМ!$C$39:$C$758,СВЦЭМ!$A$39:$A$758,$A14,СВЦЭМ!$B$39:$B$758,B$11)+'СЕТ СН'!$F$12+СВЦЭМ!$D$10+'СЕТ СН'!$F$6-'СЕТ СН'!$F$22</f>
        <v>2794.6469736400004</v>
      </c>
      <c r="C14" s="36">
        <f>SUMIFS(СВЦЭМ!$C$39:$C$758,СВЦЭМ!$A$39:$A$758,$A14,СВЦЭМ!$B$39:$B$758,C$11)+'СЕТ СН'!$F$12+СВЦЭМ!$D$10+'СЕТ СН'!$F$6-'СЕТ СН'!$F$22</f>
        <v>2863.4083034600003</v>
      </c>
      <c r="D14" s="36">
        <f>SUMIFS(СВЦЭМ!$C$39:$C$758,СВЦЭМ!$A$39:$A$758,$A14,СВЦЭМ!$B$39:$B$758,D$11)+'СЕТ СН'!$F$12+СВЦЭМ!$D$10+'СЕТ СН'!$F$6-'СЕТ СН'!$F$22</f>
        <v>2893.6215418800002</v>
      </c>
      <c r="E14" s="36">
        <f>SUMIFS(СВЦЭМ!$C$39:$C$758,СВЦЭМ!$A$39:$A$758,$A14,СВЦЭМ!$B$39:$B$758,E$11)+'СЕТ СН'!$F$12+СВЦЭМ!$D$10+'СЕТ СН'!$F$6-'СЕТ СН'!$F$22</f>
        <v>2933.5639363500004</v>
      </c>
      <c r="F14" s="36">
        <f>SUMIFS(СВЦЭМ!$C$39:$C$758,СВЦЭМ!$A$39:$A$758,$A14,СВЦЭМ!$B$39:$B$758,F$11)+'СЕТ СН'!$F$12+СВЦЭМ!$D$10+'СЕТ СН'!$F$6-'СЕТ СН'!$F$22</f>
        <v>2925.8730181600004</v>
      </c>
      <c r="G14" s="36">
        <f>SUMIFS(СВЦЭМ!$C$39:$C$758,СВЦЭМ!$A$39:$A$758,$A14,СВЦЭМ!$B$39:$B$758,G$11)+'СЕТ СН'!$F$12+СВЦЭМ!$D$10+'СЕТ СН'!$F$6-'СЕТ СН'!$F$22</f>
        <v>2891.6093470400001</v>
      </c>
      <c r="H14" s="36">
        <f>SUMIFS(СВЦЭМ!$C$39:$C$758,СВЦЭМ!$A$39:$A$758,$A14,СВЦЭМ!$B$39:$B$758,H$11)+'СЕТ СН'!$F$12+СВЦЭМ!$D$10+'СЕТ СН'!$F$6-'СЕТ СН'!$F$22</f>
        <v>2852.3095368900003</v>
      </c>
      <c r="I14" s="36">
        <f>SUMIFS(СВЦЭМ!$C$39:$C$758,СВЦЭМ!$A$39:$A$758,$A14,СВЦЭМ!$B$39:$B$758,I$11)+'СЕТ СН'!$F$12+СВЦЭМ!$D$10+'СЕТ СН'!$F$6-'СЕТ СН'!$F$22</f>
        <v>2811.4843518800003</v>
      </c>
      <c r="J14" s="36">
        <f>SUMIFS(СВЦЭМ!$C$39:$C$758,СВЦЭМ!$A$39:$A$758,$A14,СВЦЭМ!$B$39:$B$758,J$11)+'СЕТ СН'!$F$12+СВЦЭМ!$D$10+'СЕТ СН'!$F$6-'СЕТ СН'!$F$22</f>
        <v>2676.7537182500005</v>
      </c>
      <c r="K14" s="36">
        <f>SUMIFS(СВЦЭМ!$C$39:$C$758,СВЦЭМ!$A$39:$A$758,$A14,СВЦЭМ!$B$39:$B$758,K$11)+'СЕТ СН'!$F$12+СВЦЭМ!$D$10+'СЕТ СН'!$F$6-'СЕТ СН'!$F$22</f>
        <v>2562.1349791700004</v>
      </c>
      <c r="L14" s="36">
        <f>SUMIFS(СВЦЭМ!$C$39:$C$758,СВЦЭМ!$A$39:$A$758,$A14,СВЦЭМ!$B$39:$B$758,L$11)+'СЕТ СН'!$F$12+СВЦЭМ!$D$10+'СЕТ СН'!$F$6-'СЕТ СН'!$F$22</f>
        <v>2527.9201570500004</v>
      </c>
      <c r="M14" s="36">
        <f>SUMIFS(СВЦЭМ!$C$39:$C$758,СВЦЭМ!$A$39:$A$758,$A14,СВЦЭМ!$B$39:$B$758,M$11)+'СЕТ СН'!$F$12+СВЦЭМ!$D$10+'СЕТ СН'!$F$6-'СЕТ СН'!$F$22</f>
        <v>2541.4803305400005</v>
      </c>
      <c r="N14" s="36">
        <f>SUMIFS(СВЦЭМ!$C$39:$C$758,СВЦЭМ!$A$39:$A$758,$A14,СВЦЭМ!$B$39:$B$758,N$11)+'СЕТ СН'!$F$12+СВЦЭМ!$D$10+'СЕТ СН'!$F$6-'СЕТ СН'!$F$22</f>
        <v>2577.1831816300005</v>
      </c>
      <c r="O14" s="36">
        <f>SUMIFS(СВЦЭМ!$C$39:$C$758,СВЦЭМ!$A$39:$A$758,$A14,СВЦЭМ!$B$39:$B$758,O$11)+'СЕТ СН'!$F$12+СВЦЭМ!$D$10+'СЕТ СН'!$F$6-'СЕТ СН'!$F$22</f>
        <v>2622.7051451900002</v>
      </c>
      <c r="P14" s="36">
        <f>SUMIFS(СВЦЭМ!$C$39:$C$758,СВЦЭМ!$A$39:$A$758,$A14,СВЦЭМ!$B$39:$B$758,P$11)+'СЕТ СН'!$F$12+СВЦЭМ!$D$10+'СЕТ СН'!$F$6-'СЕТ СН'!$F$22</f>
        <v>2647.6001119300004</v>
      </c>
      <c r="Q14" s="36">
        <f>SUMIFS(СВЦЭМ!$C$39:$C$758,СВЦЭМ!$A$39:$A$758,$A14,СВЦЭМ!$B$39:$B$758,Q$11)+'СЕТ СН'!$F$12+СВЦЭМ!$D$10+'СЕТ СН'!$F$6-'СЕТ СН'!$F$22</f>
        <v>2663.6654815500001</v>
      </c>
      <c r="R14" s="36">
        <f>SUMIFS(СВЦЭМ!$C$39:$C$758,СВЦЭМ!$A$39:$A$758,$A14,СВЦЭМ!$B$39:$B$758,R$11)+'СЕТ СН'!$F$12+СВЦЭМ!$D$10+'СЕТ СН'!$F$6-'СЕТ СН'!$F$22</f>
        <v>2661.5134126400003</v>
      </c>
      <c r="S14" s="36">
        <f>SUMIFS(СВЦЭМ!$C$39:$C$758,СВЦЭМ!$A$39:$A$758,$A14,СВЦЭМ!$B$39:$B$758,S$11)+'СЕТ СН'!$F$12+СВЦЭМ!$D$10+'СЕТ СН'!$F$6-'СЕТ СН'!$F$22</f>
        <v>2650.3657425300003</v>
      </c>
      <c r="T14" s="36">
        <f>SUMIFS(СВЦЭМ!$C$39:$C$758,СВЦЭМ!$A$39:$A$758,$A14,СВЦЭМ!$B$39:$B$758,T$11)+'СЕТ СН'!$F$12+СВЦЭМ!$D$10+'СЕТ СН'!$F$6-'СЕТ СН'!$F$22</f>
        <v>2545.7592390200002</v>
      </c>
      <c r="U14" s="36">
        <f>SUMIFS(СВЦЭМ!$C$39:$C$758,СВЦЭМ!$A$39:$A$758,$A14,СВЦЭМ!$B$39:$B$758,U$11)+'СЕТ СН'!$F$12+СВЦЭМ!$D$10+'СЕТ СН'!$F$6-'СЕТ СН'!$F$22</f>
        <v>2522.8022832200004</v>
      </c>
      <c r="V14" s="36">
        <f>SUMIFS(СВЦЭМ!$C$39:$C$758,СВЦЭМ!$A$39:$A$758,$A14,СВЦЭМ!$B$39:$B$758,V$11)+'СЕТ СН'!$F$12+СВЦЭМ!$D$10+'СЕТ СН'!$F$6-'СЕТ СН'!$F$22</f>
        <v>2577.0457779200005</v>
      </c>
      <c r="W14" s="36">
        <f>SUMIFS(СВЦЭМ!$C$39:$C$758,СВЦЭМ!$A$39:$A$758,$A14,СВЦЭМ!$B$39:$B$758,W$11)+'СЕТ СН'!$F$12+СВЦЭМ!$D$10+'СЕТ СН'!$F$6-'СЕТ СН'!$F$22</f>
        <v>2597.0694016400003</v>
      </c>
      <c r="X14" s="36">
        <f>SUMIFS(СВЦЭМ!$C$39:$C$758,СВЦЭМ!$A$39:$A$758,$A14,СВЦЭМ!$B$39:$B$758,X$11)+'СЕТ СН'!$F$12+СВЦЭМ!$D$10+'СЕТ СН'!$F$6-'СЕТ СН'!$F$22</f>
        <v>2658.3498411700002</v>
      </c>
      <c r="Y14" s="36">
        <f>SUMIFS(СВЦЭМ!$C$39:$C$758,СВЦЭМ!$A$39:$A$758,$A14,СВЦЭМ!$B$39:$B$758,Y$11)+'СЕТ СН'!$F$12+СВЦЭМ!$D$10+'СЕТ СН'!$F$6-'СЕТ СН'!$F$22</f>
        <v>2723.2910014600002</v>
      </c>
    </row>
    <row r="15" spans="1:27" ht="15.75" x14ac:dyDescent="0.2">
      <c r="A15" s="35">
        <f t="shared" si="0"/>
        <v>45600</v>
      </c>
      <c r="B15" s="36">
        <f>SUMIFS(СВЦЭМ!$C$39:$C$758,СВЦЭМ!$A$39:$A$758,$A15,СВЦЭМ!$B$39:$B$758,B$11)+'СЕТ СН'!$F$12+СВЦЭМ!$D$10+'СЕТ СН'!$F$6-'СЕТ СН'!$F$22</f>
        <v>2689.9600485700003</v>
      </c>
      <c r="C15" s="36">
        <f>SUMIFS(СВЦЭМ!$C$39:$C$758,СВЦЭМ!$A$39:$A$758,$A15,СВЦЭМ!$B$39:$B$758,C$11)+'СЕТ СН'!$F$12+СВЦЭМ!$D$10+'СЕТ СН'!$F$6-'СЕТ СН'!$F$22</f>
        <v>2762.2849042500002</v>
      </c>
      <c r="D15" s="36">
        <f>SUMIFS(СВЦЭМ!$C$39:$C$758,СВЦЭМ!$A$39:$A$758,$A15,СВЦЭМ!$B$39:$B$758,D$11)+'СЕТ СН'!$F$12+СВЦЭМ!$D$10+'СЕТ СН'!$F$6-'СЕТ СН'!$F$22</f>
        <v>2780.1793338100001</v>
      </c>
      <c r="E15" s="36">
        <f>SUMIFS(СВЦЭМ!$C$39:$C$758,СВЦЭМ!$A$39:$A$758,$A15,СВЦЭМ!$B$39:$B$758,E$11)+'СЕТ СН'!$F$12+СВЦЭМ!$D$10+'СЕТ СН'!$F$6-'СЕТ СН'!$F$22</f>
        <v>2801.4436330300005</v>
      </c>
      <c r="F15" s="36">
        <f>SUMIFS(СВЦЭМ!$C$39:$C$758,СВЦЭМ!$A$39:$A$758,$A15,СВЦЭМ!$B$39:$B$758,F$11)+'СЕТ СН'!$F$12+СВЦЭМ!$D$10+'СЕТ СН'!$F$6-'СЕТ СН'!$F$22</f>
        <v>2800.0786239400004</v>
      </c>
      <c r="G15" s="36">
        <f>SUMIFS(СВЦЭМ!$C$39:$C$758,СВЦЭМ!$A$39:$A$758,$A15,СВЦЭМ!$B$39:$B$758,G$11)+'СЕТ СН'!$F$12+СВЦЭМ!$D$10+'СЕТ СН'!$F$6-'СЕТ СН'!$F$22</f>
        <v>2775.2925893200004</v>
      </c>
      <c r="H15" s="36">
        <f>SUMIFS(СВЦЭМ!$C$39:$C$758,СВЦЭМ!$A$39:$A$758,$A15,СВЦЭМ!$B$39:$B$758,H$11)+'СЕТ СН'!$F$12+СВЦЭМ!$D$10+'СЕТ СН'!$F$6-'СЕТ СН'!$F$22</f>
        <v>2848.3628154500002</v>
      </c>
      <c r="I15" s="36">
        <f>SUMIFS(СВЦЭМ!$C$39:$C$758,СВЦЭМ!$A$39:$A$758,$A15,СВЦЭМ!$B$39:$B$758,I$11)+'СЕТ СН'!$F$12+СВЦЭМ!$D$10+'СЕТ СН'!$F$6-'СЕТ СН'!$F$22</f>
        <v>2878.5500272200002</v>
      </c>
      <c r="J15" s="36">
        <f>SUMIFS(СВЦЭМ!$C$39:$C$758,СВЦЭМ!$A$39:$A$758,$A15,СВЦЭМ!$B$39:$B$758,J$11)+'СЕТ СН'!$F$12+СВЦЭМ!$D$10+'СЕТ СН'!$F$6-'СЕТ СН'!$F$22</f>
        <v>2883.0403992400002</v>
      </c>
      <c r="K15" s="36">
        <f>SUMIFS(СВЦЭМ!$C$39:$C$758,СВЦЭМ!$A$39:$A$758,$A15,СВЦЭМ!$B$39:$B$758,K$11)+'СЕТ СН'!$F$12+СВЦЭМ!$D$10+'СЕТ СН'!$F$6-'СЕТ СН'!$F$22</f>
        <v>2777.1493172300002</v>
      </c>
      <c r="L15" s="36">
        <f>SUMIFS(СВЦЭМ!$C$39:$C$758,СВЦЭМ!$A$39:$A$758,$A15,СВЦЭМ!$B$39:$B$758,L$11)+'СЕТ СН'!$F$12+СВЦЭМ!$D$10+'СЕТ СН'!$F$6-'СЕТ СН'!$F$22</f>
        <v>2683.0859102000004</v>
      </c>
      <c r="M15" s="36">
        <f>SUMIFS(СВЦЭМ!$C$39:$C$758,СВЦЭМ!$A$39:$A$758,$A15,СВЦЭМ!$B$39:$B$758,M$11)+'СЕТ СН'!$F$12+СВЦЭМ!$D$10+'СЕТ СН'!$F$6-'СЕТ СН'!$F$22</f>
        <v>2693.0284566200003</v>
      </c>
      <c r="N15" s="36">
        <f>SUMIFS(СВЦЭМ!$C$39:$C$758,СВЦЭМ!$A$39:$A$758,$A15,СВЦЭМ!$B$39:$B$758,N$11)+'СЕТ СН'!$F$12+СВЦЭМ!$D$10+'СЕТ СН'!$F$6-'СЕТ СН'!$F$22</f>
        <v>2754.0445293300004</v>
      </c>
      <c r="O15" s="36">
        <f>SUMIFS(СВЦЭМ!$C$39:$C$758,СВЦЭМ!$A$39:$A$758,$A15,СВЦЭМ!$B$39:$B$758,O$11)+'СЕТ СН'!$F$12+СВЦЭМ!$D$10+'СЕТ СН'!$F$6-'СЕТ СН'!$F$22</f>
        <v>2760.8744872600005</v>
      </c>
      <c r="P15" s="36">
        <f>SUMIFS(СВЦЭМ!$C$39:$C$758,СВЦЭМ!$A$39:$A$758,$A15,СВЦЭМ!$B$39:$B$758,P$11)+'СЕТ СН'!$F$12+СВЦЭМ!$D$10+'СЕТ СН'!$F$6-'СЕТ СН'!$F$22</f>
        <v>2770.5082102200004</v>
      </c>
      <c r="Q15" s="36">
        <f>SUMIFS(СВЦЭМ!$C$39:$C$758,СВЦЭМ!$A$39:$A$758,$A15,СВЦЭМ!$B$39:$B$758,Q$11)+'СЕТ СН'!$F$12+СВЦЭМ!$D$10+'СЕТ СН'!$F$6-'СЕТ СН'!$F$22</f>
        <v>2779.5950559400003</v>
      </c>
      <c r="R15" s="36">
        <f>SUMIFS(СВЦЭМ!$C$39:$C$758,СВЦЭМ!$A$39:$A$758,$A15,СВЦЭМ!$B$39:$B$758,R$11)+'СЕТ СН'!$F$12+СВЦЭМ!$D$10+'СЕТ СН'!$F$6-'СЕТ СН'!$F$22</f>
        <v>2774.6920623000005</v>
      </c>
      <c r="S15" s="36">
        <f>SUMIFS(СВЦЭМ!$C$39:$C$758,СВЦЭМ!$A$39:$A$758,$A15,СВЦЭМ!$B$39:$B$758,S$11)+'СЕТ СН'!$F$12+СВЦЭМ!$D$10+'СЕТ СН'!$F$6-'СЕТ СН'!$F$22</f>
        <v>2726.0599978400005</v>
      </c>
      <c r="T15" s="36">
        <f>SUMIFS(СВЦЭМ!$C$39:$C$758,СВЦЭМ!$A$39:$A$758,$A15,СВЦЭМ!$B$39:$B$758,T$11)+'СЕТ СН'!$F$12+СВЦЭМ!$D$10+'СЕТ СН'!$F$6-'СЕТ СН'!$F$22</f>
        <v>2606.2869629900001</v>
      </c>
      <c r="U15" s="36">
        <f>SUMIFS(СВЦЭМ!$C$39:$C$758,СВЦЭМ!$A$39:$A$758,$A15,СВЦЭМ!$B$39:$B$758,U$11)+'СЕТ СН'!$F$12+СВЦЭМ!$D$10+'СЕТ СН'!$F$6-'СЕТ СН'!$F$22</f>
        <v>2589.1335550200001</v>
      </c>
      <c r="V15" s="36">
        <f>SUMIFS(СВЦЭМ!$C$39:$C$758,СВЦЭМ!$A$39:$A$758,$A15,СВЦЭМ!$B$39:$B$758,V$11)+'СЕТ СН'!$F$12+СВЦЭМ!$D$10+'СЕТ СН'!$F$6-'СЕТ СН'!$F$22</f>
        <v>2622.3154261700001</v>
      </c>
      <c r="W15" s="36">
        <f>SUMIFS(СВЦЭМ!$C$39:$C$758,СВЦЭМ!$A$39:$A$758,$A15,СВЦЭМ!$B$39:$B$758,W$11)+'СЕТ СН'!$F$12+СВЦЭМ!$D$10+'СЕТ СН'!$F$6-'СЕТ СН'!$F$22</f>
        <v>2666.6195347400003</v>
      </c>
      <c r="X15" s="36">
        <f>SUMIFS(СВЦЭМ!$C$39:$C$758,СВЦЭМ!$A$39:$A$758,$A15,СВЦЭМ!$B$39:$B$758,X$11)+'СЕТ СН'!$F$12+СВЦЭМ!$D$10+'СЕТ СН'!$F$6-'СЕТ СН'!$F$22</f>
        <v>2741.3425966700001</v>
      </c>
      <c r="Y15" s="36">
        <f>SUMIFS(СВЦЭМ!$C$39:$C$758,СВЦЭМ!$A$39:$A$758,$A15,СВЦЭМ!$B$39:$B$758,Y$11)+'СЕТ СН'!$F$12+СВЦЭМ!$D$10+'СЕТ СН'!$F$6-'СЕТ СН'!$F$22</f>
        <v>2807.2789633600005</v>
      </c>
    </row>
    <row r="16" spans="1:27" ht="15.75" x14ac:dyDescent="0.2">
      <c r="A16" s="35">
        <f t="shared" si="0"/>
        <v>45601</v>
      </c>
      <c r="B16" s="36">
        <f>SUMIFS(СВЦЭМ!$C$39:$C$758,СВЦЭМ!$A$39:$A$758,$A16,СВЦЭМ!$B$39:$B$758,B$11)+'СЕТ СН'!$F$12+СВЦЭМ!$D$10+'СЕТ СН'!$F$6-'СЕТ СН'!$F$22</f>
        <v>2829.9597589500004</v>
      </c>
      <c r="C16" s="36">
        <f>SUMIFS(СВЦЭМ!$C$39:$C$758,СВЦЭМ!$A$39:$A$758,$A16,СВЦЭМ!$B$39:$B$758,C$11)+'СЕТ СН'!$F$12+СВЦЭМ!$D$10+'СЕТ СН'!$F$6-'СЕТ СН'!$F$22</f>
        <v>2902.4388032300003</v>
      </c>
      <c r="D16" s="36">
        <f>SUMIFS(СВЦЭМ!$C$39:$C$758,СВЦЭМ!$A$39:$A$758,$A16,СВЦЭМ!$B$39:$B$758,D$11)+'СЕТ СН'!$F$12+СВЦЭМ!$D$10+'СЕТ СН'!$F$6-'СЕТ СН'!$F$22</f>
        <v>2955.8052852800001</v>
      </c>
      <c r="E16" s="36">
        <f>SUMIFS(СВЦЭМ!$C$39:$C$758,СВЦЭМ!$A$39:$A$758,$A16,СВЦЭМ!$B$39:$B$758,E$11)+'СЕТ СН'!$F$12+СВЦЭМ!$D$10+'СЕТ СН'!$F$6-'СЕТ СН'!$F$22</f>
        <v>2941.4463960100002</v>
      </c>
      <c r="F16" s="36">
        <f>SUMIFS(СВЦЭМ!$C$39:$C$758,СВЦЭМ!$A$39:$A$758,$A16,СВЦЭМ!$B$39:$B$758,F$11)+'СЕТ СН'!$F$12+СВЦЭМ!$D$10+'СЕТ СН'!$F$6-'СЕТ СН'!$F$22</f>
        <v>2930.5747443600003</v>
      </c>
      <c r="G16" s="36">
        <f>SUMIFS(СВЦЭМ!$C$39:$C$758,СВЦЭМ!$A$39:$A$758,$A16,СВЦЭМ!$B$39:$B$758,G$11)+'СЕТ СН'!$F$12+СВЦЭМ!$D$10+'СЕТ СН'!$F$6-'СЕТ СН'!$F$22</f>
        <v>2886.7694050300001</v>
      </c>
      <c r="H16" s="36">
        <f>SUMIFS(СВЦЭМ!$C$39:$C$758,СВЦЭМ!$A$39:$A$758,$A16,СВЦЭМ!$B$39:$B$758,H$11)+'СЕТ СН'!$F$12+СВЦЭМ!$D$10+'СЕТ СН'!$F$6-'СЕТ СН'!$F$22</f>
        <v>2841.4719278000002</v>
      </c>
      <c r="I16" s="36">
        <f>SUMIFS(СВЦЭМ!$C$39:$C$758,СВЦЭМ!$A$39:$A$758,$A16,СВЦЭМ!$B$39:$B$758,I$11)+'СЕТ СН'!$F$12+СВЦЭМ!$D$10+'СЕТ СН'!$F$6-'СЕТ СН'!$F$22</f>
        <v>2751.2953183600002</v>
      </c>
      <c r="J16" s="36">
        <f>SUMIFS(СВЦЭМ!$C$39:$C$758,СВЦЭМ!$A$39:$A$758,$A16,СВЦЭМ!$B$39:$B$758,J$11)+'СЕТ СН'!$F$12+СВЦЭМ!$D$10+'СЕТ СН'!$F$6-'СЕТ СН'!$F$22</f>
        <v>2692.2735635000004</v>
      </c>
      <c r="K16" s="36">
        <f>SUMIFS(СВЦЭМ!$C$39:$C$758,СВЦЭМ!$A$39:$A$758,$A16,СВЦЭМ!$B$39:$B$758,K$11)+'СЕТ СН'!$F$12+СВЦЭМ!$D$10+'СЕТ СН'!$F$6-'СЕТ СН'!$F$22</f>
        <v>2668.3173834200002</v>
      </c>
      <c r="L16" s="36">
        <f>SUMIFS(СВЦЭМ!$C$39:$C$758,СВЦЭМ!$A$39:$A$758,$A16,СВЦЭМ!$B$39:$B$758,L$11)+'СЕТ СН'!$F$12+СВЦЭМ!$D$10+'СЕТ СН'!$F$6-'СЕТ СН'!$F$22</f>
        <v>2646.6717146600004</v>
      </c>
      <c r="M16" s="36">
        <f>SUMIFS(СВЦЭМ!$C$39:$C$758,СВЦЭМ!$A$39:$A$758,$A16,СВЦЭМ!$B$39:$B$758,M$11)+'СЕТ СН'!$F$12+СВЦЭМ!$D$10+'СЕТ СН'!$F$6-'СЕТ СН'!$F$22</f>
        <v>2645.9852735000004</v>
      </c>
      <c r="N16" s="36">
        <f>SUMIFS(СВЦЭМ!$C$39:$C$758,СВЦЭМ!$A$39:$A$758,$A16,СВЦЭМ!$B$39:$B$758,N$11)+'СЕТ СН'!$F$12+СВЦЭМ!$D$10+'СЕТ СН'!$F$6-'СЕТ СН'!$F$22</f>
        <v>2685.3928280100004</v>
      </c>
      <c r="O16" s="36">
        <f>SUMIFS(СВЦЭМ!$C$39:$C$758,СВЦЭМ!$A$39:$A$758,$A16,СВЦЭМ!$B$39:$B$758,O$11)+'СЕТ СН'!$F$12+СВЦЭМ!$D$10+'СЕТ СН'!$F$6-'СЕТ СН'!$F$22</f>
        <v>2672.2127594500002</v>
      </c>
      <c r="P16" s="36">
        <f>SUMIFS(СВЦЭМ!$C$39:$C$758,СВЦЭМ!$A$39:$A$758,$A16,СВЦЭМ!$B$39:$B$758,P$11)+'СЕТ СН'!$F$12+СВЦЭМ!$D$10+'СЕТ СН'!$F$6-'СЕТ СН'!$F$22</f>
        <v>2673.0048893600001</v>
      </c>
      <c r="Q16" s="36">
        <f>SUMIFS(СВЦЭМ!$C$39:$C$758,СВЦЭМ!$A$39:$A$758,$A16,СВЦЭМ!$B$39:$B$758,Q$11)+'СЕТ СН'!$F$12+СВЦЭМ!$D$10+'СЕТ СН'!$F$6-'СЕТ СН'!$F$22</f>
        <v>2695.3553027200005</v>
      </c>
      <c r="R16" s="36">
        <f>SUMIFS(СВЦЭМ!$C$39:$C$758,СВЦЭМ!$A$39:$A$758,$A16,СВЦЭМ!$B$39:$B$758,R$11)+'СЕТ СН'!$F$12+СВЦЭМ!$D$10+'СЕТ СН'!$F$6-'СЕТ СН'!$F$22</f>
        <v>2698.7608573500002</v>
      </c>
      <c r="S16" s="36">
        <f>SUMIFS(СВЦЭМ!$C$39:$C$758,СВЦЭМ!$A$39:$A$758,$A16,СВЦЭМ!$B$39:$B$758,S$11)+'СЕТ СН'!$F$12+СВЦЭМ!$D$10+'СЕТ СН'!$F$6-'СЕТ СН'!$F$22</f>
        <v>2684.1771425100005</v>
      </c>
      <c r="T16" s="36">
        <f>SUMIFS(СВЦЭМ!$C$39:$C$758,СВЦЭМ!$A$39:$A$758,$A16,СВЦЭМ!$B$39:$B$758,T$11)+'СЕТ СН'!$F$12+СВЦЭМ!$D$10+'СЕТ СН'!$F$6-'СЕТ СН'!$F$22</f>
        <v>2574.0657345800005</v>
      </c>
      <c r="U16" s="36">
        <f>SUMIFS(СВЦЭМ!$C$39:$C$758,СВЦЭМ!$A$39:$A$758,$A16,СВЦЭМ!$B$39:$B$758,U$11)+'СЕТ СН'!$F$12+СВЦЭМ!$D$10+'СЕТ СН'!$F$6-'СЕТ СН'!$F$22</f>
        <v>2605.3820417700003</v>
      </c>
      <c r="V16" s="36">
        <f>SUMIFS(СВЦЭМ!$C$39:$C$758,СВЦЭМ!$A$39:$A$758,$A16,СВЦЭМ!$B$39:$B$758,V$11)+'СЕТ СН'!$F$12+СВЦЭМ!$D$10+'СЕТ СН'!$F$6-'СЕТ СН'!$F$22</f>
        <v>2605.0256975100001</v>
      </c>
      <c r="W16" s="36">
        <f>SUMIFS(СВЦЭМ!$C$39:$C$758,СВЦЭМ!$A$39:$A$758,$A16,СВЦЭМ!$B$39:$B$758,W$11)+'СЕТ СН'!$F$12+СВЦЭМ!$D$10+'СЕТ СН'!$F$6-'СЕТ СН'!$F$22</f>
        <v>2626.6960401700003</v>
      </c>
      <c r="X16" s="36">
        <f>SUMIFS(СВЦЭМ!$C$39:$C$758,СВЦЭМ!$A$39:$A$758,$A16,СВЦЭМ!$B$39:$B$758,X$11)+'СЕТ СН'!$F$12+СВЦЭМ!$D$10+'СЕТ СН'!$F$6-'СЕТ СН'!$F$22</f>
        <v>2669.0546058000004</v>
      </c>
      <c r="Y16" s="36">
        <f>SUMIFS(СВЦЭМ!$C$39:$C$758,СВЦЭМ!$A$39:$A$758,$A16,СВЦЭМ!$B$39:$B$758,Y$11)+'СЕТ СН'!$F$12+СВЦЭМ!$D$10+'СЕТ СН'!$F$6-'СЕТ СН'!$F$22</f>
        <v>2741.4135773500002</v>
      </c>
    </row>
    <row r="17" spans="1:25" ht="15.75" x14ac:dyDescent="0.2">
      <c r="A17" s="35">
        <f t="shared" si="0"/>
        <v>45602</v>
      </c>
      <c r="B17" s="36">
        <f>SUMIFS(СВЦЭМ!$C$39:$C$758,СВЦЭМ!$A$39:$A$758,$A17,СВЦЭМ!$B$39:$B$758,B$11)+'СЕТ СН'!$F$12+СВЦЭМ!$D$10+'СЕТ СН'!$F$6-'СЕТ СН'!$F$22</f>
        <v>2666.1552215100005</v>
      </c>
      <c r="C17" s="36">
        <f>SUMIFS(СВЦЭМ!$C$39:$C$758,СВЦЭМ!$A$39:$A$758,$A17,СВЦЭМ!$B$39:$B$758,C$11)+'СЕТ СН'!$F$12+СВЦЭМ!$D$10+'СЕТ СН'!$F$6-'СЕТ СН'!$F$22</f>
        <v>2717.0977827600004</v>
      </c>
      <c r="D17" s="36">
        <f>SUMIFS(СВЦЭМ!$C$39:$C$758,СВЦЭМ!$A$39:$A$758,$A17,СВЦЭМ!$B$39:$B$758,D$11)+'СЕТ СН'!$F$12+СВЦЭМ!$D$10+'СЕТ СН'!$F$6-'СЕТ СН'!$F$22</f>
        <v>2757.5567701800005</v>
      </c>
      <c r="E17" s="36">
        <f>SUMIFS(СВЦЭМ!$C$39:$C$758,СВЦЭМ!$A$39:$A$758,$A17,СВЦЭМ!$B$39:$B$758,E$11)+'СЕТ СН'!$F$12+СВЦЭМ!$D$10+'СЕТ СН'!$F$6-'СЕТ СН'!$F$22</f>
        <v>2774.2341416800004</v>
      </c>
      <c r="F17" s="36">
        <f>SUMIFS(СВЦЭМ!$C$39:$C$758,СВЦЭМ!$A$39:$A$758,$A17,СВЦЭМ!$B$39:$B$758,F$11)+'СЕТ СН'!$F$12+СВЦЭМ!$D$10+'СЕТ СН'!$F$6-'СЕТ СН'!$F$22</f>
        <v>2765.4901254800002</v>
      </c>
      <c r="G17" s="36">
        <f>SUMIFS(СВЦЭМ!$C$39:$C$758,СВЦЭМ!$A$39:$A$758,$A17,СВЦЭМ!$B$39:$B$758,G$11)+'СЕТ СН'!$F$12+СВЦЭМ!$D$10+'СЕТ СН'!$F$6-'СЕТ СН'!$F$22</f>
        <v>2743.8434831100003</v>
      </c>
      <c r="H17" s="36">
        <f>SUMIFS(СВЦЭМ!$C$39:$C$758,СВЦЭМ!$A$39:$A$758,$A17,СВЦЭМ!$B$39:$B$758,H$11)+'СЕТ СН'!$F$12+СВЦЭМ!$D$10+'СЕТ СН'!$F$6-'СЕТ СН'!$F$22</f>
        <v>2743.1573772500005</v>
      </c>
      <c r="I17" s="36">
        <f>SUMIFS(СВЦЭМ!$C$39:$C$758,СВЦЭМ!$A$39:$A$758,$A17,СВЦЭМ!$B$39:$B$758,I$11)+'СЕТ СН'!$F$12+СВЦЭМ!$D$10+'СЕТ СН'!$F$6-'СЕТ СН'!$F$22</f>
        <v>2649.5845246300005</v>
      </c>
      <c r="J17" s="36">
        <f>SUMIFS(СВЦЭМ!$C$39:$C$758,СВЦЭМ!$A$39:$A$758,$A17,СВЦЭМ!$B$39:$B$758,J$11)+'СЕТ СН'!$F$12+СВЦЭМ!$D$10+'СЕТ СН'!$F$6-'СЕТ СН'!$F$22</f>
        <v>2584.6914463800003</v>
      </c>
      <c r="K17" s="36">
        <f>SUMIFS(СВЦЭМ!$C$39:$C$758,СВЦЭМ!$A$39:$A$758,$A17,СВЦЭМ!$B$39:$B$758,K$11)+'СЕТ СН'!$F$12+СВЦЭМ!$D$10+'СЕТ СН'!$F$6-'СЕТ СН'!$F$22</f>
        <v>2502.4209276600004</v>
      </c>
      <c r="L17" s="36">
        <f>SUMIFS(СВЦЭМ!$C$39:$C$758,СВЦЭМ!$A$39:$A$758,$A17,СВЦЭМ!$B$39:$B$758,L$11)+'СЕТ СН'!$F$12+СВЦЭМ!$D$10+'СЕТ СН'!$F$6-'СЕТ СН'!$F$22</f>
        <v>2497.9061722900005</v>
      </c>
      <c r="M17" s="36">
        <f>SUMIFS(СВЦЭМ!$C$39:$C$758,СВЦЭМ!$A$39:$A$758,$A17,СВЦЭМ!$B$39:$B$758,M$11)+'СЕТ СН'!$F$12+СВЦЭМ!$D$10+'СЕТ СН'!$F$6-'СЕТ СН'!$F$22</f>
        <v>2514.2516148200002</v>
      </c>
      <c r="N17" s="36">
        <f>SUMIFS(СВЦЭМ!$C$39:$C$758,СВЦЭМ!$A$39:$A$758,$A17,СВЦЭМ!$B$39:$B$758,N$11)+'СЕТ СН'!$F$12+СВЦЭМ!$D$10+'СЕТ СН'!$F$6-'СЕТ СН'!$F$22</f>
        <v>2538.7422577000002</v>
      </c>
      <c r="O17" s="36">
        <f>SUMIFS(СВЦЭМ!$C$39:$C$758,СВЦЭМ!$A$39:$A$758,$A17,СВЦЭМ!$B$39:$B$758,O$11)+'СЕТ СН'!$F$12+СВЦЭМ!$D$10+'СЕТ СН'!$F$6-'СЕТ СН'!$F$22</f>
        <v>2507.6892440500005</v>
      </c>
      <c r="P17" s="36">
        <f>SUMIFS(СВЦЭМ!$C$39:$C$758,СВЦЭМ!$A$39:$A$758,$A17,СВЦЭМ!$B$39:$B$758,P$11)+'СЕТ СН'!$F$12+СВЦЭМ!$D$10+'СЕТ СН'!$F$6-'СЕТ СН'!$F$22</f>
        <v>2526.3057573000001</v>
      </c>
      <c r="Q17" s="36">
        <f>SUMIFS(СВЦЭМ!$C$39:$C$758,СВЦЭМ!$A$39:$A$758,$A17,СВЦЭМ!$B$39:$B$758,Q$11)+'СЕТ СН'!$F$12+СВЦЭМ!$D$10+'СЕТ СН'!$F$6-'СЕТ СН'!$F$22</f>
        <v>2539.9348158400003</v>
      </c>
      <c r="R17" s="36">
        <f>SUMIFS(СВЦЭМ!$C$39:$C$758,СВЦЭМ!$A$39:$A$758,$A17,СВЦЭМ!$B$39:$B$758,R$11)+'СЕТ СН'!$F$12+СВЦЭМ!$D$10+'СЕТ СН'!$F$6-'СЕТ СН'!$F$22</f>
        <v>2545.3132797600001</v>
      </c>
      <c r="S17" s="36">
        <f>SUMIFS(СВЦЭМ!$C$39:$C$758,СВЦЭМ!$A$39:$A$758,$A17,СВЦЭМ!$B$39:$B$758,S$11)+'СЕТ СН'!$F$12+СВЦЭМ!$D$10+'СЕТ СН'!$F$6-'СЕТ СН'!$F$22</f>
        <v>2508.2524193100003</v>
      </c>
      <c r="T17" s="36">
        <f>SUMIFS(СВЦЭМ!$C$39:$C$758,СВЦЭМ!$A$39:$A$758,$A17,СВЦЭМ!$B$39:$B$758,T$11)+'СЕТ СН'!$F$12+СВЦЭМ!$D$10+'СЕТ СН'!$F$6-'СЕТ СН'!$F$22</f>
        <v>2469.5798321700004</v>
      </c>
      <c r="U17" s="36">
        <f>SUMIFS(СВЦЭМ!$C$39:$C$758,СВЦЭМ!$A$39:$A$758,$A17,СВЦЭМ!$B$39:$B$758,U$11)+'СЕТ СН'!$F$12+СВЦЭМ!$D$10+'СЕТ СН'!$F$6-'СЕТ СН'!$F$22</f>
        <v>2487.9449172800005</v>
      </c>
      <c r="V17" s="36">
        <f>SUMIFS(СВЦЭМ!$C$39:$C$758,СВЦЭМ!$A$39:$A$758,$A17,СВЦЭМ!$B$39:$B$758,V$11)+'СЕТ СН'!$F$12+СВЦЭМ!$D$10+'СЕТ СН'!$F$6-'СЕТ СН'!$F$22</f>
        <v>2513.2635474200001</v>
      </c>
      <c r="W17" s="36">
        <f>SUMIFS(СВЦЭМ!$C$39:$C$758,СВЦЭМ!$A$39:$A$758,$A17,СВЦЭМ!$B$39:$B$758,W$11)+'СЕТ СН'!$F$12+СВЦЭМ!$D$10+'СЕТ СН'!$F$6-'СЕТ СН'!$F$22</f>
        <v>2543.9952766700003</v>
      </c>
      <c r="X17" s="36">
        <f>SUMIFS(СВЦЭМ!$C$39:$C$758,СВЦЭМ!$A$39:$A$758,$A17,СВЦЭМ!$B$39:$B$758,X$11)+'СЕТ СН'!$F$12+СВЦЭМ!$D$10+'СЕТ СН'!$F$6-'СЕТ СН'!$F$22</f>
        <v>2575.4976070100001</v>
      </c>
      <c r="Y17" s="36">
        <f>SUMIFS(СВЦЭМ!$C$39:$C$758,СВЦЭМ!$A$39:$A$758,$A17,СВЦЭМ!$B$39:$B$758,Y$11)+'СЕТ СН'!$F$12+СВЦЭМ!$D$10+'СЕТ СН'!$F$6-'СЕТ СН'!$F$22</f>
        <v>2650.8829625100002</v>
      </c>
    </row>
    <row r="18" spans="1:25" ht="15.75" x14ac:dyDescent="0.2">
      <c r="A18" s="35">
        <f t="shared" si="0"/>
        <v>45603</v>
      </c>
      <c r="B18" s="36">
        <f>SUMIFS(СВЦЭМ!$C$39:$C$758,СВЦЭМ!$A$39:$A$758,$A18,СВЦЭМ!$B$39:$B$758,B$11)+'СЕТ СН'!$F$12+СВЦЭМ!$D$10+'СЕТ СН'!$F$6-'СЕТ СН'!$F$22</f>
        <v>2734.9157368600004</v>
      </c>
      <c r="C18" s="36">
        <f>SUMIFS(СВЦЭМ!$C$39:$C$758,СВЦЭМ!$A$39:$A$758,$A18,СВЦЭМ!$B$39:$B$758,C$11)+'СЕТ СН'!$F$12+СВЦЭМ!$D$10+'СЕТ СН'!$F$6-'СЕТ СН'!$F$22</f>
        <v>2797.7672952100002</v>
      </c>
      <c r="D18" s="36">
        <f>SUMIFS(СВЦЭМ!$C$39:$C$758,СВЦЭМ!$A$39:$A$758,$A18,СВЦЭМ!$B$39:$B$758,D$11)+'СЕТ СН'!$F$12+СВЦЭМ!$D$10+'СЕТ СН'!$F$6-'СЕТ СН'!$F$22</f>
        <v>2829.4489303900004</v>
      </c>
      <c r="E18" s="36">
        <f>SUMIFS(СВЦЭМ!$C$39:$C$758,СВЦЭМ!$A$39:$A$758,$A18,СВЦЭМ!$B$39:$B$758,E$11)+'СЕТ СН'!$F$12+СВЦЭМ!$D$10+'СЕТ СН'!$F$6-'СЕТ СН'!$F$22</f>
        <v>2824.9818291800002</v>
      </c>
      <c r="F18" s="36">
        <f>SUMIFS(СВЦЭМ!$C$39:$C$758,СВЦЭМ!$A$39:$A$758,$A18,СВЦЭМ!$B$39:$B$758,F$11)+'СЕТ СН'!$F$12+СВЦЭМ!$D$10+'СЕТ СН'!$F$6-'СЕТ СН'!$F$22</f>
        <v>2834.6191269300002</v>
      </c>
      <c r="G18" s="36">
        <f>SUMIFS(СВЦЭМ!$C$39:$C$758,СВЦЭМ!$A$39:$A$758,$A18,СВЦЭМ!$B$39:$B$758,G$11)+'СЕТ СН'!$F$12+СВЦЭМ!$D$10+'СЕТ СН'!$F$6-'СЕТ СН'!$F$22</f>
        <v>2796.3876355200005</v>
      </c>
      <c r="H18" s="36">
        <f>SUMIFS(СВЦЭМ!$C$39:$C$758,СВЦЭМ!$A$39:$A$758,$A18,СВЦЭМ!$B$39:$B$758,H$11)+'СЕТ СН'!$F$12+СВЦЭМ!$D$10+'СЕТ СН'!$F$6-'СЕТ СН'!$F$22</f>
        <v>2716.4583465200003</v>
      </c>
      <c r="I18" s="36">
        <f>SUMIFS(СВЦЭМ!$C$39:$C$758,СВЦЭМ!$A$39:$A$758,$A18,СВЦЭМ!$B$39:$B$758,I$11)+'СЕТ СН'!$F$12+СВЦЭМ!$D$10+'СЕТ СН'!$F$6-'СЕТ СН'!$F$22</f>
        <v>2655.9222664400004</v>
      </c>
      <c r="J18" s="36">
        <f>SUMIFS(СВЦЭМ!$C$39:$C$758,СВЦЭМ!$A$39:$A$758,$A18,СВЦЭМ!$B$39:$B$758,J$11)+'СЕТ СН'!$F$12+СВЦЭМ!$D$10+'СЕТ СН'!$F$6-'СЕТ СН'!$F$22</f>
        <v>2595.9721320200001</v>
      </c>
      <c r="K18" s="36">
        <f>SUMIFS(СВЦЭМ!$C$39:$C$758,СВЦЭМ!$A$39:$A$758,$A18,СВЦЭМ!$B$39:$B$758,K$11)+'СЕТ СН'!$F$12+СВЦЭМ!$D$10+'СЕТ СН'!$F$6-'СЕТ СН'!$F$22</f>
        <v>2514.7028863700002</v>
      </c>
      <c r="L18" s="36">
        <f>SUMIFS(СВЦЭМ!$C$39:$C$758,СВЦЭМ!$A$39:$A$758,$A18,СВЦЭМ!$B$39:$B$758,L$11)+'СЕТ СН'!$F$12+СВЦЭМ!$D$10+'СЕТ СН'!$F$6-'СЕТ СН'!$F$22</f>
        <v>2495.9355825500002</v>
      </c>
      <c r="M18" s="36">
        <f>SUMIFS(СВЦЭМ!$C$39:$C$758,СВЦЭМ!$A$39:$A$758,$A18,СВЦЭМ!$B$39:$B$758,M$11)+'СЕТ СН'!$F$12+СВЦЭМ!$D$10+'СЕТ СН'!$F$6-'СЕТ СН'!$F$22</f>
        <v>2512.5752111600004</v>
      </c>
      <c r="N18" s="36">
        <f>SUMIFS(СВЦЭМ!$C$39:$C$758,СВЦЭМ!$A$39:$A$758,$A18,СВЦЭМ!$B$39:$B$758,N$11)+'СЕТ СН'!$F$12+СВЦЭМ!$D$10+'СЕТ СН'!$F$6-'СЕТ СН'!$F$22</f>
        <v>2535.5503176700004</v>
      </c>
      <c r="O18" s="36">
        <f>SUMIFS(СВЦЭМ!$C$39:$C$758,СВЦЭМ!$A$39:$A$758,$A18,СВЦЭМ!$B$39:$B$758,O$11)+'СЕТ СН'!$F$12+СВЦЭМ!$D$10+'СЕТ СН'!$F$6-'СЕТ СН'!$F$22</f>
        <v>2522.8015588000003</v>
      </c>
      <c r="P18" s="36">
        <f>SUMIFS(СВЦЭМ!$C$39:$C$758,СВЦЭМ!$A$39:$A$758,$A18,СВЦЭМ!$B$39:$B$758,P$11)+'СЕТ СН'!$F$12+СВЦЭМ!$D$10+'СЕТ СН'!$F$6-'СЕТ СН'!$F$22</f>
        <v>2548.8759750200002</v>
      </c>
      <c r="Q18" s="36">
        <f>SUMIFS(СВЦЭМ!$C$39:$C$758,СВЦЭМ!$A$39:$A$758,$A18,СВЦЭМ!$B$39:$B$758,Q$11)+'СЕТ СН'!$F$12+СВЦЭМ!$D$10+'СЕТ СН'!$F$6-'СЕТ СН'!$F$22</f>
        <v>2566.4710846200005</v>
      </c>
      <c r="R18" s="36">
        <f>SUMIFS(СВЦЭМ!$C$39:$C$758,СВЦЭМ!$A$39:$A$758,$A18,СВЦЭМ!$B$39:$B$758,R$11)+'СЕТ СН'!$F$12+СВЦЭМ!$D$10+'СЕТ СН'!$F$6-'СЕТ СН'!$F$22</f>
        <v>2553.6280937700003</v>
      </c>
      <c r="S18" s="36">
        <f>SUMIFS(СВЦЭМ!$C$39:$C$758,СВЦЭМ!$A$39:$A$758,$A18,СВЦЭМ!$B$39:$B$758,S$11)+'СЕТ СН'!$F$12+СВЦЭМ!$D$10+'СЕТ СН'!$F$6-'СЕТ СН'!$F$22</f>
        <v>2531.5681972000002</v>
      </c>
      <c r="T18" s="36">
        <f>SUMIFS(СВЦЭМ!$C$39:$C$758,СВЦЭМ!$A$39:$A$758,$A18,СВЦЭМ!$B$39:$B$758,T$11)+'СЕТ СН'!$F$12+СВЦЭМ!$D$10+'СЕТ СН'!$F$6-'СЕТ СН'!$F$22</f>
        <v>2475.2714376900003</v>
      </c>
      <c r="U18" s="36">
        <f>SUMIFS(СВЦЭМ!$C$39:$C$758,СВЦЭМ!$A$39:$A$758,$A18,СВЦЭМ!$B$39:$B$758,U$11)+'СЕТ СН'!$F$12+СВЦЭМ!$D$10+'СЕТ СН'!$F$6-'СЕТ СН'!$F$22</f>
        <v>2489.9598538900004</v>
      </c>
      <c r="V18" s="36">
        <f>SUMIFS(СВЦЭМ!$C$39:$C$758,СВЦЭМ!$A$39:$A$758,$A18,СВЦЭМ!$B$39:$B$758,V$11)+'СЕТ СН'!$F$12+СВЦЭМ!$D$10+'СЕТ СН'!$F$6-'СЕТ СН'!$F$22</f>
        <v>2528.9741164900001</v>
      </c>
      <c r="W18" s="36">
        <f>SUMIFS(СВЦЭМ!$C$39:$C$758,СВЦЭМ!$A$39:$A$758,$A18,СВЦЭМ!$B$39:$B$758,W$11)+'СЕТ СН'!$F$12+СВЦЭМ!$D$10+'СЕТ СН'!$F$6-'СЕТ СН'!$F$22</f>
        <v>2576.1921961100002</v>
      </c>
      <c r="X18" s="36">
        <f>SUMIFS(СВЦЭМ!$C$39:$C$758,СВЦЭМ!$A$39:$A$758,$A18,СВЦЭМ!$B$39:$B$758,X$11)+'СЕТ СН'!$F$12+СВЦЭМ!$D$10+'СЕТ СН'!$F$6-'СЕТ СН'!$F$22</f>
        <v>2618.1402770200002</v>
      </c>
      <c r="Y18" s="36">
        <f>SUMIFS(СВЦЭМ!$C$39:$C$758,СВЦЭМ!$A$39:$A$758,$A18,СВЦЭМ!$B$39:$B$758,Y$11)+'СЕТ СН'!$F$12+СВЦЭМ!$D$10+'СЕТ СН'!$F$6-'СЕТ СН'!$F$22</f>
        <v>2659.2884626400005</v>
      </c>
    </row>
    <row r="19" spans="1:25" ht="15.75" x14ac:dyDescent="0.2">
      <c r="A19" s="35">
        <f t="shared" si="0"/>
        <v>45604</v>
      </c>
      <c r="B19" s="36">
        <f>SUMIFS(СВЦЭМ!$C$39:$C$758,СВЦЭМ!$A$39:$A$758,$A19,СВЦЭМ!$B$39:$B$758,B$11)+'СЕТ СН'!$F$12+СВЦЭМ!$D$10+'СЕТ СН'!$F$6-'СЕТ СН'!$F$22</f>
        <v>2658.1965741400004</v>
      </c>
      <c r="C19" s="36">
        <f>SUMIFS(СВЦЭМ!$C$39:$C$758,СВЦЭМ!$A$39:$A$758,$A19,СВЦЭМ!$B$39:$B$758,C$11)+'СЕТ СН'!$F$12+СВЦЭМ!$D$10+'СЕТ СН'!$F$6-'СЕТ СН'!$F$22</f>
        <v>2768.2915539900005</v>
      </c>
      <c r="D19" s="36">
        <f>SUMIFS(СВЦЭМ!$C$39:$C$758,СВЦЭМ!$A$39:$A$758,$A19,СВЦЭМ!$B$39:$B$758,D$11)+'СЕТ СН'!$F$12+СВЦЭМ!$D$10+'СЕТ СН'!$F$6-'СЕТ СН'!$F$22</f>
        <v>2843.7982724000003</v>
      </c>
      <c r="E19" s="36">
        <f>SUMIFS(СВЦЭМ!$C$39:$C$758,СВЦЭМ!$A$39:$A$758,$A19,СВЦЭМ!$B$39:$B$758,E$11)+'СЕТ СН'!$F$12+СВЦЭМ!$D$10+'СЕТ СН'!$F$6-'СЕТ СН'!$F$22</f>
        <v>2857.0693273100005</v>
      </c>
      <c r="F19" s="36">
        <f>SUMIFS(СВЦЭМ!$C$39:$C$758,СВЦЭМ!$A$39:$A$758,$A19,СВЦЭМ!$B$39:$B$758,F$11)+'СЕТ СН'!$F$12+СВЦЭМ!$D$10+'СЕТ СН'!$F$6-'СЕТ СН'!$F$22</f>
        <v>2838.2492937300003</v>
      </c>
      <c r="G19" s="36">
        <f>SUMIFS(СВЦЭМ!$C$39:$C$758,СВЦЭМ!$A$39:$A$758,$A19,СВЦЭМ!$B$39:$B$758,G$11)+'СЕТ СН'!$F$12+СВЦЭМ!$D$10+'СЕТ СН'!$F$6-'СЕТ СН'!$F$22</f>
        <v>2809.8358911500004</v>
      </c>
      <c r="H19" s="36">
        <f>SUMIFS(СВЦЭМ!$C$39:$C$758,СВЦЭМ!$A$39:$A$758,$A19,СВЦЭМ!$B$39:$B$758,H$11)+'СЕТ СН'!$F$12+СВЦЭМ!$D$10+'СЕТ СН'!$F$6-'СЕТ СН'!$F$22</f>
        <v>2802.6548280300003</v>
      </c>
      <c r="I19" s="36">
        <f>SUMIFS(СВЦЭМ!$C$39:$C$758,СВЦЭМ!$A$39:$A$758,$A19,СВЦЭМ!$B$39:$B$758,I$11)+'СЕТ СН'!$F$12+СВЦЭМ!$D$10+'СЕТ СН'!$F$6-'СЕТ СН'!$F$22</f>
        <v>2690.8152653200004</v>
      </c>
      <c r="J19" s="36">
        <f>SUMIFS(СВЦЭМ!$C$39:$C$758,СВЦЭМ!$A$39:$A$758,$A19,СВЦЭМ!$B$39:$B$758,J$11)+'СЕТ СН'!$F$12+СВЦЭМ!$D$10+'СЕТ СН'!$F$6-'СЕТ СН'!$F$22</f>
        <v>2620.8482146700003</v>
      </c>
      <c r="K19" s="36">
        <f>SUMIFS(СВЦЭМ!$C$39:$C$758,СВЦЭМ!$A$39:$A$758,$A19,СВЦЭМ!$B$39:$B$758,K$11)+'СЕТ СН'!$F$12+СВЦЭМ!$D$10+'СЕТ СН'!$F$6-'СЕТ СН'!$F$22</f>
        <v>2490.0829329600001</v>
      </c>
      <c r="L19" s="36">
        <f>SUMIFS(СВЦЭМ!$C$39:$C$758,СВЦЭМ!$A$39:$A$758,$A19,СВЦЭМ!$B$39:$B$758,L$11)+'СЕТ СН'!$F$12+СВЦЭМ!$D$10+'СЕТ СН'!$F$6-'СЕТ СН'!$F$22</f>
        <v>2484.1269148600004</v>
      </c>
      <c r="M19" s="36">
        <f>SUMIFS(СВЦЭМ!$C$39:$C$758,СВЦЭМ!$A$39:$A$758,$A19,СВЦЭМ!$B$39:$B$758,M$11)+'СЕТ СН'!$F$12+СВЦЭМ!$D$10+'СЕТ СН'!$F$6-'СЕТ СН'!$F$22</f>
        <v>2503.4467977300005</v>
      </c>
      <c r="N19" s="36">
        <f>SUMIFS(СВЦЭМ!$C$39:$C$758,СВЦЭМ!$A$39:$A$758,$A19,СВЦЭМ!$B$39:$B$758,N$11)+'СЕТ СН'!$F$12+СВЦЭМ!$D$10+'СЕТ СН'!$F$6-'СЕТ СН'!$F$22</f>
        <v>2535.8891635800005</v>
      </c>
      <c r="O19" s="36">
        <f>SUMIFS(СВЦЭМ!$C$39:$C$758,СВЦЭМ!$A$39:$A$758,$A19,СВЦЭМ!$B$39:$B$758,O$11)+'СЕТ СН'!$F$12+СВЦЭМ!$D$10+'СЕТ СН'!$F$6-'СЕТ СН'!$F$22</f>
        <v>2519.6327103000003</v>
      </c>
      <c r="P19" s="36">
        <f>SUMIFS(СВЦЭМ!$C$39:$C$758,СВЦЭМ!$A$39:$A$758,$A19,СВЦЭМ!$B$39:$B$758,P$11)+'СЕТ СН'!$F$12+СВЦЭМ!$D$10+'СЕТ СН'!$F$6-'СЕТ СН'!$F$22</f>
        <v>2539.7895888400003</v>
      </c>
      <c r="Q19" s="36">
        <f>SUMIFS(СВЦЭМ!$C$39:$C$758,СВЦЭМ!$A$39:$A$758,$A19,СВЦЭМ!$B$39:$B$758,Q$11)+'СЕТ СН'!$F$12+СВЦЭМ!$D$10+'СЕТ СН'!$F$6-'СЕТ СН'!$F$22</f>
        <v>2590.1412100200005</v>
      </c>
      <c r="R19" s="36">
        <f>SUMIFS(СВЦЭМ!$C$39:$C$758,СВЦЭМ!$A$39:$A$758,$A19,СВЦЭМ!$B$39:$B$758,R$11)+'СЕТ СН'!$F$12+СВЦЭМ!$D$10+'СЕТ СН'!$F$6-'СЕТ СН'!$F$22</f>
        <v>2576.2378557600005</v>
      </c>
      <c r="S19" s="36">
        <f>SUMIFS(СВЦЭМ!$C$39:$C$758,СВЦЭМ!$A$39:$A$758,$A19,СВЦЭМ!$B$39:$B$758,S$11)+'СЕТ СН'!$F$12+СВЦЭМ!$D$10+'СЕТ СН'!$F$6-'СЕТ СН'!$F$22</f>
        <v>2609.1619570800003</v>
      </c>
      <c r="T19" s="36">
        <f>SUMIFS(СВЦЭМ!$C$39:$C$758,СВЦЭМ!$A$39:$A$758,$A19,СВЦЭМ!$B$39:$B$758,T$11)+'СЕТ СН'!$F$12+СВЦЭМ!$D$10+'СЕТ СН'!$F$6-'СЕТ СН'!$F$22</f>
        <v>2524.1059232000002</v>
      </c>
      <c r="U19" s="36">
        <f>SUMIFS(СВЦЭМ!$C$39:$C$758,СВЦЭМ!$A$39:$A$758,$A19,СВЦЭМ!$B$39:$B$758,U$11)+'СЕТ СН'!$F$12+СВЦЭМ!$D$10+'СЕТ СН'!$F$6-'СЕТ СН'!$F$22</f>
        <v>2545.3777051700004</v>
      </c>
      <c r="V19" s="36">
        <f>SUMIFS(СВЦЭМ!$C$39:$C$758,СВЦЭМ!$A$39:$A$758,$A19,СВЦЭМ!$B$39:$B$758,V$11)+'СЕТ СН'!$F$12+СВЦЭМ!$D$10+'СЕТ СН'!$F$6-'СЕТ СН'!$F$22</f>
        <v>2586.5571228800004</v>
      </c>
      <c r="W19" s="36">
        <f>SUMIFS(СВЦЭМ!$C$39:$C$758,СВЦЭМ!$A$39:$A$758,$A19,СВЦЭМ!$B$39:$B$758,W$11)+'СЕТ СН'!$F$12+СВЦЭМ!$D$10+'СЕТ СН'!$F$6-'СЕТ СН'!$F$22</f>
        <v>2608.9939016800004</v>
      </c>
      <c r="X19" s="36">
        <f>SUMIFS(СВЦЭМ!$C$39:$C$758,СВЦЭМ!$A$39:$A$758,$A19,СВЦЭМ!$B$39:$B$758,X$11)+'СЕТ СН'!$F$12+СВЦЭМ!$D$10+'СЕТ СН'!$F$6-'СЕТ СН'!$F$22</f>
        <v>2626.6045927700002</v>
      </c>
      <c r="Y19" s="36">
        <f>SUMIFS(СВЦЭМ!$C$39:$C$758,СВЦЭМ!$A$39:$A$758,$A19,СВЦЭМ!$B$39:$B$758,Y$11)+'СЕТ СН'!$F$12+СВЦЭМ!$D$10+'СЕТ СН'!$F$6-'СЕТ СН'!$F$22</f>
        <v>2683.5402489400003</v>
      </c>
    </row>
    <row r="20" spans="1:25" ht="15.75" x14ac:dyDescent="0.2">
      <c r="A20" s="35">
        <f t="shared" si="0"/>
        <v>45605</v>
      </c>
      <c r="B20" s="36">
        <f>SUMIFS(СВЦЭМ!$C$39:$C$758,СВЦЭМ!$A$39:$A$758,$A20,СВЦЭМ!$B$39:$B$758,B$11)+'СЕТ СН'!$F$12+СВЦЭМ!$D$10+'СЕТ СН'!$F$6-'СЕТ СН'!$F$22</f>
        <v>2693.2934979900001</v>
      </c>
      <c r="C20" s="36">
        <f>SUMIFS(СВЦЭМ!$C$39:$C$758,СВЦЭМ!$A$39:$A$758,$A20,СВЦЭМ!$B$39:$B$758,C$11)+'СЕТ СН'!$F$12+СВЦЭМ!$D$10+'СЕТ СН'!$F$6-'СЕТ СН'!$F$22</f>
        <v>2839.0709271000005</v>
      </c>
      <c r="D20" s="36">
        <f>SUMIFS(СВЦЭМ!$C$39:$C$758,СВЦЭМ!$A$39:$A$758,$A20,СВЦЭМ!$B$39:$B$758,D$11)+'СЕТ СН'!$F$12+СВЦЭМ!$D$10+'СЕТ СН'!$F$6-'СЕТ СН'!$F$22</f>
        <v>2955.4632055500001</v>
      </c>
      <c r="E20" s="36">
        <f>SUMIFS(СВЦЭМ!$C$39:$C$758,СВЦЭМ!$A$39:$A$758,$A20,СВЦЭМ!$B$39:$B$758,E$11)+'СЕТ СН'!$F$12+СВЦЭМ!$D$10+'СЕТ СН'!$F$6-'СЕТ СН'!$F$22</f>
        <v>3010.2819433000004</v>
      </c>
      <c r="F20" s="36">
        <f>SUMIFS(СВЦЭМ!$C$39:$C$758,СВЦЭМ!$A$39:$A$758,$A20,СВЦЭМ!$B$39:$B$758,F$11)+'СЕТ СН'!$F$12+СВЦЭМ!$D$10+'СЕТ СН'!$F$6-'СЕТ СН'!$F$22</f>
        <v>3004.4674955000005</v>
      </c>
      <c r="G20" s="36">
        <f>SUMIFS(СВЦЭМ!$C$39:$C$758,СВЦЭМ!$A$39:$A$758,$A20,СВЦЭМ!$B$39:$B$758,G$11)+'СЕТ СН'!$F$12+СВЦЭМ!$D$10+'СЕТ СН'!$F$6-'СЕТ СН'!$F$22</f>
        <v>3002.9383788100004</v>
      </c>
      <c r="H20" s="36">
        <f>SUMIFS(СВЦЭМ!$C$39:$C$758,СВЦЭМ!$A$39:$A$758,$A20,СВЦЭМ!$B$39:$B$758,H$11)+'СЕТ СН'!$F$12+СВЦЭМ!$D$10+'СЕТ СН'!$F$6-'СЕТ СН'!$F$22</f>
        <v>2967.7576139700004</v>
      </c>
      <c r="I20" s="36">
        <f>SUMIFS(СВЦЭМ!$C$39:$C$758,СВЦЭМ!$A$39:$A$758,$A20,СВЦЭМ!$B$39:$B$758,I$11)+'СЕТ СН'!$F$12+СВЦЭМ!$D$10+'СЕТ СН'!$F$6-'СЕТ СН'!$F$22</f>
        <v>2927.0695693900002</v>
      </c>
      <c r="J20" s="36">
        <f>SUMIFS(СВЦЭМ!$C$39:$C$758,СВЦЭМ!$A$39:$A$758,$A20,СВЦЭМ!$B$39:$B$758,J$11)+'СЕТ СН'!$F$12+СВЦЭМ!$D$10+'СЕТ СН'!$F$6-'СЕТ СН'!$F$22</f>
        <v>2840.7351326900002</v>
      </c>
      <c r="K20" s="36">
        <f>SUMIFS(СВЦЭМ!$C$39:$C$758,СВЦЭМ!$A$39:$A$758,$A20,СВЦЭМ!$B$39:$B$758,K$11)+'СЕТ СН'!$F$12+СВЦЭМ!$D$10+'СЕТ СН'!$F$6-'СЕТ СН'!$F$22</f>
        <v>2693.5177607600003</v>
      </c>
      <c r="L20" s="36">
        <f>SUMIFS(СВЦЭМ!$C$39:$C$758,СВЦЭМ!$A$39:$A$758,$A20,СВЦЭМ!$B$39:$B$758,L$11)+'СЕТ СН'!$F$12+СВЦЭМ!$D$10+'СЕТ СН'!$F$6-'СЕТ СН'!$F$22</f>
        <v>2643.7730440200003</v>
      </c>
      <c r="M20" s="36">
        <f>SUMIFS(СВЦЭМ!$C$39:$C$758,СВЦЭМ!$A$39:$A$758,$A20,СВЦЭМ!$B$39:$B$758,M$11)+'СЕТ СН'!$F$12+СВЦЭМ!$D$10+'СЕТ СН'!$F$6-'СЕТ СН'!$F$22</f>
        <v>2652.6979855200002</v>
      </c>
      <c r="N20" s="36">
        <f>SUMIFS(СВЦЭМ!$C$39:$C$758,СВЦЭМ!$A$39:$A$758,$A20,СВЦЭМ!$B$39:$B$758,N$11)+'СЕТ СН'!$F$12+СВЦЭМ!$D$10+'СЕТ СН'!$F$6-'СЕТ СН'!$F$22</f>
        <v>2678.4426804300001</v>
      </c>
      <c r="O20" s="36">
        <f>SUMIFS(СВЦЭМ!$C$39:$C$758,СВЦЭМ!$A$39:$A$758,$A20,СВЦЭМ!$B$39:$B$758,O$11)+'СЕТ СН'!$F$12+СВЦЭМ!$D$10+'СЕТ СН'!$F$6-'СЕТ СН'!$F$22</f>
        <v>2691.0079257600005</v>
      </c>
      <c r="P20" s="36">
        <f>SUMIFS(СВЦЭМ!$C$39:$C$758,СВЦЭМ!$A$39:$A$758,$A20,СВЦЭМ!$B$39:$B$758,P$11)+'СЕТ СН'!$F$12+СВЦЭМ!$D$10+'СЕТ СН'!$F$6-'СЕТ СН'!$F$22</f>
        <v>2696.5221048100002</v>
      </c>
      <c r="Q20" s="36">
        <f>SUMIFS(СВЦЭМ!$C$39:$C$758,СВЦЭМ!$A$39:$A$758,$A20,СВЦЭМ!$B$39:$B$758,Q$11)+'СЕТ СН'!$F$12+СВЦЭМ!$D$10+'СЕТ СН'!$F$6-'СЕТ СН'!$F$22</f>
        <v>2724.0432501100004</v>
      </c>
      <c r="R20" s="36">
        <f>SUMIFS(СВЦЭМ!$C$39:$C$758,СВЦЭМ!$A$39:$A$758,$A20,СВЦЭМ!$B$39:$B$758,R$11)+'СЕТ СН'!$F$12+СВЦЭМ!$D$10+'СЕТ СН'!$F$6-'СЕТ СН'!$F$22</f>
        <v>2707.8987400100004</v>
      </c>
      <c r="S20" s="36">
        <f>SUMIFS(СВЦЭМ!$C$39:$C$758,СВЦЭМ!$A$39:$A$758,$A20,СВЦЭМ!$B$39:$B$758,S$11)+'СЕТ СН'!$F$12+СВЦЭМ!$D$10+'СЕТ СН'!$F$6-'СЕТ СН'!$F$22</f>
        <v>2704.6259988600004</v>
      </c>
      <c r="T20" s="36">
        <f>SUMIFS(СВЦЭМ!$C$39:$C$758,СВЦЭМ!$A$39:$A$758,$A20,СВЦЭМ!$B$39:$B$758,T$11)+'СЕТ СН'!$F$12+СВЦЭМ!$D$10+'СЕТ СН'!$F$6-'СЕТ СН'!$F$22</f>
        <v>2628.2612125300002</v>
      </c>
      <c r="U20" s="36">
        <f>SUMIFS(СВЦЭМ!$C$39:$C$758,СВЦЭМ!$A$39:$A$758,$A20,СВЦЭМ!$B$39:$B$758,U$11)+'СЕТ СН'!$F$12+СВЦЭМ!$D$10+'СЕТ СН'!$F$6-'СЕТ СН'!$F$22</f>
        <v>2625.3629856300004</v>
      </c>
      <c r="V20" s="36">
        <f>SUMIFS(СВЦЭМ!$C$39:$C$758,СВЦЭМ!$A$39:$A$758,$A20,СВЦЭМ!$B$39:$B$758,V$11)+'СЕТ СН'!$F$12+СВЦЭМ!$D$10+'СЕТ СН'!$F$6-'СЕТ СН'!$F$22</f>
        <v>2656.8963418600001</v>
      </c>
      <c r="W20" s="36">
        <f>SUMIFS(СВЦЭМ!$C$39:$C$758,СВЦЭМ!$A$39:$A$758,$A20,СВЦЭМ!$B$39:$B$758,W$11)+'СЕТ СН'!$F$12+СВЦЭМ!$D$10+'СЕТ СН'!$F$6-'СЕТ СН'!$F$22</f>
        <v>2673.3682325800005</v>
      </c>
      <c r="X20" s="36">
        <f>SUMIFS(СВЦЭМ!$C$39:$C$758,СВЦЭМ!$A$39:$A$758,$A20,СВЦЭМ!$B$39:$B$758,X$11)+'СЕТ СН'!$F$12+СВЦЭМ!$D$10+'СЕТ СН'!$F$6-'СЕТ СН'!$F$22</f>
        <v>2794.5182926300004</v>
      </c>
      <c r="Y20" s="36">
        <f>SUMIFS(СВЦЭМ!$C$39:$C$758,СВЦЭМ!$A$39:$A$758,$A20,СВЦЭМ!$B$39:$B$758,Y$11)+'СЕТ СН'!$F$12+СВЦЭМ!$D$10+'СЕТ СН'!$F$6-'СЕТ СН'!$F$22</f>
        <v>2853.9861713500004</v>
      </c>
    </row>
    <row r="21" spans="1:25" ht="15.75" x14ac:dyDescent="0.2">
      <c r="A21" s="35">
        <f t="shared" si="0"/>
        <v>45606</v>
      </c>
      <c r="B21" s="36">
        <f>SUMIFS(СВЦЭМ!$C$39:$C$758,СВЦЭМ!$A$39:$A$758,$A21,СВЦЭМ!$B$39:$B$758,B$11)+'СЕТ СН'!$F$12+СВЦЭМ!$D$10+'СЕТ СН'!$F$6-'СЕТ СН'!$F$22</f>
        <v>2731.1364968600005</v>
      </c>
      <c r="C21" s="36">
        <f>SUMIFS(СВЦЭМ!$C$39:$C$758,СВЦЭМ!$A$39:$A$758,$A21,СВЦЭМ!$B$39:$B$758,C$11)+'СЕТ СН'!$F$12+СВЦЭМ!$D$10+'СЕТ СН'!$F$6-'СЕТ СН'!$F$22</f>
        <v>2785.4847331500005</v>
      </c>
      <c r="D21" s="36">
        <f>SUMIFS(СВЦЭМ!$C$39:$C$758,СВЦЭМ!$A$39:$A$758,$A21,СВЦЭМ!$B$39:$B$758,D$11)+'СЕТ СН'!$F$12+СВЦЭМ!$D$10+'СЕТ СН'!$F$6-'СЕТ СН'!$F$22</f>
        <v>2807.8608996600005</v>
      </c>
      <c r="E21" s="36">
        <f>SUMIFS(СВЦЭМ!$C$39:$C$758,СВЦЭМ!$A$39:$A$758,$A21,СВЦЭМ!$B$39:$B$758,E$11)+'СЕТ СН'!$F$12+СВЦЭМ!$D$10+'СЕТ СН'!$F$6-'СЕТ СН'!$F$22</f>
        <v>2797.4110353900005</v>
      </c>
      <c r="F21" s="36">
        <f>SUMIFS(СВЦЭМ!$C$39:$C$758,СВЦЭМ!$A$39:$A$758,$A21,СВЦЭМ!$B$39:$B$758,F$11)+'СЕТ СН'!$F$12+СВЦЭМ!$D$10+'СЕТ СН'!$F$6-'СЕТ СН'!$F$22</f>
        <v>2770.8809197100004</v>
      </c>
      <c r="G21" s="36">
        <f>SUMIFS(СВЦЭМ!$C$39:$C$758,СВЦЭМ!$A$39:$A$758,$A21,СВЦЭМ!$B$39:$B$758,G$11)+'СЕТ СН'!$F$12+СВЦЭМ!$D$10+'СЕТ СН'!$F$6-'СЕТ СН'!$F$22</f>
        <v>2751.9769595400003</v>
      </c>
      <c r="H21" s="36">
        <f>SUMIFS(СВЦЭМ!$C$39:$C$758,СВЦЭМ!$A$39:$A$758,$A21,СВЦЭМ!$B$39:$B$758,H$11)+'СЕТ СН'!$F$12+СВЦЭМ!$D$10+'СЕТ СН'!$F$6-'СЕТ СН'!$F$22</f>
        <v>2811.6880518000003</v>
      </c>
      <c r="I21" s="36">
        <f>SUMIFS(СВЦЭМ!$C$39:$C$758,СВЦЭМ!$A$39:$A$758,$A21,СВЦЭМ!$B$39:$B$758,I$11)+'СЕТ СН'!$F$12+СВЦЭМ!$D$10+'СЕТ СН'!$F$6-'СЕТ СН'!$F$22</f>
        <v>2829.3252766100004</v>
      </c>
      <c r="J21" s="36">
        <f>SUMIFS(СВЦЭМ!$C$39:$C$758,СВЦЭМ!$A$39:$A$758,$A21,СВЦЭМ!$B$39:$B$758,J$11)+'СЕТ СН'!$F$12+СВЦЭМ!$D$10+'СЕТ СН'!$F$6-'СЕТ СН'!$F$22</f>
        <v>2742.6017848400002</v>
      </c>
      <c r="K21" s="36">
        <f>SUMIFS(СВЦЭМ!$C$39:$C$758,СВЦЭМ!$A$39:$A$758,$A21,СВЦЭМ!$B$39:$B$758,K$11)+'СЕТ СН'!$F$12+СВЦЭМ!$D$10+'СЕТ СН'!$F$6-'СЕТ СН'!$F$22</f>
        <v>2627.1107326300003</v>
      </c>
      <c r="L21" s="36">
        <f>SUMIFS(СВЦЭМ!$C$39:$C$758,СВЦЭМ!$A$39:$A$758,$A21,СВЦЭМ!$B$39:$B$758,L$11)+'СЕТ СН'!$F$12+СВЦЭМ!$D$10+'СЕТ СН'!$F$6-'СЕТ СН'!$F$22</f>
        <v>2576.4435632200002</v>
      </c>
      <c r="M21" s="36">
        <f>SUMIFS(СВЦЭМ!$C$39:$C$758,СВЦЭМ!$A$39:$A$758,$A21,СВЦЭМ!$B$39:$B$758,M$11)+'СЕТ СН'!$F$12+СВЦЭМ!$D$10+'СЕТ СН'!$F$6-'СЕТ СН'!$F$22</f>
        <v>2580.7743437000004</v>
      </c>
      <c r="N21" s="36">
        <f>SUMIFS(СВЦЭМ!$C$39:$C$758,СВЦЭМ!$A$39:$A$758,$A21,СВЦЭМ!$B$39:$B$758,N$11)+'СЕТ СН'!$F$12+СВЦЭМ!$D$10+'СЕТ СН'!$F$6-'СЕТ СН'!$F$22</f>
        <v>2603.6340500300003</v>
      </c>
      <c r="O21" s="36">
        <f>SUMIFS(СВЦЭМ!$C$39:$C$758,СВЦЭМ!$A$39:$A$758,$A21,СВЦЭМ!$B$39:$B$758,O$11)+'СЕТ СН'!$F$12+СВЦЭМ!$D$10+'СЕТ СН'!$F$6-'СЕТ СН'!$F$22</f>
        <v>2616.9827206800005</v>
      </c>
      <c r="P21" s="36">
        <f>SUMIFS(СВЦЭМ!$C$39:$C$758,СВЦЭМ!$A$39:$A$758,$A21,СВЦЭМ!$B$39:$B$758,P$11)+'СЕТ СН'!$F$12+СВЦЭМ!$D$10+'СЕТ СН'!$F$6-'СЕТ СН'!$F$22</f>
        <v>2626.8991805300002</v>
      </c>
      <c r="Q21" s="36">
        <f>SUMIFS(СВЦЭМ!$C$39:$C$758,СВЦЭМ!$A$39:$A$758,$A21,СВЦЭМ!$B$39:$B$758,Q$11)+'СЕТ СН'!$F$12+СВЦЭМ!$D$10+'СЕТ СН'!$F$6-'СЕТ СН'!$F$22</f>
        <v>2631.4693741700003</v>
      </c>
      <c r="R21" s="36">
        <f>SUMIFS(СВЦЭМ!$C$39:$C$758,СВЦЭМ!$A$39:$A$758,$A21,СВЦЭМ!$B$39:$B$758,R$11)+'СЕТ СН'!$F$12+СВЦЭМ!$D$10+'СЕТ СН'!$F$6-'СЕТ СН'!$F$22</f>
        <v>2616.5872850300002</v>
      </c>
      <c r="S21" s="36">
        <f>SUMIFS(СВЦЭМ!$C$39:$C$758,СВЦЭМ!$A$39:$A$758,$A21,СВЦЭМ!$B$39:$B$758,S$11)+'СЕТ СН'!$F$12+СВЦЭМ!$D$10+'СЕТ СН'!$F$6-'СЕТ СН'!$F$22</f>
        <v>2593.9668653600002</v>
      </c>
      <c r="T21" s="36">
        <f>SUMIFS(СВЦЭМ!$C$39:$C$758,СВЦЭМ!$A$39:$A$758,$A21,СВЦЭМ!$B$39:$B$758,T$11)+'СЕТ СН'!$F$12+СВЦЭМ!$D$10+'СЕТ СН'!$F$6-'СЕТ СН'!$F$22</f>
        <v>2539.1940322000005</v>
      </c>
      <c r="U21" s="36">
        <f>SUMIFS(СВЦЭМ!$C$39:$C$758,СВЦЭМ!$A$39:$A$758,$A21,СВЦЭМ!$B$39:$B$758,U$11)+'СЕТ СН'!$F$12+СВЦЭМ!$D$10+'СЕТ СН'!$F$6-'СЕТ СН'!$F$22</f>
        <v>2554.0882428700002</v>
      </c>
      <c r="V21" s="36">
        <f>SUMIFS(СВЦЭМ!$C$39:$C$758,СВЦЭМ!$A$39:$A$758,$A21,СВЦЭМ!$B$39:$B$758,V$11)+'СЕТ СН'!$F$12+СВЦЭМ!$D$10+'СЕТ СН'!$F$6-'СЕТ СН'!$F$22</f>
        <v>2568.6346558800005</v>
      </c>
      <c r="W21" s="36">
        <f>SUMIFS(СВЦЭМ!$C$39:$C$758,СВЦЭМ!$A$39:$A$758,$A21,СВЦЭМ!$B$39:$B$758,W$11)+'СЕТ СН'!$F$12+СВЦЭМ!$D$10+'СЕТ СН'!$F$6-'СЕТ СН'!$F$22</f>
        <v>2585.8897638600001</v>
      </c>
      <c r="X21" s="36">
        <f>SUMIFS(СВЦЭМ!$C$39:$C$758,СВЦЭМ!$A$39:$A$758,$A21,СВЦЭМ!$B$39:$B$758,X$11)+'СЕТ СН'!$F$12+СВЦЭМ!$D$10+'СЕТ СН'!$F$6-'СЕТ СН'!$F$22</f>
        <v>2639.5104776500002</v>
      </c>
      <c r="Y21" s="36">
        <f>SUMIFS(СВЦЭМ!$C$39:$C$758,СВЦЭМ!$A$39:$A$758,$A21,СВЦЭМ!$B$39:$B$758,Y$11)+'СЕТ СН'!$F$12+СВЦЭМ!$D$10+'СЕТ СН'!$F$6-'СЕТ СН'!$F$22</f>
        <v>2667.0022431000002</v>
      </c>
    </row>
    <row r="22" spans="1:25" ht="15.75" x14ac:dyDescent="0.2">
      <c r="A22" s="35">
        <f t="shared" si="0"/>
        <v>45607</v>
      </c>
      <c r="B22" s="36">
        <f>SUMIFS(СВЦЭМ!$C$39:$C$758,СВЦЭМ!$A$39:$A$758,$A22,СВЦЭМ!$B$39:$B$758,B$11)+'СЕТ СН'!$F$12+СВЦЭМ!$D$10+'СЕТ СН'!$F$6-'СЕТ СН'!$F$22</f>
        <v>2780.5522992200004</v>
      </c>
      <c r="C22" s="36">
        <f>SUMIFS(СВЦЭМ!$C$39:$C$758,СВЦЭМ!$A$39:$A$758,$A22,СВЦЭМ!$B$39:$B$758,C$11)+'СЕТ СН'!$F$12+СВЦЭМ!$D$10+'СЕТ СН'!$F$6-'СЕТ СН'!$F$22</f>
        <v>2848.2270718300001</v>
      </c>
      <c r="D22" s="36">
        <f>SUMIFS(СВЦЭМ!$C$39:$C$758,СВЦЭМ!$A$39:$A$758,$A22,СВЦЭМ!$B$39:$B$758,D$11)+'СЕТ СН'!$F$12+СВЦЭМ!$D$10+'СЕТ СН'!$F$6-'СЕТ СН'!$F$22</f>
        <v>2878.2116853600005</v>
      </c>
      <c r="E22" s="36">
        <f>SUMIFS(СВЦЭМ!$C$39:$C$758,СВЦЭМ!$A$39:$A$758,$A22,СВЦЭМ!$B$39:$B$758,E$11)+'СЕТ СН'!$F$12+СВЦЭМ!$D$10+'СЕТ СН'!$F$6-'СЕТ СН'!$F$22</f>
        <v>2880.2529840500001</v>
      </c>
      <c r="F22" s="36">
        <f>SUMIFS(СВЦЭМ!$C$39:$C$758,СВЦЭМ!$A$39:$A$758,$A22,СВЦЭМ!$B$39:$B$758,F$11)+'СЕТ СН'!$F$12+СВЦЭМ!$D$10+'СЕТ СН'!$F$6-'СЕТ СН'!$F$22</f>
        <v>2856.3107941800004</v>
      </c>
      <c r="G22" s="36">
        <f>SUMIFS(СВЦЭМ!$C$39:$C$758,СВЦЭМ!$A$39:$A$758,$A22,СВЦЭМ!$B$39:$B$758,G$11)+'СЕТ СН'!$F$12+СВЦЭМ!$D$10+'СЕТ СН'!$F$6-'СЕТ СН'!$F$22</f>
        <v>2817.1228863500005</v>
      </c>
      <c r="H22" s="36">
        <f>SUMIFS(СВЦЭМ!$C$39:$C$758,СВЦЭМ!$A$39:$A$758,$A22,СВЦЭМ!$B$39:$B$758,H$11)+'СЕТ СН'!$F$12+СВЦЭМ!$D$10+'СЕТ СН'!$F$6-'СЕТ СН'!$F$22</f>
        <v>2751.5063602800005</v>
      </c>
      <c r="I22" s="36">
        <f>SUMIFS(СВЦЭМ!$C$39:$C$758,СВЦЭМ!$A$39:$A$758,$A22,СВЦЭМ!$B$39:$B$758,I$11)+'СЕТ СН'!$F$12+СВЦЭМ!$D$10+'СЕТ СН'!$F$6-'СЕТ СН'!$F$22</f>
        <v>2651.7828428100001</v>
      </c>
      <c r="J22" s="36">
        <f>SUMIFS(СВЦЭМ!$C$39:$C$758,СВЦЭМ!$A$39:$A$758,$A22,СВЦЭМ!$B$39:$B$758,J$11)+'СЕТ СН'!$F$12+СВЦЭМ!$D$10+'СЕТ СН'!$F$6-'СЕТ СН'!$F$22</f>
        <v>2612.1892950800002</v>
      </c>
      <c r="K22" s="36">
        <f>SUMIFS(СВЦЭМ!$C$39:$C$758,СВЦЭМ!$A$39:$A$758,$A22,СВЦЭМ!$B$39:$B$758,K$11)+'СЕТ СН'!$F$12+СВЦЭМ!$D$10+'СЕТ СН'!$F$6-'СЕТ СН'!$F$22</f>
        <v>2522.1394892900003</v>
      </c>
      <c r="L22" s="36">
        <f>SUMIFS(СВЦЭМ!$C$39:$C$758,СВЦЭМ!$A$39:$A$758,$A22,СВЦЭМ!$B$39:$B$758,L$11)+'СЕТ СН'!$F$12+СВЦЭМ!$D$10+'СЕТ СН'!$F$6-'СЕТ СН'!$F$22</f>
        <v>2482.4744604700004</v>
      </c>
      <c r="M22" s="36">
        <f>SUMIFS(СВЦЭМ!$C$39:$C$758,СВЦЭМ!$A$39:$A$758,$A22,СВЦЭМ!$B$39:$B$758,M$11)+'СЕТ СН'!$F$12+СВЦЭМ!$D$10+'СЕТ СН'!$F$6-'СЕТ СН'!$F$22</f>
        <v>2517.0843748300003</v>
      </c>
      <c r="N22" s="36">
        <f>SUMIFS(СВЦЭМ!$C$39:$C$758,СВЦЭМ!$A$39:$A$758,$A22,СВЦЭМ!$B$39:$B$758,N$11)+'СЕТ СН'!$F$12+СВЦЭМ!$D$10+'СЕТ СН'!$F$6-'СЕТ СН'!$F$22</f>
        <v>2557.7658260300004</v>
      </c>
      <c r="O22" s="36">
        <f>SUMIFS(СВЦЭМ!$C$39:$C$758,СВЦЭМ!$A$39:$A$758,$A22,СВЦЭМ!$B$39:$B$758,O$11)+'СЕТ СН'!$F$12+СВЦЭМ!$D$10+'СЕТ СН'!$F$6-'СЕТ СН'!$F$22</f>
        <v>2551.9752479200001</v>
      </c>
      <c r="P22" s="36">
        <f>SUMIFS(СВЦЭМ!$C$39:$C$758,СВЦЭМ!$A$39:$A$758,$A22,СВЦЭМ!$B$39:$B$758,P$11)+'СЕТ СН'!$F$12+СВЦЭМ!$D$10+'СЕТ СН'!$F$6-'СЕТ СН'!$F$22</f>
        <v>2576.9824985200003</v>
      </c>
      <c r="Q22" s="36">
        <f>SUMIFS(СВЦЭМ!$C$39:$C$758,СВЦЭМ!$A$39:$A$758,$A22,СВЦЭМ!$B$39:$B$758,Q$11)+'СЕТ СН'!$F$12+СВЦЭМ!$D$10+'СЕТ СН'!$F$6-'СЕТ СН'!$F$22</f>
        <v>2573.0459665000003</v>
      </c>
      <c r="R22" s="36">
        <f>SUMIFS(СВЦЭМ!$C$39:$C$758,СВЦЭМ!$A$39:$A$758,$A22,СВЦЭМ!$B$39:$B$758,R$11)+'СЕТ СН'!$F$12+СВЦЭМ!$D$10+'СЕТ СН'!$F$6-'СЕТ СН'!$F$22</f>
        <v>2573.6530537800004</v>
      </c>
      <c r="S22" s="36">
        <f>SUMIFS(СВЦЭМ!$C$39:$C$758,СВЦЭМ!$A$39:$A$758,$A22,СВЦЭМ!$B$39:$B$758,S$11)+'СЕТ СН'!$F$12+СВЦЭМ!$D$10+'СЕТ СН'!$F$6-'СЕТ СН'!$F$22</f>
        <v>2506.4664509500003</v>
      </c>
      <c r="T22" s="36">
        <f>SUMIFS(СВЦЭМ!$C$39:$C$758,СВЦЭМ!$A$39:$A$758,$A22,СВЦЭМ!$B$39:$B$758,T$11)+'СЕТ СН'!$F$12+СВЦЭМ!$D$10+'СЕТ СН'!$F$6-'СЕТ СН'!$F$22</f>
        <v>2464.7220009000002</v>
      </c>
      <c r="U22" s="36">
        <f>SUMIFS(СВЦЭМ!$C$39:$C$758,СВЦЭМ!$A$39:$A$758,$A22,СВЦЭМ!$B$39:$B$758,U$11)+'СЕТ СН'!$F$12+СВЦЭМ!$D$10+'СЕТ СН'!$F$6-'СЕТ СН'!$F$22</f>
        <v>2511.7707956600002</v>
      </c>
      <c r="V22" s="36">
        <f>SUMIFS(СВЦЭМ!$C$39:$C$758,СВЦЭМ!$A$39:$A$758,$A22,СВЦЭМ!$B$39:$B$758,V$11)+'СЕТ СН'!$F$12+СВЦЭМ!$D$10+'СЕТ СН'!$F$6-'СЕТ СН'!$F$22</f>
        <v>2572.8391089100005</v>
      </c>
      <c r="W22" s="36">
        <f>SUMIFS(СВЦЭМ!$C$39:$C$758,СВЦЭМ!$A$39:$A$758,$A22,СВЦЭМ!$B$39:$B$758,W$11)+'СЕТ СН'!$F$12+СВЦЭМ!$D$10+'СЕТ СН'!$F$6-'СЕТ СН'!$F$22</f>
        <v>2604.7399179900003</v>
      </c>
      <c r="X22" s="36">
        <f>SUMIFS(СВЦЭМ!$C$39:$C$758,СВЦЭМ!$A$39:$A$758,$A22,СВЦЭМ!$B$39:$B$758,X$11)+'СЕТ СН'!$F$12+СВЦЭМ!$D$10+'СЕТ СН'!$F$6-'СЕТ СН'!$F$22</f>
        <v>2625.1453645600004</v>
      </c>
      <c r="Y22" s="36">
        <f>SUMIFS(СВЦЭМ!$C$39:$C$758,СВЦЭМ!$A$39:$A$758,$A22,СВЦЭМ!$B$39:$B$758,Y$11)+'СЕТ СН'!$F$12+СВЦЭМ!$D$10+'СЕТ СН'!$F$6-'СЕТ СН'!$F$22</f>
        <v>2665.3733241900004</v>
      </c>
    </row>
    <row r="23" spans="1:25" ht="15.75" x14ac:dyDescent="0.2">
      <c r="A23" s="35">
        <f t="shared" si="0"/>
        <v>45608</v>
      </c>
      <c r="B23" s="36">
        <f>SUMIFS(СВЦЭМ!$C$39:$C$758,СВЦЭМ!$A$39:$A$758,$A23,СВЦЭМ!$B$39:$B$758,B$11)+'СЕТ СН'!$F$12+СВЦЭМ!$D$10+'СЕТ СН'!$F$6-'СЕТ СН'!$F$22</f>
        <v>2710.6209479100003</v>
      </c>
      <c r="C23" s="36">
        <f>SUMIFS(СВЦЭМ!$C$39:$C$758,СВЦЭМ!$A$39:$A$758,$A23,СВЦЭМ!$B$39:$B$758,C$11)+'СЕТ СН'!$F$12+СВЦЭМ!$D$10+'СЕТ СН'!$F$6-'СЕТ СН'!$F$22</f>
        <v>2752.5095975400004</v>
      </c>
      <c r="D23" s="36">
        <f>SUMIFS(СВЦЭМ!$C$39:$C$758,СВЦЭМ!$A$39:$A$758,$A23,СВЦЭМ!$B$39:$B$758,D$11)+'СЕТ СН'!$F$12+СВЦЭМ!$D$10+'СЕТ СН'!$F$6-'СЕТ СН'!$F$22</f>
        <v>2782.0331630200003</v>
      </c>
      <c r="E23" s="36">
        <f>SUMIFS(СВЦЭМ!$C$39:$C$758,СВЦЭМ!$A$39:$A$758,$A23,СВЦЭМ!$B$39:$B$758,E$11)+'СЕТ СН'!$F$12+СВЦЭМ!$D$10+'СЕТ СН'!$F$6-'СЕТ СН'!$F$22</f>
        <v>2806.8822843500002</v>
      </c>
      <c r="F23" s="36">
        <f>SUMIFS(СВЦЭМ!$C$39:$C$758,СВЦЭМ!$A$39:$A$758,$A23,СВЦЭМ!$B$39:$B$758,F$11)+'СЕТ СН'!$F$12+СВЦЭМ!$D$10+'СЕТ СН'!$F$6-'СЕТ СН'!$F$22</f>
        <v>2799.9598142000004</v>
      </c>
      <c r="G23" s="36">
        <f>SUMIFS(СВЦЭМ!$C$39:$C$758,СВЦЭМ!$A$39:$A$758,$A23,СВЦЭМ!$B$39:$B$758,G$11)+'СЕТ СН'!$F$12+СВЦЭМ!$D$10+'СЕТ СН'!$F$6-'СЕТ СН'!$F$22</f>
        <v>2765.2044915200004</v>
      </c>
      <c r="H23" s="36">
        <f>SUMIFS(СВЦЭМ!$C$39:$C$758,СВЦЭМ!$A$39:$A$758,$A23,СВЦЭМ!$B$39:$B$758,H$11)+'СЕТ СН'!$F$12+СВЦЭМ!$D$10+'СЕТ СН'!$F$6-'СЕТ СН'!$F$22</f>
        <v>2762.5472426000001</v>
      </c>
      <c r="I23" s="36">
        <f>SUMIFS(СВЦЭМ!$C$39:$C$758,СВЦЭМ!$A$39:$A$758,$A23,СВЦЭМ!$B$39:$B$758,I$11)+'СЕТ СН'!$F$12+СВЦЭМ!$D$10+'СЕТ СН'!$F$6-'СЕТ СН'!$F$22</f>
        <v>2655.6517935600004</v>
      </c>
      <c r="J23" s="36">
        <f>SUMIFS(СВЦЭМ!$C$39:$C$758,СВЦЭМ!$A$39:$A$758,$A23,СВЦЭМ!$B$39:$B$758,J$11)+'СЕТ СН'!$F$12+СВЦЭМ!$D$10+'СЕТ СН'!$F$6-'СЕТ СН'!$F$22</f>
        <v>2607.1115425200005</v>
      </c>
      <c r="K23" s="36">
        <f>SUMIFS(СВЦЭМ!$C$39:$C$758,СВЦЭМ!$A$39:$A$758,$A23,СВЦЭМ!$B$39:$B$758,K$11)+'СЕТ СН'!$F$12+СВЦЭМ!$D$10+'СЕТ СН'!$F$6-'СЕТ СН'!$F$22</f>
        <v>2578.9772505600004</v>
      </c>
      <c r="L23" s="36">
        <f>SUMIFS(СВЦЭМ!$C$39:$C$758,СВЦЭМ!$A$39:$A$758,$A23,СВЦЭМ!$B$39:$B$758,L$11)+'СЕТ СН'!$F$12+СВЦЭМ!$D$10+'СЕТ СН'!$F$6-'СЕТ СН'!$F$22</f>
        <v>2570.3711460700001</v>
      </c>
      <c r="M23" s="36">
        <f>SUMIFS(СВЦЭМ!$C$39:$C$758,СВЦЭМ!$A$39:$A$758,$A23,СВЦЭМ!$B$39:$B$758,M$11)+'СЕТ СН'!$F$12+СВЦЭМ!$D$10+'СЕТ СН'!$F$6-'СЕТ СН'!$F$22</f>
        <v>2596.9861038700005</v>
      </c>
      <c r="N23" s="36">
        <f>SUMIFS(СВЦЭМ!$C$39:$C$758,СВЦЭМ!$A$39:$A$758,$A23,СВЦЭМ!$B$39:$B$758,N$11)+'СЕТ СН'!$F$12+СВЦЭМ!$D$10+'СЕТ СН'!$F$6-'СЕТ СН'!$F$22</f>
        <v>2594.1440862500003</v>
      </c>
      <c r="O23" s="36">
        <f>SUMIFS(СВЦЭМ!$C$39:$C$758,СВЦЭМ!$A$39:$A$758,$A23,СВЦЭМ!$B$39:$B$758,O$11)+'СЕТ СН'!$F$12+СВЦЭМ!$D$10+'СЕТ СН'!$F$6-'СЕТ СН'!$F$22</f>
        <v>2577.0994865200005</v>
      </c>
      <c r="P23" s="36">
        <f>SUMIFS(СВЦЭМ!$C$39:$C$758,СВЦЭМ!$A$39:$A$758,$A23,СВЦЭМ!$B$39:$B$758,P$11)+'СЕТ СН'!$F$12+СВЦЭМ!$D$10+'СЕТ СН'!$F$6-'СЕТ СН'!$F$22</f>
        <v>2614.3047983300003</v>
      </c>
      <c r="Q23" s="36">
        <f>SUMIFS(СВЦЭМ!$C$39:$C$758,СВЦЭМ!$A$39:$A$758,$A23,СВЦЭМ!$B$39:$B$758,Q$11)+'СЕТ СН'!$F$12+СВЦЭМ!$D$10+'СЕТ СН'!$F$6-'СЕТ СН'!$F$22</f>
        <v>2647.7652033500003</v>
      </c>
      <c r="R23" s="36">
        <f>SUMIFS(СВЦЭМ!$C$39:$C$758,СВЦЭМ!$A$39:$A$758,$A23,СВЦЭМ!$B$39:$B$758,R$11)+'СЕТ СН'!$F$12+СВЦЭМ!$D$10+'СЕТ СН'!$F$6-'СЕТ СН'!$F$22</f>
        <v>2635.1782040600001</v>
      </c>
      <c r="S23" s="36">
        <f>SUMIFS(СВЦЭМ!$C$39:$C$758,СВЦЭМ!$A$39:$A$758,$A23,СВЦЭМ!$B$39:$B$758,S$11)+'СЕТ СН'!$F$12+СВЦЭМ!$D$10+'СЕТ СН'!$F$6-'СЕТ СН'!$F$22</f>
        <v>2614.3627452200003</v>
      </c>
      <c r="T23" s="36">
        <f>SUMIFS(СВЦЭМ!$C$39:$C$758,СВЦЭМ!$A$39:$A$758,$A23,СВЦЭМ!$B$39:$B$758,T$11)+'СЕТ СН'!$F$12+СВЦЭМ!$D$10+'СЕТ СН'!$F$6-'СЕТ СН'!$F$22</f>
        <v>2510.6599009300003</v>
      </c>
      <c r="U23" s="36">
        <f>SUMIFS(СВЦЭМ!$C$39:$C$758,СВЦЭМ!$A$39:$A$758,$A23,СВЦЭМ!$B$39:$B$758,U$11)+'СЕТ СН'!$F$12+СВЦЭМ!$D$10+'СЕТ СН'!$F$6-'СЕТ СН'!$F$22</f>
        <v>2544.1163352400004</v>
      </c>
      <c r="V23" s="36">
        <f>SUMIFS(СВЦЭМ!$C$39:$C$758,СВЦЭМ!$A$39:$A$758,$A23,СВЦЭМ!$B$39:$B$758,V$11)+'СЕТ СН'!$F$12+СВЦЭМ!$D$10+'СЕТ СН'!$F$6-'СЕТ СН'!$F$22</f>
        <v>2587.0512219800003</v>
      </c>
      <c r="W23" s="36">
        <f>SUMIFS(СВЦЭМ!$C$39:$C$758,СВЦЭМ!$A$39:$A$758,$A23,СВЦЭМ!$B$39:$B$758,W$11)+'СЕТ СН'!$F$12+СВЦЭМ!$D$10+'СЕТ СН'!$F$6-'СЕТ СН'!$F$22</f>
        <v>2627.9198422900004</v>
      </c>
      <c r="X23" s="36">
        <f>SUMIFS(СВЦЭМ!$C$39:$C$758,СВЦЭМ!$A$39:$A$758,$A23,СВЦЭМ!$B$39:$B$758,X$11)+'СЕТ СН'!$F$12+СВЦЭМ!$D$10+'СЕТ СН'!$F$6-'СЕТ СН'!$F$22</f>
        <v>2636.4584832200003</v>
      </c>
      <c r="Y23" s="36">
        <f>SUMIFS(СВЦЭМ!$C$39:$C$758,СВЦЭМ!$A$39:$A$758,$A23,СВЦЭМ!$B$39:$B$758,Y$11)+'СЕТ СН'!$F$12+СВЦЭМ!$D$10+'СЕТ СН'!$F$6-'СЕТ СН'!$F$22</f>
        <v>2681.8669224200003</v>
      </c>
    </row>
    <row r="24" spans="1:25" ht="15.75" x14ac:dyDescent="0.2">
      <c r="A24" s="35">
        <f t="shared" si="0"/>
        <v>45609</v>
      </c>
      <c r="B24" s="36">
        <f>SUMIFS(СВЦЭМ!$C$39:$C$758,СВЦЭМ!$A$39:$A$758,$A24,СВЦЭМ!$B$39:$B$758,B$11)+'СЕТ СН'!$F$12+СВЦЭМ!$D$10+'СЕТ СН'!$F$6-'СЕТ СН'!$F$22</f>
        <v>2833.9078551500002</v>
      </c>
      <c r="C24" s="36">
        <f>SUMIFS(СВЦЭМ!$C$39:$C$758,СВЦЭМ!$A$39:$A$758,$A24,СВЦЭМ!$B$39:$B$758,C$11)+'СЕТ СН'!$F$12+СВЦЭМ!$D$10+'СЕТ СН'!$F$6-'СЕТ СН'!$F$22</f>
        <v>2890.7971445500002</v>
      </c>
      <c r="D24" s="36">
        <f>SUMIFS(СВЦЭМ!$C$39:$C$758,СВЦЭМ!$A$39:$A$758,$A24,СВЦЭМ!$B$39:$B$758,D$11)+'СЕТ СН'!$F$12+СВЦЭМ!$D$10+'СЕТ СН'!$F$6-'СЕТ СН'!$F$22</f>
        <v>2936.8803911100003</v>
      </c>
      <c r="E24" s="36">
        <f>SUMIFS(СВЦЭМ!$C$39:$C$758,СВЦЭМ!$A$39:$A$758,$A24,СВЦЭМ!$B$39:$B$758,E$11)+'СЕТ СН'!$F$12+СВЦЭМ!$D$10+'СЕТ СН'!$F$6-'СЕТ СН'!$F$22</f>
        <v>2965.3739758200004</v>
      </c>
      <c r="F24" s="36">
        <f>SUMIFS(СВЦЭМ!$C$39:$C$758,СВЦЭМ!$A$39:$A$758,$A24,СВЦЭМ!$B$39:$B$758,F$11)+'СЕТ СН'!$F$12+СВЦЭМ!$D$10+'СЕТ СН'!$F$6-'СЕТ СН'!$F$22</f>
        <v>2965.2301446100005</v>
      </c>
      <c r="G24" s="36">
        <f>SUMIFS(СВЦЭМ!$C$39:$C$758,СВЦЭМ!$A$39:$A$758,$A24,СВЦЭМ!$B$39:$B$758,G$11)+'СЕТ СН'!$F$12+СВЦЭМ!$D$10+'СЕТ СН'!$F$6-'СЕТ СН'!$F$22</f>
        <v>2916.7021350400005</v>
      </c>
      <c r="H24" s="36">
        <f>SUMIFS(СВЦЭМ!$C$39:$C$758,СВЦЭМ!$A$39:$A$758,$A24,СВЦЭМ!$B$39:$B$758,H$11)+'СЕТ СН'!$F$12+СВЦЭМ!$D$10+'СЕТ СН'!$F$6-'СЕТ СН'!$F$22</f>
        <v>2834.0282347200005</v>
      </c>
      <c r="I24" s="36">
        <f>SUMIFS(СВЦЭМ!$C$39:$C$758,СВЦЭМ!$A$39:$A$758,$A24,СВЦЭМ!$B$39:$B$758,I$11)+'СЕТ СН'!$F$12+СВЦЭМ!$D$10+'СЕТ СН'!$F$6-'СЕТ СН'!$F$22</f>
        <v>2721.5302526900005</v>
      </c>
      <c r="J24" s="36">
        <f>SUMIFS(СВЦЭМ!$C$39:$C$758,СВЦЭМ!$A$39:$A$758,$A24,СВЦЭМ!$B$39:$B$758,J$11)+'СЕТ СН'!$F$12+СВЦЭМ!$D$10+'СЕТ СН'!$F$6-'СЕТ СН'!$F$22</f>
        <v>2673.5194198900003</v>
      </c>
      <c r="K24" s="36">
        <f>SUMIFS(СВЦЭМ!$C$39:$C$758,СВЦЭМ!$A$39:$A$758,$A24,СВЦЭМ!$B$39:$B$758,K$11)+'СЕТ СН'!$F$12+СВЦЭМ!$D$10+'СЕТ СН'!$F$6-'СЕТ СН'!$F$22</f>
        <v>2677.5681872700002</v>
      </c>
      <c r="L24" s="36">
        <f>SUMIFS(СВЦЭМ!$C$39:$C$758,СВЦЭМ!$A$39:$A$758,$A24,СВЦЭМ!$B$39:$B$758,L$11)+'СЕТ СН'!$F$12+СВЦЭМ!$D$10+'СЕТ СН'!$F$6-'СЕТ СН'!$F$22</f>
        <v>2591.4122057900004</v>
      </c>
      <c r="M24" s="36">
        <f>SUMIFS(СВЦЭМ!$C$39:$C$758,СВЦЭМ!$A$39:$A$758,$A24,СВЦЭМ!$B$39:$B$758,M$11)+'СЕТ СН'!$F$12+СВЦЭМ!$D$10+'СЕТ СН'!$F$6-'СЕТ СН'!$F$22</f>
        <v>2651.9724587300002</v>
      </c>
      <c r="N24" s="36">
        <f>SUMIFS(СВЦЭМ!$C$39:$C$758,СВЦЭМ!$A$39:$A$758,$A24,СВЦЭМ!$B$39:$B$758,N$11)+'СЕТ СН'!$F$12+СВЦЭМ!$D$10+'СЕТ СН'!$F$6-'СЕТ СН'!$F$22</f>
        <v>2662.6928509800005</v>
      </c>
      <c r="O24" s="36">
        <f>SUMIFS(СВЦЭМ!$C$39:$C$758,СВЦЭМ!$A$39:$A$758,$A24,СВЦЭМ!$B$39:$B$758,O$11)+'СЕТ СН'!$F$12+СВЦЭМ!$D$10+'СЕТ СН'!$F$6-'СЕТ СН'!$F$22</f>
        <v>2652.1899904100005</v>
      </c>
      <c r="P24" s="36">
        <f>SUMIFS(СВЦЭМ!$C$39:$C$758,СВЦЭМ!$A$39:$A$758,$A24,СВЦЭМ!$B$39:$B$758,P$11)+'СЕТ СН'!$F$12+СВЦЭМ!$D$10+'СЕТ СН'!$F$6-'СЕТ СН'!$F$22</f>
        <v>2646.5787880300004</v>
      </c>
      <c r="Q24" s="36">
        <f>SUMIFS(СВЦЭМ!$C$39:$C$758,СВЦЭМ!$A$39:$A$758,$A24,СВЦЭМ!$B$39:$B$758,Q$11)+'СЕТ СН'!$F$12+СВЦЭМ!$D$10+'СЕТ СН'!$F$6-'СЕТ СН'!$F$22</f>
        <v>2660.2401427600003</v>
      </c>
      <c r="R24" s="36">
        <f>SUMIFS(СВЦЭМ!$C$39:$C$758,СВЦЭМ!$A$39:$A$758,$A24,СВЦЭМ!$B$39:$B$758,R$11)+'СЕТ СН'!$F$12+СВЦЭМ!$D$10+'СЕТ СН'!$F$6-'СЕТ СН'!$F$22</f>
        <v>2676.9963744100005</v>
      </c>
      <c r="S24" s="36">
        <f>SUMIFS(СВЦЭМ!$C$39:$C$758,СВЦЭМ!$A$39:$A$758,$A24,СВЦЭМ!$B$39:$B$758,S$11)+'СЕТ СН'!$F$12+СВЦЭМ!$D$10+'СЕТ СН'!$F$6-'СЕТ СН'!$F$22</f>
        <v>2673.9046077800003</v>
      </c>
      <c r="T24" s="36">
        <f>SUMIFS(СВЦЭМ!$C$39:$C$758,СВЦЭМ!$A$39:$A$758,$A24,СВЦЭМ!$B$39:$B$758,T$11)+'СЕТ СН'!$F$12+СВЦЭМ!$D$10+'СЕТ СН'!$F$6-'СЕТ СН'!$F$22</f>
        <v>2597.0088994000002</v>
      </c>
      <c r="U24" s="36">
        <f>SUMIFS(СВЦЭМ!$C$39:$C$758,СВЦЭМ!$A$39:$A$758,$A24,СВЦЭМ!$B$39:$B$758,U$11)+'СЕТ СН'!$F$12+СВЦЭМ!$D$10+'СЕТ СН'!$F$6-'СЕТ СН'!$F$22</f>
        <v>2639.1918639400005</v>
      </c>
      <c r="V24" s="36">
        <f>SUMIFS(СВЦЭМ!$C$39:$C$758,СВЦЭМ!$A$39:$A$758,$A24,СВЦЭМ!$B$39:$B$758,V$11)+'СЕТ СН'!$F$12+СВЦЭМ!$D$10+'СЕТ СН'!$F$6-'СЕТ СН'!$F$22</f>
        <v>2672.3043595800004</v>
      </c>
      <c r="W24" s="36">
        <f>SUMIFS(СВЦЭМ!$C$39:$C$758,СВЦЭМ!$A$39:$A$758,$A24,СВЦЭМ!$B$39:$B$758,W$11)+'СЕТ СН'!$F$12+СВЦЭМ!$D$10+'СЕТ СН'!$F$6-'СЕТ СН'!$F$22</f>
        <v>2683.0733015200003</v>
      </c>
      <c r="X24" s="36">
        <f>SUMIFS(СВЦЭМ!$C$39:$C$758,СВЦЭМ!$A$39:$A$758,$A24,СВЦЭМ!$B$39:$B$758,X$11)+'СЕТ СН'!$F$12+СВЦЭМ!$D$10+'СЕТ СН'!$F$6-'СЕТ СН'!$F$22</f>
        <v>2690.3856149200005</v>
      </c>
      <c r="Y24" s="36">
        <f>SUMIFS(СВЦЭМ!$C$39:$C$758,СВЦЭМ!$A$39:$A$758,$A24,СВЦЭМ!$B$39:$B$758,Y$11)+'СЕТ СН'!$F$12+СВЦЭМ!$D$10+'СЕТ СН'!$F$6-'СЕТ СН'!$F$22</f>
        <v>2764.6584158300002</v>
      </c>
    </row>
    <row r="25" spans="1:25" ht="15.75" x14ac:dyDescent="0.2">
      <c r="A25" s="35">
        <f t="shared" si="0"/>
        <v>45610</v>
      </c>
      <c r="B25" s="36">
        <f>SUMIFS(СВЦЭМ!$C$39:$C$758,СВЦЭМ!$A$39:$A$758,$A25,СВЦЭМ!$B$39:$B$758,B$11)+'СЕТ СН'!$F$12+СВЦЭМ!$D$10+'СЕТ СН'!$F$6-'СЕТ СН'!$F$22</f>
        <v>2739.6157506800005</v>
      </c>
      <c r="C25" s="36">
        <f>SUMIFS(СВЦЭМ!$C$39:$C$758,СВЦЭМ!$A$39:$A$758,$A25,СВЦЭМ!$B$39:$B$758,C$11)+'СЕТ СН'!$F$12+СВЦЭМ!$D$10+'СЕТ СН'!$F$6-'СЕТ СН'!$F$22</f>
        <v>2801.5512891800004</v>
      </c>
      <c r="D25" s="36">
        <f>SUMIFS(СВЦЭМ!$C$39:$C$758,СВЦЭМ!$A$39:$A$758,$A25,СВЦЭМ!$B$39:$B$758,D$11)+'СЕТ СН'!$F$12+СВЦЭМ!$D$10+'СЕТ СН'!$F$6-'СЕТ СН'!$F$22</f>
        <v>2830.6765737000005</v>
      </c>
      <c r="E25" s="36">
        <f>SUMIFS(СВЦЭМ!$C$39:$C$758,СВЦЭМ!$A$39:$A$758,$A25,СВЦЭМ!$B$39:$B$758,E$11)+'СЕТ СН'!$F$12+СВЦЭМ!$D$10+'СЕТ СН'!$F$6-'СЕТ СН'!$F$22</f>
        <v>2861.9428835200001</v>
      </c>
      <c r="F25" s="36">
        <f>SUMIFS(СВЦЭМ!$C$39:$C$758,СВЦЭМ!$A$39:$A$758,$A25,СВЦЭМ!$B$39:$B$758,F$11)+'СЕТ СН'!$F$12+СВЦЭМ!$D$10+'СЕТ СН'!$F$6-'СЕТ СН'!$F$22</f>
        <v>2842.8206895200005</v>
      </c>
      <c r="G25" s="36">
        <f>SUMIFS(СВЦЭМ!$C$39:$C$758,СВЦЭМ!$A$39:$A$758,$A25,СВЦЭМ!$B$39:$B$758,G$11)+'СЕТ СН'!$F$12+СВЦЭМ!$D$10+'СЕТ СН'!$F$6-'СЕТ СН'!$F$22</f>
        <v>2811.4974856900003</v>
      </c>
      <c r="H25" s="36">
        <f>SUMIFS(СВЦЭМ!$C$39:$C$758,СВЦЭМ!$A$39:$A$758,$A25,СВЦЭМ!$B$39:$B$758,H$11)+'СЕТ СН'!$F$12+СВЦЭМ!$D$10+'СЕТ СН'!$F$6-'СЕТ СН'!$F$22</f>
        <v>2774.7260961000002</v>
      </c>
      <c r="I25" s="36">
        <f>SUMIFS(СВЦЭМ!$C$39:$C$758,СВЦЭМ!$A$39:$A$758,$A25,СВЦЭМ!$B$39:$B$758,I$11)+'СЕТ СН'!$F$12+СВЦЭМ!$D$10+'СЕТ СН'!$F$6-'СЕТ СН'!$F$22</f>
        <v>2687.7501199000003</v>
      </c>
      <c r="J25" s="36">
        <f>SUMIFS(СВЦЭМ!$C$39:$C$758,СВЦЭМ!$A$39:$A$758,$A25,СВЦЭМ!$B$39:$B$758,J$11)+'СЕТ СН'!$F$12+СВЦЭМ!$D$10+'СЕТ СН'!$F$6-'СЕТ СН'!$F$22</f>
        <v>2640.5636193100004</v>
      </c>
      <c r="K25" s="36">
        <f>SUMIFS(СВЦЭМ!$C$39:$C$758,СВЦЭМ!$A$39:$A$758,$A25,СВЦЭМ!$B$39:$B$758,K$11)+'СЕТ СН'!$F$12+СВЦЭМ!$D$10+'СЕТ СН'!$F$6-'СЕТ СН'!$F$22</f>
        <v>2621.1396117800005</v>
      </c>
      <c r="L25" s="36">
        <f>SUMIFS(СВЦЭМ!$C$39:$C$758,СВЦЭМ!$A$39:$A$758,$A25,СВЦЭМ!$B$39:$B$758,L$11)+'СЕТ СН'!$F$12+СВЦЭМ!$D$10+'СЕТ СН'!$F$6-'СЕТ СН'!$F$22</f>
        <v>2631.7749156800005</v>
      </c>
      <c r="M25" s="36">
        <f>SUMIFS(СВЦЭМ!$C$39:$C$758,СВЦЭМ!$A$39:$A$758,$A25,СВЦЭМ!$B$39:$B$758,M$11)+'СЕТ СН'!$F$12+СВЦЭМ!$D$10+'СЕТ СН'!$F$6-'СЕТ СН'!$F$22</f>
        <v>2633.0188650800005</v>
      </c>
      <c r="N25" s="36">
        <f>SUMIFS(СВЦЭМ!$C$39:$C$758,СВЦЭМ!$A$39:$A$758,$A25,СВЦЭМ!$B$39:$B$758,N$11)+'СЕТ СН'!$F$12+СВЦЭМ!$D$10+'СЕТ СН'!$F$6-'СЕТ СН'!$F$22</f>
        <v>2693.7529302500002</v>
      </c>
      <c r="O25" s="36">
        <f>SUMIFS(СВЦЭМ!$C$39:$C$758,СВЦЭМ!$A$39:$A$758,$A25,СВЦЭМ!$B$39:$B$758,O$11)+'СЕТ СН'!$F$12+СВЦЭМ!$D$10+'СЕТ СН'!$F$6-'СЕТ СН'!$F$22</f>
        <v>2680.7259562600002</v>
      </c>
      <c r="P25" s="36">
        <f>SUMIFS(СВЦЭМ!$C$39:$C$758,СВЦЭМ!$A$39:$A$758,$A25,СВЦЭМ!$B$39:$B$758,P$11)+'СЕТ СН'!$F$12+СВЦЭМ!$D$10+'СЕТ СН'!$F$6-'СЕТ СН'!$F$22</f>
        <v>2670.3927740000004</v>
      </c>
      <c r="Q25" s="36">
        <f>SUMIFS(СВЦЭМ!$C$39:$C$758,СВЦЭМ!$A$39:$A$758,$A25,СВЦЭМ!$B$39:$B$758,Q$11)+'СЕТ СН'!$F$12+СВЦЭМ!$D$10+'СЕТ СН'!$F$6-'СЕТ СН'!$F$22</f>
        <v>2692.8040683100003</v>
      </c>
      <c r="R25" s="36">
        <f>SUMIFS(СВЦЭМ!$C$39:$C$758,СВЦЭМ!$A$39:$A$758,$A25,СВЦЭМ!$B$39:$B$758,R$11)+'СЕТ СН'!$F$12+СВЦЭМ!$D$10+'СЕТ СН'!$F$6-'СЕТ СН'!$F$22</f>
        <v>2681.1964802500001</v>
      </c>
      <c r="S25" s="36">
        <f>SUMIFS(СВЦЭМ!$C$39:$C$758,СВЦЭМ!$A$39:$A$758,$A25,СВЦЭМ!$B$39:$B$758,S$11)+'СЕТ СН'!$F$12+СВЦЭМ!$D$10+'СЕТ СН'!$F$6-'СЕТ СН'!$F$22</f>
        <v>2648.6318523900004</v>
      </c>
      <c r="T25" s="36">
        <f>SUMIFS(СВЦЭМ!$C$39:$C$758,СВЦЭМ!$A$39:$A$758,$A25,СВЦЭМ!$B$39:$B$758,T$11)+'СЕТ СН'!$F$12+СВЦЭМ!$D$10+'СЕТ СН'!$F$6-'СЕТ СН'!$F$22</f>
        <v>2544.8017158300004</v>
      </c>
      <c r="U25" s="36">
        <f>SUMIFS(СВЦЭМ!$C$39:$C$758,СВЦЭМ!$A$39:$A$758,$A25,СВЦЭМ!$B$39:$B$758,U$11)+'СЕТ СН'!$F$12+СВЦЭМ!$D$10+'СЕТ СН'!$F$6-'СЕТ СН'!$F$22</f>
        <v>2584.8028810800001</v>
      </c>
      <c r="V25" s="36">
        <f>SUMIFS(СВЦЭМ!$C$39:$C$758,СВЦЭМ!$A$39:$A$758,$A25,СВЦЭМ!$B$39:$B$758,V$11)+'СЕТ СН'!$F$12+СВЦЭМ!$D$10+'СЕТ СН'!$F$6-'СЕТ СН'!$F$22</f>
        <v>2619.3163580600003</v>
      </c>
      <c r="W25" s="36">
        <f>SUMIFS(СВЦЭМ!$C$39:$C$758,СВЦЭМ!$A$39:$A$758,$A25,СВЦЭМ!$B$39:$B$758,W$11)+'СЕТ СН'!$F$12+СВЦЭМ!$D$10+'СЕТ СН'!$F$6-'СЕТ СН'!$F$22</f>
        <v>2641.3777184400005</v>
      </c>
      <c r="X25" s="36">
        <f>SUMIFS(СВЦЭМ!$C$39:$C$758,СВЦЭМ!$A$39:$A$758,$A25,СВЦЭМ!$B$39:$B$758,X$11)+'СЕТ СН'!$F$12+СВЦЭМ!$D$10+'СЕТ СН'!$F$6-'СЕТ СН'!$F$22</f>
        <v>2670.7839967900004</v>
      </c>
      <c r="Y25" s="36">
        <f>SUMIFS(СВЦЭМ!$C$39:$C$758,СВЦЭМ!$A$39:$A$758,$A25,СВЦЭМ!$B$39:$B$758,Y$11)+'СЕТ СН'!$F$12+СВЦЭМ!$D$10+'СЕТ СН'!$F$6-'СЕТ СН'!$F$22</f>
        <v>2704.4122218300004</v>
      </c>
    </row>
    <row r="26" spans="1:25" ht="15.75" x14ac:dyDescent="0.2">
      <c r="A26" s="35">
        <f t="shared" si="0"/>
        <v>45611</v>
      </c>
      <c r="B26" s="36">
        <f>SUMIFS(СВЦЭМ!$C$39:$C$758,СВЦЭМ!$A$39:$A$758,$A26,СВЦЭМ!$B$39:$B$758,B$11)+'СЕТ СН'!$F$12+СВЦЭМ!$D$10+'СЕТ СН'!$F$6-'СЕТ СН'!$F$22</f>
        <v>2815.2160132800004</v>
      </c>
      <c r="C26" s="36">
        <f>SUMIFS(СВЦЭМ!$C$39:$C$758,СВЦЭМ!$A$39:$A$758,$A26,СВЦЭМ!$B$39:$B$758,C$11)+'СЕТ СН'!$F$12+СВЦЭМ!$D$10+'СЕТ СН'!$F$6-'СЕТ СН'!$F$22</f>
        <v>2885.4728966000002</v>
      </c>
      <c r="D26" s="36">
        <f>SUMIFS(СВЦЭМ!$C$39:$C$758,СВЦЭМ!$A$39:$A$758,$A26,СВЦЭМ!$B$39:$B$758,D$11)+'СЕТ СН'!$F$12+СВЦЭМ!$D$10+'СЕТ СН'!$F$6-'СЕТ СН'!$F$22</f>
        <v>2912.3819540000004</v>
      </c>
      <c r="E26" s="36">
        <f>SUMIFS(СВЦЭМ!$C$39:$C$758,СВЦЭМ!$A$39:$A$758,$A26,СВЦЭМ!$B$39:$B$758,E$11)+'СЕТ СН'!$F$12+СВЦЭМ!$D$10+'СЕТ СН'!$F$6-'СЕТ СН'!$F$22</f>
        <v>2914.3576051700002</v>
      </c>
      <c r="F26" s="36">
        <f>SUMIFS(СВЦЭМ!$C$39:$C$758,СВЦЭМ!$A$39:$A$758,$A26,СВЦЭМ!$B$39:$B$758,F$11)+'СЕТ СН'!$F$12+СВЦЭМ!$D$10+'СЕТ СН'!$F$6-'СЕТ СН'!$F$22</f>
        <v>2889.7943150200003</v>
      </c>
      <c r="G26" s="36">
        <f>SUMIFS(СВЦЭМ!$C$39:$C$758,СВЦЭМ!$A$39:$A$758,$A26,СВЦЭМ!$B$39:$B$758,G$11)+'СЕТ СН'!$F$12+СВЦЭМ!$D$10+'СЕТ СН'!$F$6-'СЕТ СН'!$F$22</f>
        <v>2872.0411920200004</v>
      </c>
      <c r="H26" s="36">
        <f>SUMIFS(СВЦЭМ!$C$39:$C$758,СВЦЭМ!$A$39:$A$758,$A26,СВЦЭМ!$B$39:$B$758,H$11)+'СЕТ СН'!$F$12+СВЦЭМ!$D$10+'СЕТ СН'!$F$6-'СЕТ СН'!$F$22</f>
        <v>2793.0766219500001</v>
      </c>
      <c r="I26" s="36">
        <f>SUMIFS(СВЦЭМ!$C$39:$C$758,СВЦЭМ!$A$39:$A$758,$A26,СВЦЭМ!$B$39:$B$758,I$11)+'СЕТ СН'!$F$12+СВЦЭМ!$D$10+'СЕТ СН'!$F$6-'СЕТ СН'!$F$22</f>
        <v>2688.9502378900002</v>
      </c>
      <c r="J26" s="36">
        <f>SUMIFS(СВЦЭМ!$C$39:$C$758,СВЦЭМ!$A$39:$A$758,$A26,СВЦЭМ!$B$39:$B$758,J$11)+'СЕТ СН'!$F$12+СВЦЭМ!$D$10+'СЕТ СН'!$F$6-'СЕТ СН'!$F$22</f>
        <v>2614.9652825700005</v>
      </c>
      <c r="K26" s="36">
        <f>SUMIFS(СВЦЭМ!$C$39:$C$758,СВЦЭМ!$A$39:$A$758,$A26,СВЦЭМ!$B$39:$B$758,K$11)+'СЕТ СН'!$F$12+СВЦЭМ!$D$10+'СЕТ СН'!$F$6-'СЕТ СН'!$F$22</f>
        <v>2558.4666127100004</v>
      </c>
      <c r="L26" s="36">
        <f>SUMIFS(СВЦЭМ!$C$39:$C$758,СВЦЭМ!$A$39:$A$758,$A26,СВЦЭМ!$B$39:$B$758,L$11)+'СЕТ СН'!$F$12+СВЦЭМ!$D$10+'СЕТ СН'!$F$6-'СЕТ СН'!$F$22</f>
        <v>2610.1450447800003</v>
      </c>
      <c r="M26" s="36">
        <f>SUMIFS(СВЦЭМ!$C$39:$C$758,СВЦЭМ!$A$39:$A$758,$A26,СВЦЭМ!$B$39:$B$758,M$11)+'СЕТ СН'!$F$12+СВЦЭМ!$D$10+'СЕТ СН'!$F$6-'СЕТ СН'!$F$22</f>
        <v>2654.4093575300003</v>
      </c>
      <c r="N26" s="36">
        <f>SUMIFS(СВЦЭМ!$C$39:$C$758,СВЦЭМ!$A$39:$A$758,$A26,СВЦЭМ!$B$39:$B$758,N$11)+'СЕТ СН'!$F$12+СВЦЭМ!$D$10+'СЕТ СН'!$F$6-'СЕТ СН'!$F$22</f>
        <v>2693.0515110100005</v>
      </c>
      <c r="O26" s="36">
        <f>SUMIFS(СВЦЭМ!$C$39:$C$758,СВЦЭМ!$A$39:$A$758,$A26,СВЦЭМ!$B$39:$B$758,O$11)+'СЕТ СН'!$F$12+СВЦЭМ!$D$10+'СЕТ СН'!$F$6-'СЕТ СН'!$F$22</f>
        <v>2670.9124096200003</v>
      </c>
      <c r="P26" s="36">
        <f>SUMIFS(СВЦЭМ!$C$39:$C$758,СВЦЭМ!$A$39:$A$758,$A26,СВЦЭМ!$B$39:$B$758,P$11)+'СЕТ СН'!$F$12+СВЦЭМ!$D$10+'СЕТ СН'!$F$6-'СЕТ СН'!$F$22</f>
        <v>2690.2451029100002</v>
      </c>
      <c r="Q26" s="36">
        <f>SUMIFS(СВЦЭМ!$C$39:$C$758,СВЦЭМ!$A$39:$A$758,$A26,СВЦЭМ!$B$39:$B$758,Q$11)+'СЕТ СН'!$F$12+СВЦЭМ!$D$10+'СЕТ СН'!$F$6-'СЕТ СН'!$F$22</f>
        <v>2689.1477727300003</v>
      </c>
      <c r="R26" s="36">
        <f>SUMIFS(СВЦЭМ!$C$39:$C$758,СВЦЭМ!$A$39:$A$758,$A26,СВЦЭМ!$B$39:$B$758,R$11)+'СЕТ СН'!$F$12+СВЦЭМ!$D$10+'СЕТ СН'!$F$6-'СЕТ СН'!$F$22</f>
        <v>2694.0800699400002</v>
      </c>
      <c r="S26" s="36">
        <f>SUMIFS(СВЦЭМ!$C$39:$C$758,СВЦЭМ!$A$39:$A$758,$A26,СВЦЭМ!$B$39:$B$758,S$11)+'СЕТ СН'!$F$12+СВЦЭМ!$D$10+'СЕТ СН'!$F$6-'СЕТ СН'!$F$22</f>
        <v>2685.5416856800002</v>
      </c>
      <c r="T26" s="36">
        <f>SUMIFS(СВЦЭМ!$C$39:$C$758,СВЦЭМ!$A$39:$A$758,$A26,СВЦЭМ!$B$39:$B$758,T$11)+'СЕТ СН'!$F$12+СВЦЭМ!$D$10+'СЕТ СН'!$F$6-'СЕТ СН'!$F$22</f>
        <v>2567.9494458500003</v>
      </c>
      <c r="U26" s="36">
        <f>SUMIFS(СВЦЭМ!$C$39:$C$758,СВЦЭМ!$A$39:$A$758,$A26,СВЦЭМ!$B$39:$B$758,U$11)+'СЕТ СН'!$F$12+СВЦЭМ!$D$10+'СЕТ СН'!$F$6-'СЕТ СН'!$F$22</f>
        <v>2611.0211531900004</v>
      </c>
      <c r="V26" s="36">
        <f>SUMIFS(СВЦЭМ!$C$39:$C$758,СВЦЭМ!$A$39:$A$758,$A26,СВЦЭМ!$B$39:$B$758,V$11)+'СЕТ СН'!$F$12+СВЦЭМ!$D$10+'СЕТ СН'!$F$6-'СЕТ СН'!$F$22</f>
        <v>2632.6330144700005</v>
      </c>
      <c r="W26" s="36">
        <f>SUMIFS(СВЦЭМ!$C$39:$C$758,СВЦЭМ!$A$39:$A$758,$A26,СВЦЭМ!$B$39:$B$758,W$11)+'СЕТ СН'!$F$12+СВЦЭМ!$D$10+'СЕТ СН'!$F$6-'СЕТ СН'!$F$22</f>
        <v>2640.5971653200004</v>
      </c>
      <c r="X26" s="36">
        <f>SUMIFS(СВЦЭМ!$C$39:$C$758,СВЦЭМ!$A$39:$A$758,$A26,СВЦЭМ!$B$39:$B$758,X$11)+'СЕТ СН'!$F$12+СВЦЭМ!$D$10+'СЕТ СН'!$F$6-'СЕТ СН'!$F$22</f>
        <v>2652.4070780800002</v>
      </c>
      <c r="Y26" s="36">
        <f>SUMIFS(СВЦЭМ!$C$39:$C$758,СВЦЭМ!$A$39:$A$758,$A26,СВЦЭМ!$B$39:$B$758,Y$11)+'СЕТ СН'!$F$12+СВЦЭМ!$D$10+'СЕТ СН'!$F$6-'СЕТ СН'!$F$22</f>
        <v>2739.9432744800001</v>
      </c>
    </row>
    <row r="27" spans="1:25" ht="15.75" x14ac:dyDescent="0.2">
      <c r="A27" s="35">
        <f t="shared" si="0"/>
        <v>45612</v>
      </c>
      <c r="B27" s="36">
        <f>SUMIFS(СВЦЭМ!$C$39:$C$758,СВЦЭМ!$A$39:$A$758,$A27,СВЦЭМ!$B$39:$B$758,B$11)+'СЕТ СН'!$F$12+СВЦЭМ!$D$10+'СЕТ СН'!$F$6-'СЕТ СН'!$F$22</f>
        <v>2580.0430007200002</v>
      </c>
      <c r="C27" s="36">
        <f>SUMIFS(СВЦЭМ!$C$39:$C$758,СВЦЭМ!$A$39:$A$758,$A27,СВЦЭМ!$B$39:$B$758,C$11)+'СЕТ СН'!$F$12+СВЦЭМ!$D$10+'СЕТ СН'!$F$6-'СЕТ СН'!$F$22</f>
        <v>2629.7453836900004</v>
      </c>
      <c r="D27" s="36">
        <f>SUMIFS(СВЦЭМ!$C$39:$C$758,СВЦЭМ!$A$39:$A$758,$A27,СВЦЭМ!$B$39:$B$758,D$11)+'СЕТ СН'!$F$12+СВЦЭМ!$D$10+'СЕТ СН'!$F$6-'СЕТ СН'!$F$22</f>
        <v>2655.1095991600005</v>
      </c>
      <c r="E27" s="36">
        <f>SUMIFS(СВЦЭМ!$C$39:$C$758,СВЦЭМ!$A$39:$A$758,$A27,СВЦЭМ!$B$39:$B$758,E$11)+'СЕТ СН'!$F$12+СВЦЭМ!$D$10+'СЕТ СН'!$F$6-'СЕТ СН'!$F$22</f>
        <v>2647.6241339000003</v>
      </c>
      <c r="F27" s="36">
        <f>SUMIFS(СВЦЭМ!$C$39:$C$758,СВЦЭМ!$A$39:$A$758,$A27,СВЦЭМ!$B$39:$B$758,F$11)+'СЕТ СН'!$F$12+СВЦЭМ!$D$10+'СЕТ СН'!$F$6-'СЕТ СН'!$F$22</f>
        <v>2648.1478401100003</v>
      </c>
      <c r="G27" s="36">
        <f>SUMIFS(СВЦЭМ!$C$39:$C$758,СВЦЭМ!$A$39:$A$758,$A27,СВЦЭМ!$B$39:$B$758,G$11)+'СЕТ СН'!$F$12+СВЦЭМ!$D$10+'СЕТ СН'!$F$6-'СЕТ СН'!$F$22</f>
        <v>2650.8021698300004</v>
      </c>
      <c r="H27" s="36">
        <f>SUMIFS(СВЦЭМ!$C$39:$C$758,СВЦЭМ!$A$39:$A$758,$A27,СВЦЭМ!$B$39:$B$758,H$11)+'СЕТ СН'!$F$12+СВЦЭМ!$D$10+'СЕТ СН'!$F$6-'СЕТ СН'!$F$22</f>
        <v>2679.4643917700005</v>
      </c>
      <c r="I27" s="36">
        <f>SUMIFS(СВЦЭМ!$C$39:$C$758,СВЦЭМ!$A$39:$A$758,$A27,СВЦЭМ!$B$39:$B$758,I$11)+'СЕТ СН'!$F$12+СВЦЭМ!$D$10+'СЕТ СН'!$F$6-'СЕТ СН'!$F$22</f>
        <v>2653.3495506300005</v>
      </c>
      <c r="J27" s="36">
        <f>SUMIFS(СВЦЭМ!$C$39:$C$758,СВЦЭМ!$A$39:$A$758,$A27,СВЦЭМ!$B$39:$B$758,J$11)+'СЕТ СН'!$F$12+СВЦЭМ!$D$10+'СЕТ СН'!$F$6-'СЕТ СН'!$F$22</f>
        <v>2565.7290121800002</v>
      </c>
      <c r="K27" s="36">
        <f>SUMIFS(СВЦЭМ!$C$39:$C$758,СВЦЭМ!$A$39:$A$758,$A27,СВЦЭМ!$B$39:$B$758,K$11)+'СЕТ СН'!$F$12+СВЦЭМ!$D$10+'СЕТ СН'!$F$6-'СЕТ СН'!$F$22</f>
        <v>2459.6510621300004</v>
      </c>
      <c r="L27" s="36">
        <f>SUMIFS(СВЦЭМ!$C$39:$C$758,СВЦЭМ!$A$39:$A$758,$A27,СВЦЭМ!$B$39:$B$758,L$11)+'СЕТ СН'!$F$12+СВЦЭМ!$D$10+'СЕТ СН'!$F$6-'СЕТ СН'!$F$22</f>
        <v>2413.3922950200003</v>
      </c>
      <c r="M27" s="36">
        <f>SUMIFS(СВЦЭМ!$C$39:$C$758,СВЦЭМ!$A$39:$A$758,$A27,СВЦЭМ!$B$39:$B$758,M$11)+'СЕТ СН'!$F$12+СВЦЭМ!$D$10+'СЕТ СН'!$F$6-'СЕТ СН'!$F$22</f>
        <v>2428.6190225600003</v>
      </c>
      <c r="N27" s="36">
        <f>SUMIFS(СВЦЭМ!$C$39:$C$758,СВЦЭМ!$A$39:$A$758,$A27,СВЦЭМ!$B$39:$B$758,N$11)+'СЕТ СН'!$F$12+СВЦЭМ!$D$10+'СЕТ СН'!$F$6-'СЕТ СН'!$F$22</f>
        <v>2444.6184730100003</v>
      </c>
      <c r="O27" s="36">
        <f>SUMIFS(СВЦЭМ!$C$39:$C$758,СВЦЭМ!$A$39:$A$758,$A27,СВЦЭМ!$B$39:$B$758,O$11)+'СЕТ СН'!$F$12+СВЦЭМ!$D$10+'СЕТ СН'!$F$6-'СЕТ СН'!$F$22</f>
        <v>2462.3886178000002</v>
      </c>
      <c r="P27" s="36">
        <f>SUMIFS(СВЦЭМ!$C$39:$C$758,СВЦЭМ!$A$39:$A$758,$A27,СВЦЭМ!$B$39:$B$758,P$11)+'СЕТ СН'!$F$12+СВЦЭМ!$D$10+'СЕТ СН'!$F$6-'СЕТ СН'!$F$22</f>
        <v>2482.6897192300003</v>
      </c>
      <c r="Q27" s="36">
        <f>SUMIFS(СВЦЭМ!$C$39:$C$758,СВЦЭМ!$A$39:$A$758,$A27,СВЦЭМ!$B$39:$B$758,Q$11)+'СЕТ СН'!$F$12+СВЦЭМ!$D$10+'СЕТ СН'!$F$6-'СЕТ СН'!$F$22</f>
        <v>2498.8455108400003</v>
      </c>
      <c r="R27" s="36">
        <f>SUMIFS(СВЦЭМ!$C$39:$C$758,СВЦЭМ!$A$39:$A$758,$A27,СВЦЭМ!$B$39:$B$758,R$11)+'СЕТ СН'!$F$12+СВЦЭМ!$D$10+'СЕТ СН'!$F$6-'СЕТ СН'!$F$22</f>
        <v>2522.9355879600002</v>
      </c>
      <c r="S27" s="36">
        <f>SUMIFS(СВЦЭМ!$C$39:$C$758,СВЦЭМ!$A$39:$A$758,$A27,СВЦЭМ!$B$39:$B$758,S$11)+'СЕТ СН'!$F$12+СВЦЭМ!$D$10+'СЕТ СН'!$F$6-'СЕТ СН'!$F$22</f>
        <v>2516.7223426200003</v>
      </c>
      <c r="T27" s="36">
        <f>SUMIFS(СВЦЭМ!$C$39:$C$758,СВЦЭМ!$A$39:$A$758,$A27,СВЦЭМ!$B$39:$B$758,T$11)+'СЕТ СН'!$F$12+СВЦЭМ!$D$10+'СЕТ СН'!$F$6-'СЕТ СН'!$F$22</f>
        <v>2449.3217134400002</v>
      </c>
      <c r="U27" s="36">
        <f>SUMIFS(СВЦЭМ!$C$39:$C$758,СВЦЭМ!$A$39:$A$758,$A27,СВЦЭМ!$B$39:$B$758,U$11)+'СЕТ СН'!$F$12+СВЦЭМ!$D$10+'СЕТ СН'!$F$6-'СЕТ СН'!$F$22</f>
        <v>2473.2184329600004</v>
      </c>
      <c r="V27" s="36">
        <f>SUMIFS(СВЦЭМ!$C$39:$C$758,СВЦЭМ!$A$39:$A$758,$A27,СВЦЭМ!$B$39:$B$758,V$11)+'СЕТ СН'!$F$12+СВЦЭМ!$D$10+'СЕТ СН'!$F$6-'СЕТ СН'!$F$22</f>
        <v>2494.5627394300004</v>
      </c>
      <c r="W27" s="36">
        <f>SUMIFS(СВЦЭМ!$C$39:$C$758,СВЦЭМ!$A$39:$A$758,$A27,СВЦЭМ!$B$39:$B$758,W$11)+'СЕТ СН'!$F$12+СВЦЭМ!$D$10+'СЕТ СН'!$F$6-'СЕТ СН'!$F$22</f>
        <v>2478.0010396600005</v>
      </c>
      <c r="X27" s="36">
        <f>SUMIFS(СВЦЭМ!$C$39:$C$758,СВЦЭМ!$A$39:$A$758,$A27,СВЦЭМ!$B$39:$B$758,X$11)+'СЕТ СН'!$F$12+СВЦЭМ!$D$10+'СЕТ СН'!$F$6-'СЕТ СН'!$F$22</f>
        <v>2544.3616857000002</v>
      </c>
      <c r="Y27" s="36">
        <f>SUMIFS(СВЦЭМ!$C$39:$C$758,СВЦЭМ!$A$39:$A$758,$A27,СВЦЭМ!$B$39:$B$758,Y$11)+'СЕТ СН'!$F$12+СВЦЭМ!$D$10+'СЕТ СН'!$F$6-'СЕТ СН'!$F$22</f>
        <v>2595.6657605100004</v>
      </c>
    </row>
    <row r="28" spans="1:25" ht="15.75" x14ac:dyDescent="0.2">
      <c r="A28" s="35">
        <f t="shared" si="0"/>
        <v>45613</v>
      </c>
      <c r="B28" s="36">
        <f>SUMIFS(СВЦЭМ!$C$39:$C$758,СВЦЭМ!$A$39:$A$758,$A28,СВЦЭМ!$B$39:$B$758,B$11)+'СЕТ СН'!$F$12+СВЦЭМ!$D$10+'СЕТ СН'!$F$6-'СЕТ СН'!$F$22</f>
        <v>2644.6227544600001</v>
      </c>
      <c r="C28" s="36">
        <f>SUMIFS(СВЦЭМ!$C$39:$C$758,СВЦЭМ!$A$39:$A$758,$A28,СВЦЭМ!$B$39:$B$758,C$11)+'СЕТ СН'!$F$12+СВЦЭМ!$D$10+'СЕТ СН'!$F$6-'СЕТ СН'!$F$22</f>
        <v>2699.1457321600005</v>
      </c>
      <c r="D28" s="36">
        <f>SUMIFS(СВЦЭМ!$C$39:$C$758,СВЦЭМ!$A$39:$A$758,$A28,СВЦЭМ!$B$39:$B$758,D$11)+'СЕТ СН'!$F$12+СВЦЭМ!$D$10+'СЕТ СН'!$F$6-'СЕТ СН'!$F$22</f>
        <v>2729.8666113800004</v>
      </c>
      <c r="E28" s="36">
        <f>SUMIFS(СВЦЭМ!$C$39:$C$758,СВЦЭМ!$A$39:$A$758,$A28,СВЦЭМ!$B$39:$B$758,E$11)+'СЕТ СН'!$F$12+СВЦЭМ!$D$10+'СЕТ СН'!$F$6-'СЕТ СН'!$F$22</f>
        <v>2752.1172448800003</v>
      </c>
      <c r="F28" s="36">
        <f>SUMIFS(СВЦЭМ!$C$39:$C$758,СВЦЭМ!$A$39:$A$758,$A28,СВЦЭМ!$B$39:$B$758,F$11)+'СЕТ СН'!$F$12+СВЦЭМ!$D$10+'СЕТ СН'!$F$6-'СЕТ СН'!$F$22</f>
        <v>2733.2044030200004</v>
      </c>
      <c r="G28" s="36">
        <f>SUMIFS(СВЦЭМ!$C$39:$C$758,СВЦЭМ!$A$39:$A$758,$A28,СВЦЭМ!$B$39:$B$758,G$11)+'СЕТ СН'!$F$12+СВЦЭМ!$D$10+'СЕТ СН'!$F$6-'СЕТ СН'!$F$22</f>
        <v>2734.4347096000001</v>
      </c>
      <c r="H28" s="36">
        <f>SUMIFS(СВЦЭМ!$C$39:$C$758,СВЦЭМ!$A$39:$A$758,$A28,СВЦЭМ!$B$39:$B$758,H$11)+'СЕТ СН'!$F$12+СВЦЭМ!$D$10+'СЕТ СН'!$F$6-'СЕТ СН'!$F$22</f>
        <v>2693.5488087100002</v>
      </c>
      <c r="I28" s="36">
        <f>SUMIFS(СВЦЭМ!$C$39:$C$758,СВЦЭМ!$A$39:$A$758,$A28,СВЦЭМ!$B$39:$B$758,I$11)+'СЕТ СН'!$F$12+СВЦЭМ!$D$10+'СЕТ СН'!$F$6-'СЕТ СН'!$F$22</f>
        <v>2641.7029212300004</v>
      </c>
      <c r="J28" s="36">
        <f>SUMIFS(СВЦЭМ!$C$39:$C$758,СВЦЭМ!$A$39:$A$758,$A28,СВЦЭМ!$B$39:$B$758,J$11)+'СЕТ СН'!$F$12+СВЦЭМ!$D$10+'СЕТ СН'!$F$6-'СЕТ СН'!$F$22</f>
        <v>2584.9485506800002</v>
      </c>
      <c r="K28" s="36">
        <f>SUMIFS(СВЦЭМ!$C$39:$C$758,СВЦЭМ!$A$39:$A$758,$A28,СВЦЭМ!$B$39:$B$758,K$11)+'СЕТ СН'!$F$12+СВЦЭМ!$D$10+'СЕТ СН'!$F$6-'СЕТ СН'!$F$22</f>
        <v>2482.8050579700002</v>
      </c>
      <c r="L28" s="36">
        <f>SUMIFS(СВЦЭМ!$C$39:$C$758,СВЦЭМ!$A$39:$A$758,$A28,СВЦЭМ!$B$39:$B$758,L$11)+'СЕТ СН'!$F$12+СВЦЭМ!$D$10+'СЕТ СН'!$F$6-'СЕТ СН'!$F$22</f>
        <v>2444.7009540800004</v>
      </c>
      <c r="M28" s="36">
        <f>SUMIFS(СВЦЭМ!$C$39:$C$758,СВЦЭМ!$A$39:$A$758,$A28,СВЦЭМ!$B$39:$B$758,M$11)+'СЕТ СН'!$F$12+СВЦЭМ!$D$10+'СЕТ СН'!$F$6-'СЕТ СН'!$F$22</f>
        <v>2432.4579105600005</v>
      </c>
      <c r="N28" s="36">
        <f>SUMIFS(СВЦЭМ!$C$39:$C$758,СВЦЭМ!$A$39:$A$758,$A28,СВЦЭМ!$B$39:$B$758,N$11)+'СЕТ СН'!$F$12+СВЦЭМ!$D$10+'СЕТ СН'!$F$6-'СЕТ СН'!$F$22</f>
        <v>2443.7427529500005</v>
      </c>
      <c r="O28" s="36">
        <f>SUMIFS(СВЦЭМ!$C$39:$C$758,СВЦЭМ!$A$39:$A$758,$A28,СВЦЭМ!$B$39:$B$758,O$11)+'СЕТ СН'!$F$12+СВЦЭМ!$D$10+'СЕТ СН'!$F$6-'СЕТ СН'!$F$22</f>
        <v>2477.6926405200002</v>
      </c>
      <c r="P28" s="36">
        <f>SUMIFS(СВЦЭМ!$C$39:$C$758,СВЦЭМ!$A$39:$A$758,$A28,СВЦЭМ!$B$39:$B$758,P$11)+'СЕТ СН'!$F$12+СВЦЭМ!$D$10+'СЕТ СН'!$F$6-'СЕТ СН'!$F$22</f>
        <v>2486.4584661400004</v>
      </c>
      <c r="Q28" s="36">
        <f>SUMIFS(СВЦЭМ!$C$39:$C$758,СВЦЭМ!$A$39:$A$758,$A28,СВЦЭМ!$B$39:$B$758,Q$11)+'СЕТ СН'!$F$12+СВЦЭМ!$D$10+'СЕТ СН'!$F$6-'СЕТ СН'!$F$22</f>
        <v>2506.4790552800005</v>
      </c>
      <c r="R28" s="36">
        <f>SUMIFS(СВЦЭМ!$C$39:$C$758,СВЦЭМ!$A$39:$A$758,$A28,СВЦЭМ!$B$39:$B$758,R$11)+'СЕТ СН'!$F$12+СВЦЭМ!$D$10+'СЕТ СН'!$F$6-'СЕТ СН'!$F$22</f>
        <v>2488.0656628500005</v>
      </c>
      <c r="S28" s="36">
        <f>SUMIFS(СВЦЭМ!$C$39:$C$758,СВЦЭМ!$A$39:$A$758,$A28,СВЦЭМ!$B$39:$B$758,S$11)+'СЕТ СН'!$F$12+СВЦЭМ!$D$10+'СЕТ СН'!$F$6-'СЕТ СН'!$F$22</f>
        <v>2451.1138719800001</v>
      </c>
      <c r="T28" s="36">
        <f>SUMIFS(СВЦЭМ!$C$39:$C$758,СВЦЭМ!$A$39:$A$758,$A28,СВЦЭМ!$B$39:$B$758,T$11)+'СЕТ СН'!$F$12+СВЦЭМ!$D$10+'СЕТ СН'!$F$6-'СЕТ СН'!$F$22</f>
        <v>2378.8893891200005</v>
      </c>
      <c r="U28" s="36">
        <f>SUMIFS(СВЦЭМ!$C$39:$C$758,СВЦЭМ!$A$39:$A$758,$A28,СВЦЭМ!$B$39:$B$758,U$11)+'СЕТ СН'!$F$12+СВЦЭМ!$D$10+'СЕТ СН'!$F$6-'СЕТ СН'!$F$22</f>
        <v>2392.7129268500003</v>
      </c>
      <c r="V28" s="36">
        <f>SUMIFS(СВЦЭМ!$C$39:$C$758,СВЦЭМ!$A$39:$A$758,$A28,СВЦЭМ!$B$39:$B$758,V$11)+'СЕТ СН'!$F$12+СВЦЭМ!$D$10+'СЕТ СН'!$F$6-'СЕТ СН'!$F$22</f>
        <v>2430.8910766700005</v>
      </c>
      <c r="W28" s="36">
        <f>SUMIFS(СВЦЭМ!$C$39:$C$758,СВЦЭМ!$A$39:$A$758,$A28,СВЦЭМ!$B$39:$B$758,W$11)+'СЕТ СН'!$F$12+СВЦЭМ!$D$10+'СЕТ СН'!$F$6-'СЕТ СН'!$F$22</f>
        <v>2455.0812813700004</v>
      </c>
      <c r="X28" s="36">
        <f>SUMIFS(СВЦЭМ!$C$39:$C$758,СВЦЭМ!$A$39:$A$758,$A28,СВЦЭМ!$B$39:$B$758,X$11)+'СЕТ СН'!$F$12+СВЦЭМ!$D$10+'СЕТ СН'!$F$6-'СЕТ СН'!$F$22</f>
        <v>2517.8940271300003</v>
      </c>
      <c r="Y28" s="36">
        <f>SUMIFS(СВЦЭМ!$C$39:$C$758,СВЦЭМ!$A$39:$A$758,$A28,СВЦЭМ!$B$39:$B$758,Y$11)+'СЕТ СН'!$F$12+СВЦЭМ!$D$10+'СЕТ СН'!$F$6-'СЕТ СН'!$F$22</f>
        <v>2577.7507180300004</v>
      </c>
    </row>
    <row r="29" spans="1:25" ht="15.75" x14ac:dyDescent="0.2">
      <c r="A29" s="35">
        <f t="shared" si="0"/>
        <v>45614</v>
      </c>
      <c r="B29" s="36">
        <f>SUMIFS(СВЦЭМ!$C$39:$C$758,СВЦЭМ!$A$39:$A$758,$A29,СВЦЭМ!$B$39:$B$758,B$11)+'СЕТ СН'!$F$12+СВЦЭМ!$D$10+'СЕТ СН'!$F$6-'СЕТ СН'!$F$22</f>
        <v>2576.5536207400005</v>
      </c>
      <c r="C29" s="36">
        <f>SUMIFS(СВЦЭМ!$C$39:$C$758,СВЦЭМ!$A$39:$A$758,$A29,СВЦЭМ!$B$39:$B$758,C$11)+'СЕТ СН'!$F$12+СВЦЭМ!$D$10+'СЕТ СН'!$F$6-'СЕТ СН'!$F$22</f>
        <v>2648.0360146700004</v>
      </c>
      <c r="D29" s="36">
        <f>SUMIFS(СВЦЭМ!$C$39:$C$758,СВЦЭМ!$A$39:$A$758,$A29,СВЦЭМ!$B$39:$B$758,D$11)+'СЕТ СН'!$F$12+СВЦЭМ!$D$10+'СЕТ СН'!$F$6-'СЕТ СН'!$F$22</f>
        <v>2671.5451045800005</v>
      </c>
      <c r="E29" s="36">
        <f>SUMIFS(СВЦЭМ!$C$39:$C$758,СВЦЭМ!$A$39:$A$758,$A29,СВЦЭМ!$B$39:$B$758,E$11)+'СЕТ СН'!$F$12+СВЦЭМ!$D$10+'СЕТ СН'!$F$6-'СЕТ СН'!$F$22</f>
        <v>2684.9413036100004</v>
      </c>
      <c r="F29" s="36">
        <f>SUMIFS(СВЦЭМ!$C$39:$C$758,СВЦЭМ!$A$39:$A$758,$A29,СВЦЭМ!$B$39:$B$758,F$11)+'СЕТ СН'!$F$12+СВЦЭМ!$D$10+'СЕТ СН'!$F$6-'СЕТ СН'!$F$22</f>
        <v>2678.2651662800004</v>
      </c>
      <c r="G29" s="36">
        <f>SUMIFS(СВЦЭМ!$C$39:$C$758,СВЦЭМ!$A$39:$A$758,$A29,СВЦЭМ!$B$39:$B$758,G$11)+'СЕТ СН'!$F$12+СВЦЭМ!$D$10+'СЕТ СН'!$F$6-'СЕТ СН'!$F$22</f>
        <v>2643.5224398700002</v>
      </c>
      <c r="H29" s="36">
        <f>SUMIFS(СВЦЭМ!$C$39:$C$758,СВЦЭМ!$A$39:$A$758,$A29,СВЦЭМ!$B$39:$B$758,H$11)+'СЕТ СН'!$F$12+СВЦЭМ!$D$10+'СЕТ СН'!$F$6-'СЕТ СН'!$F$22</f>
        <v>2637.5605928200002</v>
      </c>
      <c r="I29" s="36">
        <f>SUMIFS(СВЦЭМ!$C$39:$C$758,СВЦЭМ!$A$39:$A$758,$A29,СВЦЭМ!$B$39:$B$758,I$11)+'СЕТ СН'!$F$12+СВЦЭМ!$D$10+'СЕТ СН'!$F$6-'СЕТ СН'!$F$22</f>
        <v>2619.5514452700004</v>
      </c>
      <c r="J29" s="36">
        <f>SUMIFS(СВЦЭМ!$C$39:$C$758,СВЦЭМ!$A$39:$A$758,$A29,СВЦЭМ!$B$39:$B$758,J$11)+'СЕТ СН'!$F$12+СВЦЭМ!$D$10+'СЕТ СН'!$F$6-'СЕТ СН'!$F$22</f>
        <v>2556.8690620200005</v>
      </c>
      <c r="K29" s="36">
        <f>SUMIFS(СВЦЭМ!$C$39:$C$758,СВЦЭМ!$A$39:$A$758,$A29,СВЦЭМ!$B$39:$B$758,K$11)+'СЕТ СН'!$F$12+СВЦЭМ!$D$10+'СЕТ СН'!$F$6-'СЕТ СН'!$F$22</f>
        <v>2525.7585335700005</v>
      </c>
      <c r="L29" s="36">
        <f>SUMIFS(СВЦЭМ!$C$39:$C$758,СВЦЭМ!$A$39:$A$758,$A29,СВЦЭМ!$B$39:$B$758,L$11)+'СЕТ СН'!$F$12+СВЦЭМ!$D$10+'СЕТ СН'!$F$6-'СЕТ СН'!$F$22</f>
        <v>2505.3619938300003</v>
      </c>
      <c r="M29" s="36">
        <f>SUMIFS(СВЦЭМ!$C$39:$C$758,СВЦЭМ!$A$39:$A$758,$A29,СВЦЭМ!$B$39:$B$758,M$11)+'СЕТ СН'!$F$12+СВЦЭМ!$D$10+'СЕТ СН'!$F$6-'СЕТ СН'!$F$22</f>
        <v>2532.2958111500002</v>
      </c>
      <c r="N29" s="36">
        <f>SUMIFS(СВЦЭМ!$C$39:$C$758,СВЦЭМ!$A$39:$A$758,$A29,СВЦЭМ!$B$39:$B$758,N$11)+'СЕТ СН'!$F$12+СВЦЭМ!$D$10+'СЕТ СН'!$F$6-'СЕТ СН'!$F$22</f>
        <v>2579.4694887500004</v>
      </c>
      <c r="O29" s="36">
        <f>SUMIFS(СВЦЭМ!$C$39:$C$758,СВЦЭМ!$A$39:$A$758,$A29,СВЦЭМ!$B$39:$B$758,O$11)+'СЕТ СН'!$F$12+СВЦЭМ!$D$10+'СЕТ СН'!$F$6-'СЕТ СН'!$F$22</f>
        <v>2543.1392839600003</v>
      </c>
      <c r="P29" s="36">
        <f>SUMIFS(СВЦЭМ!$C$39:$C$758,СВЦЭМ!$A$39:$A$758,$A29,СВЦЭМ!$B$39:$B$758,P$11)+'СЕТ СН'!$F$12+СВЦЭМ!$D$10+'СЕТ СН'!$F$6-'СЕТ СН'!$F$22</f>
        <v>2566.8810128900004</v>
      </c>
      <c r="Q29" s="36">
        <f>SUMIFS(СВЦЭМ!$C$39:$C$758,СВЦЭМ!$A$39:$A$758,$A29,СВЦЭМ!$B$39:$B$758,Q$11)+'СЕТ СН'!$F$12+СВЦЭМ!$D$10+'СЕТ СН'!$F$6-'СЕТ СН'!$F$22</f>
        <v>2584.2420318000004</v>
      </c>
      <c r="R29" s="36">
        <f>SUMIFS(СВЦЭМ!$C$39:$C$758,СВЦЭМ!$A$39:$A$758,$A29,СВЦЭМ!$B$39:$B$758,R$11)+'СЕТ СН'!$F$12+СВЦЭМ!$D$10+'СЕТ СН'!$F$6-'СЕТ СН'!$F$22</f>
        <v>2576.1669003700003</v>
      </c>
      <c r="S29" s="36">
        <f>SUMIFS(СВЦЭМ!$C$39:$C$758,СВЦЭМ!$A$39:$A$758,$A29,СВЦЭМ!$B$39:$B$758,S$11)+'СЕТ СН'!$F$12+СВЦЭМ!$D$10+'СЕТ СН'!$F$6-'СЕТ СН'!$F$22</f>
        <v>2532.1310841700001</v>
      </c>
      <c r="T29" s="36">
        <f>SUMIFS(СВЦЭМ!$C$39:$C$758,СВЦЭМ!$A$39:$A$758,$A29,СВЦЭМ!$B$39:$B$758,T$11)+'СЕТ СН'!$F$12+СВЦЭМ!$D$10+'СЕТ СН'!$F$6-'СЕТ СН'!$F$22</f>
        <v>2442.5602504500002</v>
      </c>
      <c r="U29" s="36">
        <f>SUMIFS(СВЦЭМ!$C$39:$C$758,СВЦЭМ!$A$39:$A$758,$A29,СВЦЭМ!$B$39:$B$758,U$11)+'СЕТ СН'!$F$12+СВЦЭМ!$D$10+'СЕТ СН'!$F$6-'СЕТ СН'!$F$22</f>
        <v>2492.3156051200003</v>
      </c>
      <c r="V29" s="36">
        <f>SUMIFS(СВЦЭМ!$C$39:$C$758,СВЦЭМ!$A$39:$A$758,$A29,СВЦЭМ!$B$39:$B$758,V$11)+'СЕТ СН'!$F$12+СВЦЭМ!$D$10+'СЕТ СН'!$F$6-'СЕТ СН'!$F$22</f>
        <v>2514.6477261900004</v>
      </c>
      <c r="W29" s="36">
        <f>SUMIFS(СВЦЭМ!$C$39:$C$758,СВЦЭМ!$A$39:$A$758,$A29,СВЦЭМ!$B$39:$B$758,W$11)+'СЕТ СН'!$F$12+СВЦЭМ!$D$10+'СЕТ СН'!$F$6-'СЕТ СН'!$F$22</f>
        <v>2541.2667260700005</v>
      </c>
      <c r="X29" s="36">
        <f>SUMIFS(СВЦЭМ!$C$39:$C$758,СВЦЭМ!$A$39:$A$758,$A29,СВЦЭМ!$B$39:$B$758,X$11)+'СЕТ СН'!$F$12+СВЦЭМ!$D$10+'СЕТ СН'!$F$6-'СЕТ СН'!$F$22</f>
        <v>2552.6980609200004</v>
      </c>
      <c r="Y29" s="36">
        <f>SUMIFS(СВЦЭМ!$C$39:$C$758,СВЦЭМ!$A$39:$A$758,$A29,СВЦЭМ!$B$39:$B$758,Y$11)+'СЕТ СН'!$F$12+СВЦЭМ!$D$10+'СЕТ СН'!$F$6-'СЕТ СН'!$F$22</f>
        <v>2624.1759185500005</v>
      </c>
    </row>
    <row r="30" spans="1:25" ht="15.75" x14ac:dyDescent="0.2">
      <c r="A30" s="35">
        <f t="shared" si="0"/>
        <v>45615</v>
      </c>
      <c r="B30" s="36">
        <f>SUMIFS(СВЦЭМ!$C$39:$C$758,СВЦЭМ!$A$39:$A$758,$A30,СВЦЭМ!$B$39:$B$758,B$11)+'СЕТ СН'!$F$12+СВЦЭМ!$D$10+'СЕТ СН'!$F$6-'СЕТ СН'!$F$22</f>
        <v>2772.0477179000004</v>
      </c>
      <c r="C30" s="36">
        <f>SUMIFS(СВЦЭМ!$C$39:$C$758,СВЦЭМ!$A$39:$A$758,$A30,СВЦЭМ!$B$39:$B$758,C$11)+'СЕТ СН'!$F$12+СВЦЭМ!$D$10+'СЕТ СН'!$F$6-'СЕТ СН'!$F$22</f>
        <v>2813.9137260200005</v>
      </c>
      <c r="D30" s="36">
        <f>SUMIFS(СВЦЭМ!$C$39:$C$758,СВЦЭМ!$A$39:$A$758,$A30,СВЦЭМ!$B$39:$B$758,D$11)+'СЕТ СН'!$F$12+СВЦЭМ!$D$10+'СЕТ СН'!$F$6-'СЕТ СН'!$F$22</f>
        <v>2837.6281617100003</v>
      </c>
      <c r="E30" s="36">
        <f>SUMIFS(СВЦЭМ!$C$39:$C$758,СВЦЭМ!$A$39:$A$758,$A30,СВЦЭМ!$B$39:$B$758,E$11)+'СЕТ СН'!$F$12+СВЦЭМ!$D$10+'СЕТ СН'!$F$6-'СЕТ СН'!$F$22</f>
        <v>2831.4825662700005</v>
      </c>
      <c r="F30" s="36">
        <f>SUMIFS(СВЦЭМ!$C$39:$C$758,СВЦЭМ!$A$39:$A$758,$A30,СВЦЭМ!$B$39:$B$758,F$11)+'СЕТ СН'!$F$12+СВЦЭМ!$D$10+'СЕТ СН'!$F$6-'СЕТ СН'!$F$22</f>
        <v>2832.9061021700004</v>
      </c>
      <c r="G30" s="36">
        <f>SUMIFS(СВЦЭМ!$C$39:$C$758,СВЦЭМ!$A$39:$A$758,$A30,СВЦЭМ!$B$39:$B$758,G$11)+'СЕТ СН'!$F$12+СВЦЭМ!$D$10+'СЕТ СН'!$F$6-'СЕТ СН'!$F$22</f>
        <v>2804.4426039700002</v>
      </c>
      <c r="H30" s="36">
        <f>SUMIFS(СВЦЭМ!$C$39:$C$758,СВЦЭМ!$A$39:$A$758,$A30,СВЦЭМ!$B$39:$B$758,H$11)+'СЕТ СН'!$F$12+СВЦЭМ!$D$10+'СЕТ СН'!$F$6-'СЕТ СН'!$F$22</f>
        <v>2716.1051788600003</v>
      </c>
      <c r="I30" s="36">
        <f>SUMIFS(СВЦЭМ!$C$39:$C$758,СВЦЭМ!$A$39:$A$758,$A30,СВЦЭМ!$B$39:$B$758,I$11)+'СЕТ СН'!$F$12+СВЦЭМ!$D$10+'СЕТ СН'!$F$6-'СЕТ СН'!$F$22</f>
        <v>2649.4540049800003</v>
      </c>
      <c r="J30" s="36">
        <f>SUMIFS(СВЦЭМ!$C$39:$C$758,СВЦЭМ!$A$39:$A$758,$A30,СВЦЭМ!$B$39:$B$758,J$11)+'СЕТ СН'!$F$12+СВЦЭМ!$D$10+'СЕТ СН'!$F$6-'СЕТ СН'!$F$22</f>
        <v>2596.5650825900002</v>
      </c>
      <c r="K30" s="36">
        <f>SUMIFS(СВЦЭМ!$C$39:$C$758,СВЦЭМ!$A$39:$A$758,$A30,СВЦЭМ!$B$39:$B$758,K$11)+'СЕТ СН'!$F$12+СВЦЭМ!$D$10+'СЕТ СН'!$F$6-'СЕТ СН'!$F$22</f>
        <v>2616.1089297600001</v>
      </c>
      <c r="L30" s="36">
        <f>SUMIFS(СВЦЭМ!$C$39:$C$758,СВЦЭМ!$A$39:$A$758,$A30,СВЦЭМ!$B$39:$B$758,L$11)+'СЕТ СН'!$F$12+СВЦЭМ!$D$10+'СЕТ СН'!$F$6-'СЕТ СН'!$F$22</f>
        <v>2641.7618747800002</v>
      </c>
      <c r="M30" s="36">
        <f>SUMIFS(СВЦЭМ!$C$39:$C$758,СВЦЭМ!$A$39:$A$758,$A30,СВЦЭМ!$B$39:$B$758,M$11)+'СЕТ СН'!$F$12+СВЦЭМ!$D$10+'СЕТ СН'!$F$6-'СЕТ СН'!$F$22</f>
        <v>2793.6751725000004</v>
      </c>
      <c r="N30" s="36">
        <f>SUMIFS(СВЦЭМ!$C$39:$C$758,СВЦЭМ!$A$39:$A$758,$A30,СВЦЭМ!$B$39:$B$758,N$11)+'СЕТ СН'!$F$12+СВЦЭМ!$D$10+'СЕТ СН'!$F$6-'СЕТ СН'!$F$22</f>
        <v>2846.7769407500004</v>
      </c>
      <c r="O30" s="36">
        <f>SUMIFS(СВЦЭМ!$C$39:$C$758,СВЦЭМ!$A$39:$A$758,$A30,СВЦЭМ!$B$39:$B$758,O$11)+'СЕТ СН'!$F$12+СВЦЭМ!$D$10+'СЕТ СН'!$F$6-'СЕТ СН'!$F$22</f>
        <v>2836.3692136800005</v>
      </c>
      <c r="P30" s="36">
        <f>SUMIFS(СВЦЭМ!$C$39:$C$758,СВЦЭМ!$A$39:$A$758,$A30,СВЦЭМ!$B$39:$B$758,P$11)+'СЕТ СН'!$F$12+СВЦЭМ!$D$10+'СЕТ СН'!$F$6-'СЕТ СН'!$F$22</f>
        <v>2814.5471615600004</v>
      </c>
      <c r="Q30" s="36">
        <f>SUMIFS(СВЦЭМ!$C$39:$C$758,СВЦЭМ!$A$39:$A$758,$A30,СВЦЭМ!$B$39:$B$758,Q$11)+'СЕТ СН'!$F$12+СВЦЭМ!$D$10+'СЕТ СН'!$F$6-'СЕТ СН'!$F$22</f>
        <v>2832.5903631700003</v>
      </c>
      <c r="R30" s="36">
        <f>SUMIFS(СВЦЭМ!$C$39:$C$758,СВЦЭМ!$A$39:$A$758,$A30,СВЦЭМ!$B$39:$B$758,R$11)+'СЕТ СН'!$F$12+СВЦЭМ!$D$10+'СЕТ СН'!$F$6-'СЕТ СН'!$F$22</f>
        <v>2834.6463783400004</v>
      </c>
      <c r="S30" s="36">
        <f>SUMIFS(СВЦЭМ!$C$39:$C$758,СВЦЭМ!$A$39:$A$758,$A30,СВЦЭМ!$B$39:$B$758,S$11)+'СЕТ СН'!$F$12+СВЦЭМ!$D$10+'СЕТ СН'!$F$6-'СЕТ СН'!$F$22</f>
        <v>2750.8904249200004</v>
      </c>
      <c r="T30" s="36">
        <f>SUMIFS(СВЦЭМ!$C$39:$C$758,СВЦЭМ!$A$39:$A$758,$A30,СВЦЭМ!$B$39:$B$758,T$11)+'СЕТ СН'!$F$12+СВЦЭМ!$D$10+'СЕТ СН'!$F$6-'СЕТ СН'!$F$22</f>
        <v>2649.4045698500004</v>
      </c>
      <c r="U30" s="36">
        <f>SUMIFS(СВЦЭМ!$C$39:$C$758,СВЦЭМ!$A$39:$A$758,$A30,СВЦЭМ!$B$39:$B$758,U$11)+'СЕТ СН'!$F$12+СВЦЭМ!$D$10+'СЕТ СН'!$F$6-'СЕТ СН'!$F$22</f>
        <v>2672.3948398000002</v>
      </c>
      <c r="V30" s="36">
        <f>SUMIFS(СВЦЭМ!$C$39:$C$758,СВЦЭМ!$A$39:$A$758,$A30,СВЦЭМ!$B$39:$B$758,V$11)+'СЕТ СН'!$F$12+СВЦЭМ!$D$10+'СЕТ СН'!$F$6-'СЕТ СН'!$F$22</f>
        <v>2641.1136643600003</v>
      </c>
      <c r="W30" s="36">
        <f>SUMIFS(СВЦЭМ!$C$39:$C$758,СВЦЭМ!$A$39:$A$758,$A30,СВЦЭМ!$B$39:$B$758,W$11)+'СЕТ СН'!$F$12+СВЦЭМ!$D$10+'СЕТ СН'!$F$6-'СЕТ СН'!$F$22</f>
        <v>2650.0910725300005</v>
      </c>
      <c r="X30" s="36">
        <f>SUMIFS(СВЦЭМ!$C$39:$C$758,СВЦЭМ!$A$39:$A$758,$A30,СВЦЭМ!$B$39:$B$758,X$11)+'СЕТ СН'!$F$12+СВЦЭМ!$D$10+'СЕТ СН'!$F$6-'СЕТ СН'!$F$22</f>
        <v>2654.6865557100004</v>
      </c>
      <c r="Y30" s="36">
        <f>SUMIFS(СВЦЭМ!$C$39:$C$758,СВЦЭМ!$A$39:$A$758,$A30,СВЦЭМ!$B$39:$B$758,Y$11)+'СЕТ СН'!$F$12+СВЦЭМ!$D$10+'СЕТ СН'!$F$6-'СЕТ СН'!$F$22</f>
        <v>2723.2524280300004</v>
      </c>
    </row>
    <row r="31" spans="1:25" ht="15.75" x14ac:dyDescent="0.2">
      <c r="A31" s="35">
        <f t="shared" si="0"/>
        <v>45616</v>
      </c>
      <c r="B31" s="36">
        <f>SUMIFS(СВЦЭМ!$C$39:$C$758,СВЦЭМ!$A$39:$A$758,$A31,СВЦЭМ!$B$39:$B$758,B$11)+'СЕТ СН'!$F$12+СВЦЭМ!$D$10+'СЕТ СН'!$F$6-'СЕТ СН'!$F$22</f>
        <v>2650.0401588700001</v>
      </c>
      <c r="C31" s="36">
        <f>SUMIFS(СВЦЭМ!$C$39:$C$758,СВЦЭМ!$A$39:$A$758,$A31,СВЦЭМ!$B$39:$B$758,C$11)+'СЕТ СН'!$F$12+СВЦЭМ!$D$10+'СЕТ СН'!$F$6-'СЕТ СН'!$F$22</f>
        <v>2749.8942375000001</v>
      </c>
      <c r="D31" s="36">
        <f>SUMIFS(СВЦЭМ!$C$39:$C$758,СВЦЭМ!$A$39:$A$758,$A31,СВЦЭМ!$B$39:$B$758,D$11)+'СЕТ СН'!$F$12+СВЦЭМ!$D$10+'СЕТ СН'!$F$6-'СЕТ СН'!$F$22</f>
        <v>2795.1626734900005</v>
      </c>
      <c r="E31" s="36">
        <f>SUMIFS(СВЦЭМ!$C$39:$C$758,СВЦЭМ!$A$39:$A$758,$A31,СВЦЭМ!$B$39:$B$758,E$11)+'СЕТ СН'!$F$12+СВЦЭМ!$D$10+'СЕТ СН'!$F$6-'СЕТ СН'!$F$22</f>
        <v>2811.6306811700001</v>
      </c>
      <c r="F31" s="36">
        <f>SUMIFS(СВЦЭМ!$C$39:$C$758,СВЦЭМ!$A$39:$A$758,$A31,СВЦЭМ!$B$39:$B$758,F$11)+'СЕТ СН'!$F$12+СВЦЭМ!$D$10+'СЕТ СН'!$F$6-'СЕТ СН'!$F$22</f>
        <v>2812.9285099500003</v>
      </c>
      <c r="G31" s="36">
        <f>SUMIFS(СВЦЭМ!$C$39:$C$758,СВЦЭМ!$A$39:$A$758,$A31,СВЦЭМ!$B$39:$B$758,G$11)+'СЕТ СН'!$F$12+СВЦЭМ!$D$10+'СЕТ СН'!$F$6-'СЕТ СН'!$F$22</f>
        <v>2785.2414456400002</v>
      </c>
      <c r="H31" s="36">
        <f>SUMIFS(СВЦЭМ!$C$39:$C$758,СВЦЭМ!$A$39:$A$758,$A31,СВЦЭМ!$B$39:$B$758,H$11)+'СЕТ СН'!$F$12+СВЦЭМ!$D$10+'СЕТ СН'!$F$6-'СЕТ СН'!$F$22</f>
        <v>2734.9856010400003</v>
      </c>
      <c r="I31" s="36">
        <f>SUMIFS(СВЦЭМ!$C$39:$C$758,СВЦЭМ!$A$39:$A$758,$A31,СВЦЭМ!$B$39:$B$758,I$11)+'СЕТ СН'!$F$12+СВЦЭМ!$D$10+'СЕТ СН'!$F$6-'СЕТ СН'!$F$22</f>
        <v>2644.4521044500002</v>
      </c>
      <c r="J31" s="36">
        <f>SUMIFS(СВЦЭМ!$C$39:$C$758,СВЦЭМ!$A$39:$A$758,$A31,СВЦЭМ!$B$39:$B$758,J$11)+'СЕТ СН'!$F$12+СВЦЭМ!$D$10+'СЕТ СН'!$F$6-'СЕТ СН'!$F$22</f>
        <v>2609.1214880500002</v>
      </c>
      <c r="K31" s="36">
        <f>SUMIFS(СВЦЭМ!$C$39:$C$758,СВЦЭМ!$A$39:$A$758,$A31,СВЦЭМ!$B$39:$B$758,K$11)+'СЕТ СН'!$F$12+СВЦЭМ!$D$10+'СЕТ СН'!$F$6-'СЕТ СН'!$F$22</f>
        <v>2603.1915770300002</v>
      </c>
      <c r="L31" s="36">
        <f>SUMIFS(СВЦЭМ!$C$39:$C$758,СВЦЭМ!$A$39:$A$758,$A31,СВЦЭМ!$B$39:$B$758,L$11)+'СЕТ СН'!$F$12+СВЦЭМ!$D$10+'СЕТ СН'!$F$6-'СЕТ СН'!$F$22</f>
        <v>2587.4203600900005</v>
      </c>
      <c r="M31" s="36">
        <f>SUMIFS(СВЦЭМ!$C$39:$C$758,СВЦЭМ!$A$39:$A$758,$A31,СВЦЭМ!$B$39:$B$758,M$11)+'СЕТ СН'!$F$12+СВЦЭМ!$D$10+'СЕТ СН'!$F$6-'СЕТ СН'!$F$22</f>
        <v>2576.6842789200005</v>
      </c>
      <c r="N31" s="36">
        <f>SUMIFS(СВЦЭМ!$C$39:$C$758,СВЦЭМ!$A$39:$A$758,$A31,СВЦЭМ!$B$39:$B$758,N$11)+'СЕТ СН'!$F$12+СВЦЭМ!$D$10+'СЕТ СН'!$F$6-'СЕТ СН'!$F$22</f>
        <v>2574.0063570000002</v>
      </c>
      <c r="O31" s="36">
        <f>SUMIFS(СВЦЭМ!$C$39:$C$758,СВЦЭМ!$A$39:$A$758,$A31,СВЦЭМ!$B$39:$B$758,O$11)+'СЕТ СН'!$F$12+СВЦЭМ!$D$10+'СЕТ СН'!$F$6-'СЕТ СН'!$F$22</f>
        <v>2614.5823351000004</v>
      </c>
      <c r="P31" s="36">
        <f>SUMIFS(СВЦЭМ!$C$39:$C$758,СВЦЭМ!$A$39:$A$758,$A31,СВЦЭМ!$B$39:$B$758,P$11)+'СЕТ СН'!$F$12+СВЦЭМ!$D$10+'СЕТ СН'!$F$6-'СЕТ СН'!$F$22</f>
        <v>2625.2250408000004</v>
      </c>
      <c r="Q31" s="36">
        <f>SUMIFS(СВЦЭМ!$C$39:$C$758,СВЦЭМ!$A$39:$A$758,$A31,СВЦЭМ!$B$39:$B$758,Q$11)+'СЕТ СН'!$F$12+СВЦЭМ!$D$10+'СЕТ СН'!$F$6-'СЕТ СН'!$F$22</f>
        <v>2615.7055894200003</v>
      </c>
      <c r="R31" s="36">
        <f>SUMIFS(СВЦЭМ!$C$39:$C$758,СВЦЭМ!$A$39:$A$758,$A31,СВЦЭМ!$B$39:$B$758,R$11)+'СЕТ СН'!$F$12+СВЦЭМ!$D$10+'СЕТ СН'!$F$6-'СЕТ СН'!$F$22</f>
        <v>2621.7290240800003</v>
      </c>
      <c r="S31" s="36">
        <f>SUMIFS(СВЦЭМ!$C$39:$C$758,СВЦЭМ!$A$39:$A$758,$A31,СВЦЭМ!$B$39:$B$758,S$11)+'СЕТ СН'!$F$12+СВЦЭМ!$D$10+'СЕТ СН'!$F$6-'СЕТ СН'!$F$22</f>
        <v>2581.2758733400005</v>
      </c>
      <c r="T31" s="36">
        <f>SUMIFS(СВЦЭМ!$C$39:$C$758,СВЦЭМ!$A$39:$A$758,$A31,СВЦЭМ!$B$39:$B$758,T$11)+'СЕТ СН'!$F$12+СВЦЭМ!$D$10+'СЕТ СН'!$F$6-'СЕТ СН'!$F$22</f>
        <v>2521.1172971600004</v>
      </c>
      <c r="U31" s="36">
        <f>SUMIFS(СВЦЭМ!$C$39:$C$758,СВЦЭМ!$A$39:$A$758,$A31,СВЦЭМ!$B$39:$B$758,U$11)+'СЕТ СН'!$F$12+СВЦЭМ!$D$10+'СЕТ СН'!$F$6-'СЕТ СН'!$F$22</f>
        <v>2552.2874075200002</v>
      </c>
      <c r="V31" s="36">
        <f>SUMIFS(СВЦЭМ!$C$39:$C$758,СВЦЭМ!$A$39:$A$758,$A31,СВЦЭМ!$B$39:$B$758,V$11)+'СЕТ СН'!$F$12+СВЦЭМ!$D$10+'СЕТ СН'!$F$6-'СЕТ СН'!$F$22</f>
        <v>2560.5137691600003</v>
      </c>
      <c r="W31" s="36">
        <f>SUMIFS(СВЦЭМ!$C$39:$C$758,СВЦЭМ!$A$39:$A$758,$A31,СВЦЭМ!$B$39:$B$758,W$11)+'СЕТ СН'!$F$12+СВЦЭМ!$D$10+'СЕТ СН'!$F$6-'СЕТ СН'!$F$22</f>
        <v>2570.2965716100002</v>
      </c>
      <c r="X31" s="36">
        <f>SUMIFS(СВЦЭМ!$C$39:$C$758,СВЦЭМ!$A$39:$A$758,$A31,СВЦЭМ!$B$39:$B$758,X$11)+'СЕТ СН'!$F$12+СВЦЭМ!$D$10+'СЕТ СН'!$F$6-'СЕТ СН'!$F$22</f>
        <v>2595.6849644500003</v>
      </c>
      <c r="Y31" s="36">
        <f>SUMIFS(СВЦЭМ!$C$39:$C$758,СВЦЭМ!$A$39:$A$758,$A31,СВЦЭМ!$B$39:$B$758,Y$11)+'СЕТ СН'!$F$12+СВЦЭМ!$D$10+'СЕТ СН'!$F$6-'СЕТ СН'!$F$22</f>
        <v>2647.1628277700001</v>
      </c>
    </row>
    <row r="32" spans="1:25" ht="15.75" x14ac:dyDescent="0.2">
      <c r="A32" s="35">
        <f t="shared" si="0"/>
        <v>45617</v>
      </c>
      <c r="B32" s="36">
        <f>SUMIFS(СВЦЭМ!$C$39:$C$758,СВЦЭМ!$A$39:$A$758,$A32,СВЦЭМ!$B$39:$B$758,B$11)+'СЕТ СН'!$F$12+СВЦЭМ!$D$10+'СЕТ СН'!$F$6-'СЕТ СН'!$F$22</f>
        <v>2768.7251346400003</v>
      </c>
      <c r="C32" s="36">
        <f>SUMIFS(СВЦЭМ!$C$39:$C$758,СВЦЭМ!$A$39:$A$758,$A32,СВЦЭМ!$B$39:$B$758,C$11)+'СЕТ СН'!$F$12+СВЦЭМ!$D$10+'СЕТ СН'!$F$6-'СЕТ СН'!$F$22</f>
        <v>2834.0928528700001</v>
      </c>
      <c r="D32" s="36">
        <f>SUMIFS(СВЦЭМ!$C$39:$C$758,СВЦЭМ!$A$39:$A$758,$A32,СВЦЭМ!$B$39:$B$758,D$11)+'СЕТ СН'!$F$12+СВЦЭМ!$D$10+'СЕТ СН'!$F$6-'СЕТ СН'!$F$22</f>
        <v>2856.9448399600005</v>
      </c>
      <c r="E32" s="36">
        <f>SUMIFS(СВЦЭМ!$C$39:$C$758,СВЦЭМ!$A$39:$A$758,$A32,СВЦЭМ!$B$39:$B$758,E$11)+'СЕТ СН'!$F$12+СВЦЭМ!$D$10+'СЕТ СН'!$F$6-'СЕТ СН'!$F$22</f>
        <v>2885.6298601700005</v>
      </c>
      <c r="F32" s="36">
        <f>SUMIFS(СВЦЭМ!$C$39:$C$758,СВЦЭМ!$A$39:$A$758,$A32,СВЦЭМ!$B$39:$B$758,F$11)+'СЕТ СН'!$F$12+СВЦЭМ!$D$10+'СЕТ СН'!$F$6-'СЕТ СН'!$F$22</f>
        <v>2887.5358527200005</v>
      </c>
      <c r="G32" s="36">
        <f>SUMIFS(СВЦЭМ!$C$39:$C$758,СВЦЭМ!$A$39:$A$758,$A32,СВЦЭМ!$B$39:$B$758,G$11)+'СЕТ СН'!$F$12+СВЦЭМ!$D$10+'СЕТ СН'!$F$6-'СЕТ СН'!$F$22</f>
        <v>2837.7421913300004</v>
      </c>
      <c r="H32" s="36">
        <f>SUMIFS(СВЦЭМ!$C$39:$C$758,СВЦЭМ!$A$39:$A$758,$A32,СВЦЭМ!$B$39:$B$758,H$11)+'СЕТ СН'!$F$12+СВЦЭМ!$D$10+'СЕТ СН'!$F$6-'СЕТ СН'!$F$22</f>
        <v>2772.0633251900003</v>
      </c>
      <c r="I32" s="36">
        <f>SUMIFS(СВЦЭМ!$C$39:$C$758,СВЦЭМ!$A$39:$A$758,$A32,СВЦЭМ!$B$39:$B$758,I$11)+'СЕТ СН'!$F$12+СВЦЭМ!$D$10+'СЕТ СН'!$F$6-'СЕТ СН'!$F$22</f>
        <v>2694.3039860000004</v>
      </c>
      <c r="J32" s="36">
        <f>SUMIFS(СВЦЭМ!$C$39:$C$758,СВЦЭМ!$A$39:$A$758,$A32,СВЦЭМ!$B$39:$B$758,J$11)+'СЕТ СН'!$F$12+СВЦЭМ!$D$10+'СЕТ СН'!$F$6-'СЕТ СН'!$F$22</f>
        <v>2637.1816875800005</v>
      </c>
      <c r="K32" s="36">
        <f>SUMIFS(СВЦЭМ!$C$39:$C$758,СВЦЭМ!$A$39:$A$758,$A32,СВЦЭМ!$B$39:$B$758,K$11)+'СЕТ СН'!$F$12+СВЦЭМ!$D$10+'СЕТ СН'!$F$6-'СЕТ СН'!$F$22</f>
        <v>2661.9510190700003</v>
      </c>
      <c r="L32" s="36">
        <f>SUMIFS(СВЦЭМ!$C$39:$C$758,СВЦЭМ!$A$39:$A$758,$A32,СВЦЭМ!$B$39:$B$758,L$11)+'СЕТ СН'!$F$12+СВЦЭМ!$D$10+'СЕТ СН'!$F$6-'СЕТ СН'!$F$22</f>
        <v>2642.9949807700004</v>
      </c>
      <c r="M32" s="36">
        <f>SUMIFS(СВЦЭМ!$C$39:$C$758,СВЦЭМ!$A$39:$A$758,$A32,СВЦЭМ!$B$39:$B$758,M$11)+'СЕТ СН'!$F$12+СВЦЭМ!$D$10+'СЕТ СН'!$F$6-'СЕТ СН'!$F$22</f>
        <v>2664.8204962700001</v>
      </c>
      <c r="N32" s="36">
        <f>SUMIFS(СВЦЭМ!$C$39:$C$758,СВЦЭМ!$A$39:$A$758,$A32,СВЦЭМ!$B$39:$B$758,N$11)+'СЕТ СН'!$F$12+СВЦЭМ!$D$10+'СЕТ СН'!$F$6-'СЕТ СН'!$F$22</f>
        <v>2682.9652799200003</v>
      </c>
      <c r="O32" s="36">
        <f>SUMIFS(СВЦЭМ!$C$39:$C$758,СВЦЭМ!$A$39:$A$758,$A32,СВЦЭМ!$B$39:$B$758,O$11)+'СЕТ СН'!$F$12+СВЦЭМ!$D$10+'СЕТ СН'!$F$6-'СЕТ СН'!$F$22</f>
        <v>2676.1124263000002</v>
      </c>
      <c r="P32" s="36">
        <f>SUMIFS(СВЦЭМ!$C$39:$C$758,СВЦЭМ!$A$39:$A$758,$A32,СВЦЭМ!$B$39:$B$758,P$11)+'СЕТ СН'!$F$12+СВЦЭМ!$D$10+'СЕТ СН'!$F$6-'СЕТ СН'!$F$22</f>
        <v>2690.0490566600001</v>
      </c>
      <c r="Q32" s="36">
        <f>SUMIFS(СВЦЭМ!$C$39:$C$758,СВЦЭМ!$A$39:$A$758,$A32,СВЦЭМ!$B$39:$B$758,Q$11)+'СЕТ СН'!$F$12+СВЦЭМ!$D$10+'СЕТ СН'!$F$6-'СЕТ СН'!$F$22</f>
        <v>2689.8022289200003</v>
      </c>
      <c r="R32" s="36">
        <f>SUMIFS(СВЦЭМ!$C$39:$C$758,СВЦЭМ!$A$39:$A$758,$A32,СВЦЭМ!$B$39:$B$758,R$11)+'СЕТ СН'!$F$12+СВЦЭМ!$D$10+'СЕТ СН'!$F$6-'СЕТ СН'!$F$22</f>
        <v>2692.9130574600003</v>
      </c>
      <c r="S32" s="36">
        <f>SUMIFS(СВЦЭМ!$C$39:$C$758,СВЦЭМ!$A$39:$A$758,$A32,СВЦЭМ!$B$39:$B$758,S$11)+'СЕТ СН'!$F$12+СВЦЭМ!$D$10+'СЕТ СН'!$F$6-'СЕТ СН'!$F$22</f>
        <v>2654.4398572800005</v>
      </c>
      <c r="T32" s="36">
        <f>SUMIFS(СВЦЭМ!$C$39:$C$758,СВЦЭМ!$A$39:$A$758,$A32,СВЦЭМ!$B$39:$B$758,T$11)+'СЕТ СН'!$F$12+СВЦЭМ!$D$10+'СЕТ СН'!$F$6-'СЕТ СН'!$F$22</f>
        <v>2560.6151165500005</v>
      </c>
      <c r="U32" s="36">
        <f>SUMIFS(СВЦЭМ!$C$39:$C$758,СВЦЭМ!$A$39:$A$758,$A32,СВЦЭМ!$B$39:$B$758,U$11)+'СЕТ СН'!$F$12+СВЦЭМ!$D$10+'СЕТ СН'!$F$6-'СЕТ СН'!$F$22</f>
        <v>2602.2002937600005</v>
      </c>
      <c r="V32" s="36">
        <f>SUMIFS(СВЦЭМ!$C$39:$C$758,СВЦЭМ!$A$39:$A$758,$A32,СВЦЭМ!$B$39:$B$758,V$11)+'СЕТ СН'!$F$12+СВЦЭМ!$D$10+'СЕТ СН'!$F$6-'СЕТ СН'!$F$22</f>
        <v>2626.2934786000005</v>
      </c>
      <c r="W32" s="36">
        <f>SUMIFS(СВЦЭМ!$C$39:$C$758,СВЦЭМ!$A$39:$A$758,$A32,СВЦЭМ!$B$39:$B$758,W$11)+'СЕТ СН'!$F$12+СВЦЭМ!$D$10+'СЕТ СН'!$F$6-'СЕТ СН'!$F$22</f>
        <v>2638.9283164200001</v>
      </c>
      <c r="X32" s="36">
        <f>SUMIFS(СВЦЭМ!$C$39:$C$758,СВЦЭМ!$A$39:$A$758,$A32,СВЦЭМ!$B$39:$B$758,X$11)+'СЕТ СН'!$F$12+СВЦЭМ!$D$10+'СЕТ СН'!$F$6-'СЕТ СН'!$F$22</f>
        <v>2646.9325488400004</v>
      </c>
      <c r="Y32" s="36">
        <f>SUMIFS(СВЦЭМ!$C$39:$C$758,СВЦЭМ!$A$39:$A$758,$A32,СВЦЭМ!$B$39:$B$758,Y$11)+'СЕТ СН'!$F$12+СВЦЭМ!$D$10+'СЕТ СН'!$F$6-'СЕТ СН'!$F$22</f>
        <v>2696.2260496800004</v>
      </c>
    </row>
    <row r="33" spans="1:25" ht="15.75" x14ac:dyDescent="0.2">
      <c r="A33" s="35">
        <f t="shared" si="0"/>
        <v>45618</v>
      </c>
      <c r="B33" s="36">
        <f>SUMIFS(СВЦЭМ!$C$39:$C$758,СВЦЭМ!$A$39:$A$758,$A33,СВЦЭМ!$B$39:$B$758,B$11)+'СЕТ СН'!$F$12+СВЦЭМ!$D$10+'СЕТ СН'!$F$6-'СЕТ СН'!$F$22</f>
        <v>2813.9760341300002</v>
      </c>
      <c r="C33" s="36">
        <f>SUMIFS(СВЦЭМ!$C$39:$C$758,СВЦЭМ!$A$39:$A$758,$A33,СВЦЭМ!$B$39:$B$758,C$11)+'СЕТ СН'!$F$12+СВЦЭМ!$D$10+'СЕТ СН'!$F$6-'СЕТ СН'!$F$22</f>
        <v>2836.3254915300004</v>
      </c>
      <c r="D33" s="36">
        <f>SUMIFS(СВЦЭМ!$C$39:$C$758,СВЦЭМ!$A$39:$A$758,$A33,СВЦЭМ!$B$39:$B$758,D$11)+'СЕТ СН'!$F$12+СВЦЭМ!$D$10+'СЕТ СН'!$F$6-'СЕТ СН'!$F$22</f>
        <v>2848.2843182200004</v>
      </c>
      <c r="E33" s="36">
        <f>SUMIFS(СВЦЭМ!$C$39:$C$758,СВЦЭМ!$A$39:$A$758,$A33,СВЦЭМ!$B$39:$B$758,E$11)+'СЕТ СН'!$F$12+СВЦЭМ!$D$10+'СЕТ СН'!$F$6-'СЕТ СН'!$F$22</f>
        <v>2850.5477268600002</v>
      </c>
      <c r="F33" s="36">
        <f>SUMIFS(СВЦЭМ!$C$39:$C$758,СВЦЭМ!$A$39:$A$758,$A33,СВЦЭМ!$B$39:$B$758,F$11)+'СЕТ СН'!$F$12+СВЦЭМ!$D$10+'СЕТ СН'!$F$6-'СЕТ СН'!$F$22</f>
        <v>2845.0096165900004</v>
      </c>
      <c r="G33" s="36">
        <f>SUMIFS(СВЦЭМ!$C$39:$C$758,СВЦЭМ!$A$39:$A$758,$A33,СВЦЭМ!$B$39:$B$758,G$11)+'СЕТ СН'!$F$12+СВЦЭМ!$D$10+'СЕТ СН'!$F$6-'СЕТ СН'!$F$22</f>
        <v>2832.3971229600002</v>
      </c>
      <c r="H33" s="36">
        <f>SUMIFS(СВЦЭМ!$C$39:$C$758,СВЦЭМ!$A$39:$A$758,$A33,СВЦЭМ!$B$39:$B$758,H$11)+'СЕТ СН'!$F$12+СВЦЭМ!$D$10+'СЕТ СН'!$F$6-'СЕТ СН'!$F$22</f>
        <v>2842.1389915900004</v>
      </c>
      <c r="I33" s="36">
        <f>SUMIFS(СВЦЭМ!$C$39:$C$758,СВЦЭМ!$A$39:$A$758,$A33,СВЦЭМ!$B$39:$B$758,I$11)+'СЕТ СН'!$F$12+СВЦЭМ!$D$10+'СЕТ СН'!$F$6-'СЕТ СН'!$F$22</f>
        <v>2704.1606052500001</v>
      </c>
      <c r="J33" s="36">
        <f>SUMIFS(СВЦЭМ!$C$39:$C$758,СВЦЭМ!$A$39:$A$758,$A33,СВЦЭМ!$B$39:$B$758,J$11)+'СЕТ СН'!$F$12+СВЦЭМ!$D$10+'СЕТ СН'!$F$6-'СЕТ СН'!$F$22</f>
        <v>2644.5383445300004</v>
      </c>
      <c r="K33" s="36">
        <f>SUMIFS(СВЦЭМ!$C$39:$C$758,СВЦЭМ!$A$39:$A$758,$A33,СВЦЭМ!$B$39:$B$758,K$11)+'СЕТ СН'!$F$12+СВЦЭМ!$D$10+'СЕТ СН'!$F$6-'СЕТ СН'!$F$22</f>
        <v>2666.3795362700002</v>
      </c>
      <c r="L33" s="36">
        <f>SUMIFS(СВЦЭМ!$C$39:$C$758,СВЦЭМ!$A$39:$A$758,$A33,СВЦЭМ!$B$39:$B$758,L$11)+'СЕТ СН'!$F$12+СВЦЭМ!$D$10+'СЕТ СН'!$F$6-'СЕТ СН'!$F$22</f>
        <v>2652.3629056500004</v>
      </c>
      <c r="M33" s="36">
        <f>SUMIFS(СВЦЭМ!$C$39:$C$758,СВЦЭМ!$A$39:$A$758,$A33,СВЦЭМ!$B$39:$B$758,M$11)+'СЕТ СН'!$F$12+СВЦЭМ!$D$10+'СЕТ СН'!$F$6-'СЕТ СН'!$F$22</f>
        <v>2683.5006073600002</v>
      </c>
      <c r="N33" s="36">
        <f>SUMIFS(СВЦЭМ!$C$39:$C$758,СВЦЭМ!$A$39:$A$758,$A33,СВЦЭМ!$B$39:$B$758,N$11)+'СЕТ СН'!$F$12+СВЦЭМ!$D$10+'СЕТ СН'!$F$6-'СЕТ СН'!$F$22</f>
        <v>2718.9681363500003</v>
      </c>
      <c r="O33" s="36">
        <f>SUMIFS(СВЦЭМ!$C$39:$C$758,СВЦЭМ!$A$39:$A$758,$A33,СВЦЭМ!$B$39:$B$758,O$11)+'СЕТ СН'!$F$12+СВЦЭМ!$D$10+'СЕТ СН'!$F$6-'СЕТ СН'!$F$22</f>
        <v>2698.1120539600001</v>
      </c>
      <c r="P33" s="36">
        <f>SUMIFS(СВЦЭМ!$C$39:$C$758,СВЦЭМ!$A$39:$A$758,$A33,СВЦЭМ!$B$39:$B$758,P$11)+'СЕТ СН'!$F$12+СВЦЭМ!$D$10+'СЕТ СН'!$F$6-'СЕТ СН'!$F$22</f>
        <v>2735.6924071900003</v>
      </c>
      <c r="Q33" s="36">
        <f>SUMIFS(СВЦЭМ!$C$39:$C$758,СВЦЭМ!$A$39:$A$758,$A33,СВЦЭМ!$B$39:$B$758,Q$11)+'СЕТ СН'!$F$12+СВЦЭМ!$D$10+'СЕТ СН'!$F$6-'СЕТ СН'!$F$22</f>
        <v>2757.9498589000004</v>
      </c>
      <c r="R33" s="36">
        <f>SUMIFS(СВЦЭМ!$C$39:$C$758,СВЦЭМ!$A$39:$A$758,$A33,СВЦЭМ!$B$39:$B$758,R$11)+'СЕТ СН'!$F$12+СВЦЭМ!$D$10+'СЕТ СН'!$F$6-'СЕТ СН'!$F$22</f>
        <v>2742.4757752700002</v>
      </c>
      <c r="S33" s="36">
        <f>SUMIFS(СВЦЭМ!$C$39:$C$758,СВЦЭМ!$A$39:$A$758,$A33,СВЦЭМ!$B$39:$B$758,S$11)+'СЕТ СН'!$F$12+СВЦЭМ!$D$10+'СЕТ СН'!$F$6-'СЕТ СН'!$F$22</f>
        <v>2692.5232667400005</v>
      </c>
      <c r="T33" s="36">
        <f>SUMIFS(СВЦЭМ!$C$39:$C$758,СВЦЭМ!$A$39:$A$758,$A33,СВЦЭМ!$B$39:$B$758,T$11)+'СЕТ СН'!$F$12+СВЦЭМ!$D$10+'СЕТ СН'!$F$6-'СЕТ СН'!$F$22</f>
        <v>2568.5958887900001</v>
      </c>
      <c r="U33" s="36">
        <f>SUMIFS(СВЦЭМ!$C$39:$C$758,СВЦЭМ!$A$39:$A$758,$A33,СВЦЭМ!$B$39:$B$758,U$11)+'СЕТ СН'!$F$12+СВЦЭМ!$D$10+'СЕТ СН'!$F$6-'СЕТ СН'!$F$22</f>
        <v>2612.3917686200002</v>
      </c>
      <c r="V33" s="36">
        <f>SUMIFS(СВЦЭМ!$C$39:$C$758,СВЦЭМ!$A$39:$A$758,$A33,СВЦЭМ!$B$39:$B$758,V$11)+'СЕТ СН'!$F$12+СВЦЭМ!$D$10+'СЕТ СН'!$F$6-'СЕТ СН'!$F$22</f>
        <v>2647.2351549400005</v>
      </c>
      <c r="W33" s="36">
        <f>SUMIFS(СВЦЭМ!$C$39:$C$758,СВЦЭМ!$A$39:$A$758,$A33,СВЦЭМ!$B$39:$B$758,W$11)+'СЕТ СН'!$F$12+СВЦЭМ!$D$10+'СЕТ СН'!$F$6-'СЕТ СН'!$F$22</f>
        <v>2654.4379551300003</v>
      </c>
      <c r="X33" s="36">
        <f>SUMIFS(СВЦЭМ!$C$39:$C$758,СВЦЭМ!$A$39:$A$758,$A33,СВЦЭМ!$B$39:$B$758,X$11)+'СЕТ СН'!$F$12+СВЦЭМ!$D$10+'СЕТ СН'!$F$6-'СЕТ СН'!$F$22</f>
        <v>2641.2560271100001</v>
      </c>
      <c r="Y33" s="36">
        <f>SUMIFS(СВЦЭМ!$C$39:$C$758,СВЦЭМ!$A$39:$A$758,$A33,СВЦЭМ!$B$39:$B$758,Y$11)+'СЕТ СН'!$F$12+СВЦЭМ!$D$10+'СЕТ СН'!$F$6-'СЕТ СН'!$F$22</f>
        <v>2716.9003041000005</v>
      </c>
    </row>
    <row r="34" spans="1:25" ht="15.75" x14ac:dyDescent="0.2">
      <c r="A34" s="35">
        <f t="shared" si="0"/>
        <v>45619</v>
      </c>
      <c r="B34" s="36">
        <f>SUMIFS(СВЦЭМ!$C$39:$C$758,СВЦЭМ!$A$39:$A$758,$A34,СВЦЭМ!$B$39:$B$758,B$11)+'СЕТ СН'!$F$12+СВЦЭМ!$D$10+'СЕТ СН'!$F$6-'СЕТ СН'!$F$22</f>
        <v>2739.3185420600003</v>
      </c>
      <c r="C34" s="36">
        <f>SUMIFS(СВЦЭМ!$C$39:$C$758,СВЦЭМ!$A$39:$A$758,$A34,СВЦЭМ!$B$39:$B$758,C$11)+'СЕТ СН'!$F$12+СВЦЭМ!$D$10+'СЕТ СН'!$F$6-'СЕТ СН'!$F$22</f>
        <v>2713.0026706200001</v>
      </c>
      <c r="D34" s="36">
        <f>SUMIFS(СВЦЭМ!$C$39:$C$758,СВЦЭМ!$A$39:$A$758,$A34,СВЦЭМ!$B$39:$B$758,D$11)+'СЕТ СН'!$F$12+СВЦЭМ!$D$10+'СЕТ СН'!$F$6-'СЕТ СН'!$F$22</f>
        <v>2748.0960194700001</v>
      </c>
      <c r="E34" s="36">
        <f>SUMIFS(СВЦЭМ!$C$39:$C$758,СВЦЭМ!$A$39:$A$758,$A34,СВЦЭМ!$B$39:$B$758,E$11)+'СЕТ СН'!$F$12+СВЦЭМ!$D$10+'СЕТ СН'!$F$6-'СЕТ СН'!$F$22</f>
        <v>2763.2941385200002</v>
      </c>
      <c r="F34" s="36">
        <f>SUMIFS(СВЦЭМ!$C$39:$C$758,СВЦЭМ!$A$39:$A$758,$A34,СВЦЭМ!$B$39:$B$758,F$11)+'СЕТ СН'!$F$12+СВЦЭМ!$D$10+'СЕТ СН'!$F$6-'СЕТ СН'!$F$22</f>
        <v>2769.3742850800004</v>
      </c>
      <c r="G34" s="36">
        <f>SUMIFS(СВЦЭМ!$C$39:$C$758,СВЦЭМ!$A$39:$A$758,$A34,СВЦЭМ!$B$39:$B$758,G$11)+'СЕТ СН'!$F$12+СВЦЭМ!$D$10+'СЕТ СН'!$F$6-'СЕТ СН'!$F$22</f>
        <v>2746.7142977700005</v>
      </c>
      <c r="H34" s="36">
        <f>SUMIFS(СВЦЭМ!$C$39:$C$758,СВЦЭМ!$A$39:$A$758,$A34,СВЦЭМ!$B$39:$B$758,H$11)+'СЕТ СН'!$F$12+СВЦЭМ!$D$10+'СЕТ СН'!$F$6-'СЕТ СН'!$F$22</f>
        <v>2724.3448172300004</v>
      </c>
      <c r="I34" s="36">
        <f>SUMIFS(СВЦЭМ!$C$39:$C$758,СВЦЭМ!$A$39:$A$758,$A34,СВЦЭМ!$B$39:$B$758,I$11)+'СЕТ СН'!$F$12+СВЦЭМ!$D$10+'СЕТ СН'!$F$6-'СЕТ СН'!$F$22</f>
        <v>2718.0995182700003</v>
      </c>
      <c r="J34" s="36">
        <f>SUMIFS(СВЦЭМ!$C$39:$C$758,СВЦЭМ!$A$39:$A$758,$A34,СВЦЭМ!$B$39:$B$758,J$11)+'СЕТ СН'!$F$12+СВЦЭМ!$D$10+'СЕТ СН'!$F$6-'СЕТ СН'!$F$22</f>
        <v>2658.6832053000003</v>
      </c>
      <c r="K34" s="36">
        <f>SUMIFS(СВЦЭМ!$C$39:$C$758,СВЦЭМ!$A$39:$A$758,$A34,СВЦЭМ!$B$39:$B$758,K$11)+'СЕТ СН'!$F$12+СВЦЭМ!$D$10+'СЕТ СН'!$F$6-'СЕТ СН'!$F$22</f>
        <v>2582.1951955000004</v>
      </c>
      <c r="L34" s="36">
        <f>SUMIFS(СВЦЭМ!$C$39:$C$758,СВЦЭМ!$A$39:$A$758,$A34,СВЦЭМ!$B$39:$B$758,L$11)+'СЕТ СН'!$F$12+СВЦЭМ!$D$10+'СЕТ СН'!$F$6-'СЕТ СН'!$F$22</f>
        <v>2527.2016081600004</v>
      </c>
      <c r="M34" s="36">
        <f>SUMIFS(СВЦЭМ!$C$39:$C$758,СВЦЭМ!$A$39:$A$758,$A34,СВЦЭМ!$B$39:$B$758,M$11)+'СЕТ СН'!$F$12+СВЦЭМ!$D$10+'СЕТ СН'!$F$6-'СЕТ СН'!$F$22</f>
        <v>2531.5952695300002</v>
      </c>
      <c r="N34" s="36">
        <f>SUMIFS(СВЦЭМ!$C$39:$C$758,СВЦЭМ!$A$39:$A$758,$A34,СВЦЭМ!$B$39:$B$758,N$11)+'СЕТ СН'!$F$12+СВЦЭМ!$D$10+'СЕТ СН'!$F$6-'СЕТ СН'!$F$22</f>
        <v>2546.9207299500004</v>
      </c>
      <c r="O34" s="36">
        <f>SUMIFS(СВЦЭМ!$C$39:$C$758,СВЦЭМ!$A$39:$A$758,$A34,СВЦЭМ!$B$39:$B$758,O$11)+'СЕТ СН'!$F$12+СВЦЭМ!$D$10+'СЕТ СН'!$F$6-'СЕТ СН'!$F$22</f>
        <v>2547.8287955000005</v>
      </c>
      <c r="P34" s="36">
        <f>SUMIFS(СВЦЭМ!$C$39:$C$758,СВЦЭМ!$A$39:$A$758,$A34,СВЦЭМ!$B$39:$B$758,P$11)+'СЕТ СН'!$F$12+СВЦЭМ!$D$10+'СЕТ СН'!$F$6-'СЕТ СН'!$F$22</f>
        <v>2557.9903729100001</v>
      </c>
      <c r="Q34" s="36">
        <f>SUMIFS(СВЦЭМ!$C$39:$C$758,СВЦЭМ!$A$39:$A$758,$A34,СВЦЭМ!$B$39:$B$758,Q$11)+'СЕТ СН'!$F$12+СВЦЭМ!$D$10+'СЕТ СН'!$F$6-'СЕТ СН'!$F$22</f>
        <v>2586.5699173500002</v>
      </c>
      <c r="R34" s="36">
        <f>SUMIFS(СВЦЭМ!$C$39:$C$758,СВЦЭМ!$A$39:$A$758,$A34,СВЦЭМ!$B$39:$B$758,R$11)+'СЕТ СН'!$F$12+СВЦЭМ!$D$10+'СЕТ СН'!$F$6-'СЕТ СН'!$F$22</f>
        <v>2586.3416786600005</v>
      </c>
      <c r="S34" s="36">
        <f>SUMIFS(СВЦЭМ!$C$39:$C$758,СВЦЭМ!$A$39:$A$758,$A34,СВЦЭМ!$B$39:$B$758,S$11)+'СЕТ СН'!$F$12+СВЦЭМ!$D$10+'СЕТ СН'!$F$6-'СЕТ СН'!$F$22</f>
        <v>2530.0335391300005</v>
      </c>
      <c r="T34" s="36">
        <f>SUMIFS(СВЦЭМ!$C$39:$C$758,СВЦЭМ!$A$39:$A$758,$A34,СВЦЭМ!$B$39:$B$758,T$11)+'СЕТ СН'!$F$12+СВЦЭМ!$D$10+'СЕТ СН'!$F$6-'СЕТ СН'!$F$22</f>
        <v>2503.0281834200005</v>
      </c>
      <c r="U34" s="36">
        <f>SUMIFS(СВЦЭМ!$C$39:$C$758,СВЦЭМ!$A$39:$A$758,$A34,СВЦЭМ!$B$39:$B$758,U$11)+'СЕТ СН'!$F$12+СВЦЭМ!$D$10+'СЕТ СН'!$F$6-'СЕТ СН'!$F$22</f>
        <v>2528.3857448400004</v>
      </c>
      <c r="V34" s="36">
        <f>SUMIFS(СВЦЭМ!$C$39:$C$758,СВЦЭМ!$A$39:$A$758,$A34,СВЦЭМ!$B$39:$B$758,V$11)+'СЕТ СН'!$F$12+СВЦЭМ!$D$10+'СЕТ СН'!$F$6-'СЕТ СН'!$F$22</f>
        <v>2558.2221084900002</v>
      </c>
      <c r="W34" s="36">
        <f>SUMIFS(СВЦЭМ!$C$39:$C$758,СВЦЭМ!$A$39:$A$758,$A34,СВЦЭМ!$B$39:$B$758,W$11)+'СЕТ СН'!$F$12+СВЦЭМ!$D$10+'СЕТ СН'!$F$6-'СЕТ СН'!$F$22</f>
        <v>2576.5107159100003</v>
      </c>
      <c r="X34" s="36">
        <f>SUMIFS(СВЦЭМ!$C$39:$C$758,СВЦЭМ!$A$39:$A$758,$A34,СВЦЭМ!$B$39:$B$758,X$11)+'СЕТ СН'!$F$12+СВЦЭМ!$D$10+'СЕТ СН'!$F$6-'СЕТ СН'!$F$22</f>
        <v>2600.4805415200003</v>
      </c>
      <c r="Y34" s="36">
        <f>SUMIFS(СВЦЭМ!$C$39:$C$758,СВЦЭМ!$A$39:$A$758,$A34,СВЦЭМ!$B$39:$B$758,Y$11)+'СЕТ СН'!$F$12+СВЦЭМ!$D$10+'СЕТ СН'!$F$6-'СЕТ СН'!$F$22</f>
        <v>2625.9048175200005</v>
      </c>
    </row>
    <row r="35" spans="1:25" ht="15.75" x14ac:dyDescent="0.2">
      <c r="A35" s="35">
        <f t="shared" si="0"/>
        <v>45620</v>
      </c>
      <c r="B35" s="36">
        <f>SUMIFS(СВЦЭМ!$C$39:$C$758,СВЦЭМ!$A$39:$A$758,$A35,СВЦЭМ!$B$39:$B$758,B$11)+'СЕТ СН'!$F$12+СВЦЭМ!$D$10+'СЕТ СН'!$F$6-'СЕТ СН'!$F$22</f>
        <v>2575.3696653700003</v>
      </c>
      <c r="C35" s="36">
        <f>SUMIFS(СВЦЭМ!$C$39:$C$758,СВЦЭМ!$A$39:$A$758,$A35,СВЦЭМ!$B$39:$B$758,C$11)+'СЕТ СН'!$F$12+СВЦЭМ!$D$10+'СЕТ СН'!$F$6-'СЕТ СН'!$F$22</f>
        <v>2598.7622747300002</v>
      </c>
      <c r="D35" s="36">
        <f>SUMIFS(СВЦЭМ!$C$39:$C$758,СВЦЭМ!$A$39:$A$758,$A35,СВЦЭМ!$B$39:$B$758,D$11)+'СЕТ СН'!$F$12+СВЦЭМ!$D$10+'СЕТ СН'!$F$6-'СЕТ СН'!$F$22</f>
        <v>2631.7999974900004</v>
      </c>
      <c r="E35" s="36">
        <f>SUMIFS(СВЦЭМ!$C$39:$C$758,СВЦЭМ!$A$39:$A$758,$A35,СВЦЭМ!$B$39:$B$758,E$11)+'СЕТ СН'!$F$12+СВЦЭМ!$D$10+'СЕТ СН'!$F$6-'СЕТ СН'!$F$22</f>
        <v>2654.2414854400004</v>
      </c>
      <c r="F35" s="36">
        <f>SUMIFS(СВЦЭМ!$C$39:$C$758,СВЦЭМ!$A$39:$A$758,$A35,СВЦЭМ!$B$39:$B$758,F$11)+'СЕТ СН'!$F$12+СВЦЭМ!$D$10+'СЕТ СН'!$F$6-'СЕТ СН'!$F$22</f>
        <v>2654.9318381300004</v>
      </c>
      <c r="G35" s="36">
        <f>SUMIFS(СВЦЭМ!$C$39:$C$758,СВЦЭМ!$A$39:$A$758,$A35,СВЦЭМ!$B$39:$B$758,G$11)+'СЕТ СН'!$F$12+СВЦЭМ!$D$10+'СЕТ СН'!$F$6-'СЕТ СН'!$F$22</f>
        <v>2634.8520361400001</v>
      </c>
      <c r="H35" s="36">
        <f>SUMIFS(СВЦЭМ!$C$39:$C$758,СВЦЭМ!$A$39:$A$758,$A35,СВЦЭМ!$B$39:$B$758,H$11)+'СЕТ СН'!$F$12+СВЦЭМ!$D$10+'СЕТ СН'!$F$6-'СЕТ СН'!$F$22</f>
        <v>2689.3031710200003</v>
      </c>
      <c r="I35" s="36">
        <f>SUMIFS(СВЦЭМ!$C$39:$C$758,СВЦЭМ!$A$39:$A$758,$A35,СВЦЭМ!$B$39:$B$758,I$11)+'СЕТ СН'!$F$12+СВЦЭМ!$D$10+'СЕТ СН'!$F$6-'СЕТ СН'!$F$22</f>
        <v>2649.5065530400002</v>
      </c>
      <c r="J35" s="36">
        <f>SUMIFS(СВЦЭМ!$C$39:$C$758,СВЦЭМ!$A$39:$A$758,$A35,СВЦЭМ!$B$39:$B$758,J$11)+'СЕТ СН'!$F$12+СВЦЭМ!$D$10+'СЕТ СН'!$F$6-'СЕТ СН'!$F$22</f>
        <v>2591.6561648200004</v>
      </c>
      <c r="K35" s="36">
        <f>SUMIFS(СВЦЭМ!$C$39:$C$758,СВЦЭМ!$A$39:$A$758,$A35,СВЦЭМ!$B$39:$B$758,K$11)+'СЕТ СН'!$F$12+СВЦЭМ!$D$10+'СЕТ СН'!$F$6-'СЕТ СН'!$F$22</f>
        <v>2494.1468462700004</v>
      </c>
      <c r="L35" s="36">
        <f>SUMIFS(СВЦЭМ!$C$39:$C$758,СВЦЭМ!$A$39:$A$758,$A35,СВЦЭМ!$B$39:$B$758,L$11)+'СЕТ СН'!$F$12+СВЦЭМ!$D$10+'СЕТ СН'!$F$6-'СЕТ СН'!$F$22</f>
        <v>2449.2677760400002</v>
      </c>
      <c r="M35" s="36">
        <f>SUMIFS(СВЦЭМ!$C$39:$C$758,СВЦЭМ!$A$39:$A$758,$A35,СВЦЭМ!$B$39:$B$758,M$11)+'СЕТ СН'!$F$12+СВЦЭМ!$D$10+'СЕТ СН'!$F$6-'СЕТ СН'!$F$22</f>
        <v>2446.4578613300005</v>
      </c>
      <c r="N35" s="36">
        <f>SUMIFS(СВЦЭМ!$C$39:$C$758,СВЦЭМ!$A$39:$A$758,$A35,СВЦЭМ!$B$39:$B$758,N$11)+'СЕТ СН'!$F$12+СВЦЭМ!$D$10+'СЕТ СН'!$F$6-'СЕТ СН'!$F$22</f>
        <v>2470.8760967100002</v>
      </c>
      <c r="O35" s="36">
        <f>SUMIFS(СВЦЭМ!$C$39:$C$758,СВЦЭМ!$A$39:$A$758,$A35,СВЦЭМ!$B$39:$B$758,O$11)+'СЕТ СН'!$F$12+СВЦЭМ!$D$10+'СЕТ СН'!$F$6-'СЕТ СН'!$F$22</f>
        <v>2489.2999608200003</v>
      </c>
      <c r="P35" s="36">
        <f>SUMIFS(СВЦЭМ!$C$39:$C$758,СВЦЭМ!$A$39:$A$758,$A35,СВЦЭМ!$B$39:$B$758,P$11)+'СЕТ СН'!$F$12+СВЦЭМ!$D$10+'СЕТ СН'!$F$6-'СЕТ СН'!$F$22</f>
        <v>2505.3691405600002</v>
      </c>
      <c r="Q35" s="36">
        <f>SUMIFS(СВЦЭМ!$C$39:$C$758,СВЦЭМ!$A$39:$A$758,$A35,СВЦЭМ!$B$39:$B$758,Q$11)+'СЕТ СН'!$F$12+СВЦЭМ!$D$10+'СЕТ СН'!$F$6-'СЕТ СН'!$F$22</f>
        <v>2520.4753303600005</v>
      </c>
      <c r="R35" s="36">
        <f>SUMIFS(СВЦЭМ!$C$39:$C$758,СВЦЭМ!$A$39:$A$758,$A35,СВЦЭМ!$B$39:$B$758,R$11)+'СЕТ СН'!$F$12+СВЦЭМ!$D$10+'СЕТ СН'!$F$6-'СЕТ СН'!$F$22</f>
        <v>2511.7284446400004</v>
      </c>
      <c r="S35" s="36">
        <f>SUMIFS(СВЦЭМ!$C$39:$C$758,СВЦЭМ!$A$39:$A$758,$A35,СВЦЭМ!$B$39:$B$758,S$11)+'СЕТ СН'!$F$12+СВЦЭМ!$D$10+'СЕТ СН'!$F$6-'СЕТ СН'!$F$22</f>
        <v>2450.5966808100002</v>
      </c>
      <c r="T35" s="36">
        <f>SUMIFS(СВЦЭМ!$C$39:$C$758,СВЦЭМ!$A$39:$A$758,$A35,СВЦЭМ!$B$39:$B$758,T$11)+'СЕТ СН'!$F$12+СВЦЭМ!$D$10+'СЕТ СН'!$F$6-'СЕТ СН'!$F$22</f>
        <v>2363.0519806800003</v>
      </c>
      <c r="U35" s="36">
        <f>SUMIFS(СВЦЭМ!$C$39:$C$758,СВЦЭМ!$A$39:$A$758,$A35,СВЦЭМ!$B$39:$B$758,U$11)+'СЕТ СН'!$F$12+СВЦЭМ!$D$10+'СЕТ СН'!$F$6-'СЕТ СН'!$F$22</f>
        <v>2366.5246962300002</v>
      </c>
      <c r="V35" s="36">
        <f>SUMIFS(СВЦЭМ!$C$39:$C$758,СВЦЭМ!$A$39:$A$758,$A35,СВЦЭМ!$B$39:$B$758,V$11)+'СЕТ СН'!$F$12+СВЦЭМ!$D$10+'СЕТ СН'!$F$6-'СЕТ СН'!$F$22</f>
        <v>2393.5574338300003</v>
      </c>
      <c r="W35" s="36">
        <f>SUMIFS(СВЦЭМ!$C$39:$C$758,СВЦЭМ!$A$39:$A$758,$A35,СВЦЭМ!$B$39:$B$758,W$11)+'СЕТ СН'!$F$12+СВЦЭМ!$D$10+'СЕТ СН'!$F$6-'СЕТ СН'!$F$22</f>
        <v>2409.5528587500003</v>
      </c>
      <c r="X35" s="36">
        <f>SUMIFS(СВЦЭМ!$C$39:$C$758,СВЦЭМ!$A$39:$A$758,$A35,СВЦЭМ!$B$39:$B$758,X$11)+'СЕТ СН'!$F$12+СВЦЭМ!$D$10+'СЕТ СН'!$F$6-'СЕТ СН'!$F$22</f>
        <v>2458.0827774200002</v>
      </c>
      <c r="Y35" s="36">
        <f>SUMIFS(СВЦЭМ!$C$39:$C$758,СВЦЭМ!$A$39:$A$758,$A35,СВЦЭМ!$B$39:$B$758,Y$11)+'СЕТ СН'!$F$12+СВЦЭМ!$D$10+'СЕТ СН'!$F$6-'СЕТ СН'!$F$22</f>
        <v>2532.8671375200001</v>
      </c>
    </row>
    <row r="36" spans="1:25" ht="15.75" x14ac:dyDescent="0.2">
      <c r="A36" s="35">
        <f t="shared" si="0"/>
        <v>45621</v>
      </c>
      <c r="B36" s="36">
        <f>SUMIFS(СВЦЭМ!$C$39:$C$758,СВЦЭМ!$A$39:$A$758,$A36,СВЦЭМ!$B$39:$B$758,B$11)+'СЕТ СН'!$F$12+СВЦЭМ!$D$10+'СЕТ СН'!$F$6-'СЕТ СН'!$F$22</f>
        <v>2604.8508899600001</v>
      </c>
      <c r="C36" s="36">
        <f>SUMIFS(СВЦЭМ!$C$39:$C$758,СВЦЭМ!$A$39:$A$758,$A36,СВЦЭМ!$B$39:$B$758,C$11)+'СЕТ СН'!$F$12+СВЦЭМ!$D$10+'СЕТ СН'!$F$6-'СЕТ СН'!$F$22</f>
        <v>2677.5938095900005</v>
      </c>
      <c r="D36" s="36">
        <f>SUMIFS(СВЦЭМ!$C$39:$C$758,СВЦЭМ!$A$39:$A$758,$A36,СВЦЭМ!$B$39:$B$758,D$11)+'СЕТ СН'!$F$12+СВЦЭМ!$D$10+'СЕТ СН'!$F$6-'СЕТ СН'!$F$22</f>
        <v>2723.1839766200005</v>
      </c>
      <c r="E36" s="36">
        <f>SUMIFS(СВЦЭМ!$C$39:$C$758,СВЦЭМ!$A$39:$A$758,$A36,СВЦЭМ!$B$39:$B$758,E$11)+'СЕТ СН'!$F$12+СВЦЭМ!$D$10+'СЕТ СН'!$F$6-'СЕТ СН'!$F$22</f>
        <v>2739.0478446900001</v>
      </c>
      <c r="F36" s="36">
        <f>SUMIFS(СВЦЭМ!$C$39:$C$758,СВЦЭМ!$A$39:$A$758,$A36,СВЦЭМ!$B$39:$B$758,F$11)+'СЕТ СН'!$F$12+СВЦЭМ!$D$10+'СЕТ СН'!$F$6-'СЕТ СН'!$F$22</f>
        <v>2719.2955304200004</v>
      </c>
      <c r="G36" s="36">
        <f>SUMIFS(СВЦЭМ!$C$39:$C$758,СВЦЭМ!$A$39:$A$758,$A36,СВЦЭМ!$B$39:$B$758,G$11)+'СЕТ СН'!$F$12+СВЦЭМ!$D$10+'СЕТ СН'!$F$6-'СЕТ СН'!$F$22</f>
        <v>2690.9170955300001</v>
      </c>
      <c r="H36" s="36">
        <f>SUMIFS(СВЦЭМ!$C$39:$C$758,СВЦЭМ!$A$39:$A$758,$A36,СВЦЭМ!$B$39:$B$758,H$11)+'СЕТ СН'!$F$12+СВЦЭМ!$D$10+'СЕТ СН'!$F$6-'СЕТ СН'!$F$22</f>
        <v>2649.5159483400003</v>
      </c>
      <c r="I36" s="36">
        <f>SUMIFS(СВЦЭМ!$C$39:$C$758,СВЦЭМ!$A$39:$A$758,$A36,СВЦЭМ!$B$39:$B$758,I$11)+'СЕТ СН'!$F$12+СВЦЭМ!$D$10+'СЕТ СН'!$F$6-'СЕТ СН'!$F$22</f>
        <v>2578.5662507500001</v>
      </c>
      <c r="J36" s="36">
        <f>SUMIFS(СВЦЭМ!$C$39:$C$758,СВЦЭМ!$A$39:$A$758,$A36,СВЦЭМ!$B$39:$B$758,J$11)+'СЕТ СН'!$F$12+СВЦЭМ!$D$10+'СЕТ СН'!$F$6-'СЕТ СН'!$F$22</f>
        <v>2533.2035872200004</v>
      </c>
      <c r="K36" s="36">
        <f>SUMIFS(СВЦЭМ!$C$39:$C$758,СВЦЭМ!$A$39:$A$758,$A36,СВЦЭМ!$B$39:$B$758,K$11)+'СЕТ СН'!$F$12+СВЦЭМ!$D$10+'СЕТ СН'!$F$6-'СЕТ СН'!$F$22</f>
        <v>2554.3186504100004</v>
      </c>
      <c r="L36" s="36">
        <f>SUMIFS(СВЦЭМ!$C$39:$C$758,СВЦЭМ!$A$39:$A$758,$A36,СВЦЭМ!$B$39:$B$758,L$11)+'СЕТ СН'!$F$12+СВЦЭМ!$D$10+'СЕТ СН'!$F$6-'СЕТ СН'!$F$22</f>
        <v>2548.9313595200001</v>
      </c>
      <c r="M36" s="36">
        <f>SUMIFS(СВЦЭМ!$C$39:$C$758,СВЦЭМ!$A$39:$A$758,$A36,СВЦЭМ!$B$39:$B$758,M$11)+'СЕТ СН'!$F$12+СВЦЭМ!$D$10+'СЕТ СН'!$F$6-'СЕТ СН'!$F$22</f>
        <v>2570.4915218200003</v>
      </c>
      <c r="N36" s="36">
        <f>SUMIFS(СВЦЭМ!$C$39:$C$758,СВЦЭМ!$A$39:$A$758,$A36,СВЦЭМ!$B$39:$B$758,N$11)+'СЕТ СН'!$F$12+СВЦЭМ!$D$10+'СЕТ СН'!$F$6-'СЕТ СН'!$F$22</f>
        <v>2612.1250274200002</v>
      </c>
      <c r="O36" s="36">
        <f>SUMIFS(СВЦЭМ!$C$39:$C$758,СВЦЭМ!$A$39:$A$758,$A36,СВЦЭМ!$B$39:$B$758,O$11)+'СЕТ СН'!$F$12+СВЦЭМ!$D$10+'СЕТ СН'!$F$6-'СЕТ СН'!$F$22</f>
        <v>2579.6478588600003</v>
      </c>
      <c r="P36" s="36">
        <f>SUMIFS(СВЦЭМ!$C$39:$C$758,СВЦЭМ!$A$39:$A$758,$A36,СВЦЭМ!$B$39:$B$758,P$11)+'СЕТ СН'!$F$12+СВЦЭМ!$D$10+'СЕТ СН'!$F$6-'СЕТ СН'!$F$22</f>
        <v>2611.8384587800001</v>
      </c>
      <c r="Q36" s="36">
        <f>SUMIFS(СВЦЭМ!$C$39:$C$758,СВЦЭМ!$A$39:$A$758,$A36,СВЦЭМ!$B$39:$B$758,Q$11)+'СЕТ СН'!$F$12+СВЦЭМ!$D$10+'СЕТ СН'!$F$6-'СЕТ СН'!$F$22</f>
        <v>2617.6898962700002</v>
      </c>
      <c r="R36" s="36">
        <f>SUMIFS(СВЦЭМ!$C$39:$C$758,СВЦЭМ!$A$39:$A$758,$A36,СВЦЭМ!$B$39:$B$758,R$11)+'СЕТ СН'!$F$12+СВЦЭМ!$D$10+'СЕТ СН'!$F$6-'СЕТ СН'!$F$22</f>
        <v>2591.0027115000003</v>
      </c>
      <c r="S36" s="36">
        <f>SUMIFS(СВЦЭМ!$C$39:$C$758,СВЦЭМ!$A$39:$A$758,$A36,СВЦЭМ!$B$39:$B$758,S$11)+'СЕТ СН'!$F$12+СВЦЭМ!$D$10+'СЕТ СН'!$F$6-'СЕТ СН'!$F$22</f>
        <v>2531.5211972900001</v>
      </c>
      <c r="T36" s="36">
        <f>SUMIFS(СВЦЭМ!$C$39:$C$758,СВЦЭМ!$A$39:$A$758,$A36,СВЦЭМ!$B$39:$B$758,T$11)+'СЕТ СН'!$F$12+СВЦЭМ!$D$10+'СЕТ СН'!$F$6-'СЕТ СН'!$F$22</f>
        <v>2444.5744145300005</v>
      </c>
      <c r="U36" s="36">
        <f>SUMIFS(СВЦЭМ!$C$39:$C$758,СВЦЭМ!$A$39:$A$758,$A36,СВЦЭМ!$B$39:$B$758,U$11)+'СЕТ СН'!$F$12+СВЦЭМ!$D$10+'СЕТ СН'!$F$6-'СЕТ СН'!$F$22</f>
        <v>2503.9984338700001</v>
      </c>
      <c r="V36" s="36">
        <f>SUMIFS(СВЦЭМ!$C$39:$C$758,СВЦЭМ!$A$39:$A$758,$A36,СВЦЭМ!$B$39:$B$758,V$11)+'СЕТ СН'!$F$12+СВЦЭМ!$D$10+'СЕТ СН'!$F$6-'СЕТ СН'!$F$22</f>
        <v>2530.6898090000004</v>
      </c>
      <c r="W36" s="36">
        <f>SUMIFS(СВЦЭМ!$C$39:$C$758,СВЦЭМ!$A$39:$A$758,$A36,СВЦЭМ!$B$39:$B$758,W$11)+'СЕТ СН'!$F$12+СВЦЭМ!$D$10+'СЕТ СН'!$F$6-'СЕТ СН'!$F$22</f>
        <v>2549.0264247300001</v>
      </c>
      <c r="X36" s="36">
        <f>SUMIFS(СВЦЭМ!$C$39:$C$758,СВЦЭМ!$A$39:$A$758,$A36,СВЦЭМ!$B$39:$B$758,X$11)+'СЕТ СН'!$F$12+СВЦЭМ!$D$10+'СЕТ СН'!$F$6-'СЕТ СН'!$F$22</f>
        <v>2576.2504801800005</v>
      </c>
      <c r="Y36" s="36">
        <f>SUMIFS(СВЦЭМ!$C$39:$C$758,СВЦЭМ!$A$39:$A$758,$A36,СВЦЭМ!$B$39:$B$758,Y$11)+'СЕТ СН'!$F$12+СВЦЭМ!$D$10+'СЕТ СН'!$F$6-'СЕТ СН'!$F$22</f>
        <v>2595.6579959200003</v>
      </c>
    </row>
    <row r="37" spans="1:25" ht="15.75" x14ac:dyDescent="0.2">
      <c r="A37" s="35">
        <f t="shared" si="0"/>
        <v>45622</v>
      </c>
      <c r="B37" s="36">
        <f>SUMIFS(СВЦЭМ!$C$39:$C$758,СВЦЭМ!$A$39:$A$758,$A37,СВЦЭМ!$B$39:$B$758,B$11)+'СЕТ СН'!$F$12+СВЦЭМ!$D$10+'СЕТ СН'!$F$6-'СЕТ СН'!$F$22</f>
        <v>2605.4885743800005</v>
      </c>
      <c r="C37" s="36">
        <f>SUMIFS(СВЦЭМ!$C$39:$C$758,СВЦЭМ!$A$39:$A$758,$A37,СВЦЭМ!$B$39:$B$758,C$11)+'СЕТ СН'!$F$12+СВЦЭМ!$D$10+'СЕТ СН'!$F$6-'СЕТ СН'!$F$22</f>
        <v>2680.5767388200002</v>
      </c>
      <c r="D37" s="36">
        <f>SUMIFS(СВЦЭМ!$C$39:$C$758,СВЦЭМ!$A$39:$A$758,$A37,СВЦЭМ!$B$39:$B$758,D$11)+'СЕТ СН'!$F$12+СВЦЭМ!$D$10+'СЕТ СН'!$F$6-'СЕТ СН'!$F$22</f>
        <v>2736.9275461700004</v>
      </c>
      <c r="E37" s="36">
        <f>SUMIFS(СВЦЭМ!$C$39:$C$758,СВЦЭМ!$A$39:$A$758,$A37,СВЦЭМ!$B$39:$B$758,E$11)+'СЕТ СН'!$F$12+СВЦЭМ!$D$10+'СЕТ СН'!$F$6-'СЕТ СН'!$F$22</f>
        <v>2747.8217548700004</v>
      </c>
      <c r="F37" s="36">
        <f>SUMIFS(СВЦЭМ!$C$39:$C$758,СВЦЭМ!$A$39:$A$758,$A37,СВЦЭМ!$B$39:$B$758,F$11)+'СЕТ СН'!$F$12+СВЦЭМ!$D$10+'СЕТ СН'!$F$6-'СЕТ СН'!$F$22</f>
        <v>2733.6855997800003</v>
      </c>
      <c r="G37" s="36">
        <f>SUMIFS(СВЦЭМ!$C$39:$C$758,СВЦЭМ!$A$39:$A$758,$A37,СВЦЭМ!$B$39:$B$758,G$11)+'СЕТ СН'!$F$12+СВЦЭМ!$D$10+'СЕТ СН'!$F$6-'СЕТ СН'!$F$22</f>
        <v>2705.1007858200005</v>
      </c>
      <c r="H37" s="36">
        <f>SUMIFS(СВЦЭМ!$C$39:$C$758,СВЦЭМ!$A$39:$A$758,$A37,СВЦЭМ!$B$39:$B$758,H$11)+'СЕТ СН'!$F$12+СВЦЭМ!$D$10+'СЕТ СН'!$F$6-'СЕТ СН'!$F$22</f>
        <v>2674.3191129900001</v>
      </c>
      <c r="I37" s="36">
        <f>SUMIFS(СВЦЭМ!$C$39:$C$758,СВЦЭМ!$A$39:$A$758,$A37,СВЦЭМ!$B$39:$B$758,I$11)+'СЕТ СН'!$F$12+СВЦЭМ!$D$10+'СЕТ СН'!$F$6-'СЕТ СН'!$F$22</f>
        <v>2595.6319346700002</v>
      </c>
      <c r="J37" s="36">
        <f>SUMIFS(СВЦЭМ!$C$39:$C$758,СВЦЭМ!$A$39:$A$758,$A37,СВЦЭМ!$B$39:$B$758,J$11)+'СЕТ СН'!$F$12+СВЦЭМ!$D$10+'СЕТ СН'!$F$6-'СЕТ СН'!$F$22</f>
        <v>2557.5982424600002</v>
      </c>
      <c r="K37" s="36">
        <f>SUMIFS(СВЦЭМ!$C$39:$C$758,СВЦЭМ!$A$39:$A$758,$A37,СВЦЭМ!$B$39:$B$758,K$11)+'СЕТ СН'!$F$12+СВЦЭМ!$D$10+'СЕТ СН'!$F$6-'СЕТ СН'!$F$22</f>
        <v>2546.8621347500002</v>
      </c>
      <c r="L37" s="36">
        <f>SUMIFS(СВЦЭМ!$C$39:$C$758,СВЦЭМ!$A$39:$A$758,$A37,СВЦЭМ!$B$39:$B$758,L$11)+'СЕТ СН'!$F$12+СВЦЭМ!$D$10+'СЕТ СН'!$F$6-'СЕТ СН'!$F$22</f>
        <v>2543.5301286600002</v>
      </c>
      <c r="M37" s="36">
        <f>SUMIFS(СВЦЭМ!$C$39:$C$758,СВЦЭМ!$A$39:$A$758,$A37,СВЦЭМ!$B$39:$B$758,M$11)+'СЕТ СН'!$F$12+СВЦЭМ!$D$10+'СЕТ СН'!$F$6-'СЕТ СН'!$F$22</f>
        <v>2546.7621391000002</v>
      </c>
      <c r="N37" s="36">
        <f>SUMIFS(СВЦЭМ!$C$39:$C$758,СВЦЭМ!$A$39:$A$758,$A37,СВЦЭМ!$B$39:$B$758,N$11)+'СЕТ СН'!$F$12+СВЦЭМ!$D$10+'СЕТ СН'!$F$6-'СЕТ СН'!$F$22</f>
        <v>2572.8688853600001</v>
      </c>
      <c r="O37" s="36">
        <f>SUMIFS(СВЦЭМ!$C$39:$C$758,СВЦЭМ!$A$39:$A$758,$A37,СВЦЭМ!$B$39:$B$758,O$11)+'СЕТ СН'!$F$12+СВЦЭМ!$D$10+'СЕТ СН'!$F$6-'СЕТ СН'!$F$22</f>
        <v>2554.5689442700004</v>
      </c>
      <c r="P37" s="36">
        <f>SUMIFS(СВЦЭМ!$C$39:$C$758,СВЦЭМ!$A$39:$A$758,$A37,СВЦЭМ!$B$39:$B$758,P$11)+'СЕТ СН'!$F$12+СВЦЭМ!$D$10+'СЕТ СН'!$F$6-'СЕТ СН'!$F$22</f>
        <v>2561.9229917300004</v>
      </c>
      <c r="Q37" s="36">
        <f>SUMIFS(СВЦЭМ!$C$39:$C$758,СВЦЭМ!$A$39:$A$758,$A37,СВЦЭМ!$B$39:$B$758,Q$11)+'СЕТ СН'!$F$12+СВЦЭМ!$D$10+'СЕТ СН'!$F$6-'СЕТ СН'!$F$22</f>
        <v>2575.8040750500004</v>
      </c>
      <c r="R37" s="36">
        <f>SUMIFS(СВЦЭМ!$C$39:$C$758,СВЦЭМ!$A$39:$A$758,$A37,СВЦЭМ!$B$39:$B$758,R$11)+'СЕТ СН'!$F$12+СВЦЭМ!$D$10+'СЕТ СН'!$F$6-'СЕТ СН'!$F$22</f>
        <v>2553.2288715100003</v>
      </c>
      <c r="S37" s="36">
        <f>SUMIFS(СВЦЭМ!$C$39:$C$758,СВЦЭМ!$A$39:$A$758,$A37,СВЦЭМ!$B$39:$B$758,S$11)+'СЕТ СН'!$F$12+СВЦЭМ!$D$10+'СЕТ СН'!$F$6-'СЕТ СН'!$F$22</f>
        <v>2494.6920498100003</v>
      </c>
      <c r="T37" s="36">
        <f>SUMIFS(СВЦЭМ!$C$39:$C$758,СВЦЭМ!$A$39:$A$758,$A37,СВЦЭМ!$B$39:$B$758,T$11)+'СЕТ СН'!$F$12+СВЦЭМ!$D$10+'СЕТ СН'!$F$6-'СЕТ СН'!$F$22</f>
        <v>2437.5773144400005</v>
      </c>
      <c r="U37" s="36">
        <f>SUMIFS(СВЦЭМ!$C$39:$C$758,СВЦЭМ!$A$39:$A$758,$A37,СВЦЭМ!$B$39:$B$758,U$11)+'СЕТ СН'!$F$12+СВЦЭМ!$D$10+'СЕТ СН'!$F$6-'СЕТ СН'!$F$22</f>
        <v>2479.6542122600003</v>
      </c>
      <c r="V37" s="36">
        <f>SUMIFS(СВЦЭМ!$C$39:$C$758,СВЦЭМ!$A$39:$A$758,$A37,СВЦЭМ!$B$39:$B$758,V$11)+'СЕТ СН'!$F$12+СВЦЭМ!$D$10+'СЕТ СН'!$F$6-'СЕТ СН'!$F$22</f>
        <v>2520.6271555900003</v>
      </c>
      <c r="W37" s="36">
        <f>SUMIFS(СВЦЭМ!$C$39:$C$758,СВЦЭМ!$A$39:$A$758,$A37,СВЦЭМ!$B$39:$B$758,W$11)+'СЕТ СН'!$F$12+СВЦЭМ!$D$10+'СЕТ СН'!$F$6-'СЕТ СН'!$F$22</f>
        <v>2536.4420545900002</v>
      </c>
      <c r="X37" s="36">
        <f>SUMIFS(СВЦЭМ!$C$39:$C$758,СВЦЭМ!$A$39:$A$758,$A37,СВЦЭМ!$B$39:$B$758,X$11)+'СЕТ СН'!$F$12+СВЦЭМ!$D$10+'СЕТ СН'!$F$6-'СЕТ СН'!$F$22</f>
        <v>2544.0263190700002</v>
      </c>
      <c r="Y37" s="36">
        <f>SUMIFS(СВЦЭМ!$C$39:$C$758,СВЦЭМ!$A$39:$A$758,$A37,СВЦЭМ!$B$39:$B$758,Y$11)+'СЕТ СН'!$F$12+СВЦЭМ!$D$10+'СЕТ СН'!$F$6-'СЕТ СН'!$F$22</f>
        <v>2579.3970242600003</v>
      </c>
    </row>
    <row r="38" spans="1:25" ht="15.75" x14ac:dyDescent="0.2">
      <c r="A38" s="35">
        <f t="shared" si="0"/>
        <v>45623</v>
      </c>
      <c r="B38" s="36">
        <f>SUMIFS(СВЦЭМ!$C$39:$C$758,СВЦЭМ!$A$39:$A$758,$A38,СВЦЭМ!$B$39:$B$758,B$11)+'СЕТ СН'!$F$12+СВЦЭМ!$D$10+'СЕТ СН'!$F$6-'СЕТ СН'!$F$22</f>
        <v>2600.6512648500002</v>
      </c>
      <c r="C38" s="36">
        <f>SUMIFS(СВЦЭМ!$C$39:$C$758,СВЦЭМ!$A$39:$A$758,$A38,СВЦЭМ!$B$39:$B$758,C$11)+'СЕТ СН'!$F$12+СВЦЭМ!$D$10+'СЕТ СН'!$F$6-'СЕТ СН'!$F$22</f>
        <v>2697.3820907500003</v>
      </c>
      <c r="D38" s="36">
        <f>SUMIFS(СВЦЭМ!$C$39:$C$758,СВЦЭМ!$A$39:$A$758,$A38,СВЦЭМ!$B$39:$B$758,D$11)+'СЕТ СН'!$F$12+СВЦЭМ!$D$10+'СЕТ СН'!$F$6-'СЕТ СН'!$F$22</f>
        <v>2725.5693568400002</v>
      </c>
      <c r="E38" s="36">
        <f>SUMIFS(СВЦЭМ!$C$39:$C$758,СВЦЭМ!$A$39:$A$758,$A38,СВЦЭМ!$B$39:$B$758,E$11)+'СЕТ СН'!$F$12+СВЦЭМ!$D$10+'СЕТ СН'!$F$6-'СЕТ СН'!$F$22</f>
        <v>2758.6441073100004</v>
      </c>
      <c r="F38" s="36">
        <f>SUMIFS(СВЦЭМ!$C$39:$C$758,СВЦЭМ!$A$39:$A$758,$A38,СВЦЭМ!$B$39:$B$758,F$11)+'СЕТ СН'!$F$12+СВЦЭМ!$D$10+'СЕТ СН'!$F$6-'СЕТ СН'!$F$22</f>
        <v>2763.4947085600002</v>
      </c>
      <c r="G38" s="36">
        <f>SUMIFS(СВЦЭМ!$C$39:$C$758,СВЦЭМ!$A$39:$A$758,$A38,СВЦЭМ!$B$39:$B$758,G$11)+'СЕТ СН'!$F$12+СВЦЭМ!$D$10+'СЕТ СН'!$F$6-'СЕТ СН'!$F$22</f>
        <v>2691.1537966400001</v>
      </c>
      <c r="H38" s="36">
        <f>SUMIFS(СВЦЭМ!$C$39:$C$758,СВЦЭМ!$A$39:$A$758,$A38,СВЦЭМ!$B$39:$B$758,H$11)+'СЕТ СН'!$F$12+СВЦЭМ!$D$10+'СЕТ СН'!$F$6-'СЕТ СН'!$F$22</f>
        <v>2623.0273101200005</v>
      </c>
      <c r="I38" s="36">
        <f>SUMIFS(СВЦЭМ!$C$39:$C$758,СВЦЭМ!$A$39:$A$758,$A38,СВЦЭМ!$B$39:$B$758,I$11)+'СЕТ СН'!$F$12+СВЦЭМ!$D$10+'СЕТ СН'!$F$6-'СЕТ СН'!$F$22</f>
        <v>2569.5978878700002</v>
      </c>
      <c r="J38" s="36">
        <f>SUMIFS(СВЦЭМ!$C$39:$C$758,СВЦЭМ!$A$39:$A$758,$A38,СВЦЭМ!$B$39:$B$758,J$11)+'СЕТ СН'!$F$12+СВЦЭМ!$D$10+'СЕТ СН'!$F$6-'СЕТ СН'!$F$22</f>
        <v>2517.5639636000005</v>
      </c>
      <c r="K38" s="36">
        <f>SUMIFS(СВЦЭМ!$C$39:$C$758,СВЦЭМ!$A$39:$A$758,$A38,СВЦЭМ!$B$39:$B$758,K$11)+'СЕТ СН'!$F$12+СВЦЭМ!$D$10+'СЕТ СН'!$F$6-'СЕТ СН'!$F$22</f>
        <v>2529.1063419800003</v>
      </c>
      <c r="L38" s="36">
        <f>SUMIFS(СВЦЭМ!$C$39:$C$758,СВЦЭМ!$A$39:$A$758,$A38,СВЦЭМ!$B$39:$B$758,L$11)+'СЕТ СН'!$F$12+СВЦЭМ!$D$10+'СЕТ СН'!$F$6-'СЕТ СН'!$F$22</f>
        <v>2537.7181627400005</v>
      </c>
      <c r="M38" s="36">
        <f>SUMIFS(СВЦЭМ!$C$39:$C$758,СВЦЭМ!$A$39:$A$758,$A38,СВЦЭМ!$B$39:$B$758,M$11)+'СЕТ СН'!$F$12+СВЦЭМ!$D$10+'СЕТ СН'!$F$6-'СЕТ СН'!$F$22</f>
        <v>2546.5150395400005</v>
      </c>
      <c r="N38" s="36">
        <f>SUMIFS(СВЦЭМ!$C$39:$C$758,СВЦЭМ!$A$39:$A$758,$A38,СВЦЭМ!$B$39:$B$758,N$11)+'СЕТ СН'!$F$12+СВЦЭМ!$D$10+'СЕТ СН'!$F$6-'СЕТ СН'!$F$22</f>
        <v>2579.6301265100005</v>
      </c>
      <c r="O38" s="36">
        <f>SUMIFS(СВЦЭМ!$C$39:$C$758,СВЦЭМ!$A$39:$A$758,$A38,СВЦЭМ!$B$39:$B$758,O$11)+'СЕТ СН'!$F$12+СВЦЭМ!$D$10+'СЕТ СН'!$F$6-'СЕТ СН'!$F$22</f>
        <v>2562.1081233300001</v>
      </c>
      <c r="P38" s="36">
        <f>SUMIFS(СВЦЭМ!$C$39:$C$758,СВЦЭМ!$A$39:$A$758,$A38,СВЦЭМ!$B$39:$B$758,P$11)+'СЕТ СН'!$F$12+СВЦЭМ!$D$10+'СЕТ СН'!$F$6-'СЕТ СН'!$F$22</f>
        <v>2572.3527481500005</v>
      </c>
      <c r="Q38" s="36">
        <f>SUMIFS(СВЦЭМ!$C$39:$C$758,СВЦЭМ!$A$39:$A$758,$A38,СВЦЭМ!$B$39:$B$758,Q$11)+'СЕТ СН'!$F$12+СВЦЭМ!$D$10+'СЕТ СН'!$F$6-'СЕТ СН'!$F$22</f>
        <v>2569.8969461800002</v>
      </c>
      <c r="R38" s="36">
        <f>SUMIFS(СВЦЭМ!$C$39:$C$758,СВЦЭМ!$A$39:$A$758,$A38,СВЦЭМ!$B$39:$B$758,R$11)+'СЕТ СН'!$F$12+СВЦЭМ!$D$10+'СЕТ СН'!$F$6-'СЕТ СН'!$F$22</f>
        <v>2522.0396007100003</v>
      </c>
      <c r="S38" s="36">
        <f>SUMIFS(СВЦЭМ!$C$39:$C$758,СВЦЭМ!$A$39:$A$758,$A38,СВЦЭМ!$B$39:$B$758,S$11)+'СЕТ СН'!$F$12+СВЦЭМ!$D$10+'СЕТ СН'!$F$6-'СЕТ СН'!$F$22</f>
        <v>2456.3652404200002</v>
      </c>
      <c r="T38" s="36">
        <f>SUMIFS(СВЦЭМ!$C$39:$C$758,СВЦЭМ!$A$39:$A$758,$A38,СВЦЭМ!$B$39:$B$758,T$11)+'СЕТ СН'!$F$12+СВЦЭМ!$D$10+'СЕТ СН'!$F$6-'СЕТ СН'!$F$22</f>
        <v>2456.9708001600002</v>
      </c>
      <c r="U38" s="36">
        <f>SUMIFS(СВЦЭМ!$C$39:$C$758,СВЦЭМ!$A$39:$A$758,$A38,СВЦЭМ!$B$39:$B$758,U$11)+'СЕТ СН'!$F$12+СВЦЭМ!$D$10+'СЕТ СН'!$F$6-'СЕТ СН'!$F$22</f>
        <v>2505.1204405300005</v>
      </c>
      <c r="V38" s="36">
        <f>SUMIFS(СВЦЭМ!$C$39:$C$758,СВЦЭМ!$A$39:$A$758,$A38,СВЦЭМ!$B$39:$B$758,V$11)+'СЕТ СН'!$F$12+СВЦЭМ!$D$10+'СЕТ СН'!$F$6-'СЕТ СН'!$F$22</f>
        <v>2524.9195338200002</v>
      </c>
      <c r="W38" s="36">
        <f>SUMIFS(СВЦЭМ!$C$39:$C$758,СВЦЭМ!$A$39:$A$758,$A38,СВЦЭМ!$B$39:$B$758,W$11)+'СЕТ СН'!$F$12+СВЦЭМ!$D$10+'СЕТ СН'!$F$6-'СЕТ СН'!$F$22</f>
        <v>2541.5358179000004</v>
      </c>
      <c r="X38" s="36">
        <f>SUMIFS(СВЦЭМ!$C$39:$C$758,СВЦЭМ!$A$39:$A$758,$A38,СВЦЭМ!$B$39:$B$758,X$11)+'СЕТ СН'!$F$12+СВЦЭМ!$D$10+'СЕТ СН'!$F$6-'СЕТ СН'!$F$22</f>
        <v>2553.8551710300003</v>
      </c>
      <c r="Y38" s="36">
        <f>SUMIFS(СВЦЭМ!$C$39:$C$758,СВЦЭМ!$A$39:$A$758,$A38,СВЦЭМ!$B$39:$B$758,Y$11)+'СЕТ СН'!$F$12+СВЦЭМ!$D$10+'СЕТ СН'!$F$6-'СЕТ СН'!$F$22</f>
        <v>2574.1226052900001</v>
      </c>
    </row>
    <row r="39" spans="1:25" ht="15.75" x14ac:dyDescent="0.2">
      <c r="A39" s="35">
        <f t="shared" si="0"/>
        <v>45624</v>
      </c>
      <c r="B39" s="36">
        <f>SUMIFS(СВЦЭМ!$C$39:$C$758,СВЦЭМ!$A$39:$A$758,$A39,СВЦЭМ!$B$39:$B$758,B$11)+'СЕТ СН'!$F$12+СВЦЭМ!$D$10+'СЕТ СН'!$F$6-'СЕТ СН'!$F$22</f>
        <v>2806.3806971400004</v>
      </c>
      <c r="C39" s="36">
        <f>SUMIFS(СВЦЭМ!$C$39:$C$758,СВЦЭМ!$A$39:$A$758,$A39,СВЦЭМ!$B$39:$B$758,C$11)+'СЕТ СН'!$F$12+СВЦЭМ!$D$10+'СЕТ СН'!$F$6-'СЕТ СН'!$F$22</f>
        <v>2880.4227355800003</v>
      </c>
      <c r="D39" s="36">
        <f>SUMIFS(СВЦЭМ!$C$39:$C$758,СВЦЭМ!$A$39:$A$758,$A39,СВЦЭМ!$B$39:$B$758,D$11)+'СЕТ СН'!$F$12+СВЦЭМ!$D$10+'СЕТ СН'!$F$6-'СЕТ СН'!$F$22</f>
        <v>2876.2929272200004</v>
      </c>
      <c r="E39" s="36">
        <f>SUMIFS(СВЦЭМ!$C$39:$C$758,СВЦЭМ!$A$39:$A$758,$A39,СВЦЭМ!$B$39:$B$758,E$11)+'СЕТ СН'!$F$12+СВЦЭМ!$D$10+'СЕТ СН'!$F$6-'СЕТ СН'!$F$22</f>
        <v>2929.4666002000004</v>
      </c>
      <c r="F39" s="36">
        <f>SUMIFS(СВЦЭМ!$C$39:$C$758,СВЦЭМ!$A$39:$A$758,$A39,СВЦЭМ!$B$39:$B$758,F$11)+'СЕТ СН'!$F$12+СВЦЭМ!$D$10+'СЕТ СН'!$F$6-'СЕТ СН'!$F$22</f>
        <v>2928.7849005100002</v>
      </c>
      <c r="G39" s="36">
        <f>SUMIFS(СВЦЭМ!$C$39:$C$758,СВЦЭМ!$A$39:$A$758,$A39,СВЦЭМ!$B$39:$B$758,G$11)+'СЕТ СН'!$F$12+СВЦЭМ!$D$10+'СЕТ СН'!$F$6-'СЕТ СН'!$F$22</f>
        <v>2892.0122208000003</v>
      </c>
      <c r="H39" s="36">
        <f>SUMIFS(СВЦЭМ!$C$39:$C$758,СВЦЭМ!$A$39:$A$758,$A39,СВЦЭМ!$B$39:$B$758,H$11)+'СЕТ СН'!$F$12+СВЦЭМ!$D$10+'СЕТ СН'!$F$6-'СЕТ СН'!$F$22</f>
        <v>2859.4191448800002</v>
      </c>
      <c r="I39" s="36">
        <f>SUMIFS(СВЦЭМ!$C$39:$C$758,СВЦЭМ!$A$39:$A$758,$A39,СВЦЭМ!$B$39:$B$758,I$11)+'СЕТ СН'!$F$12+СВЦЭМ!$D$10+'СЕТ СН'!$F$6-'СЕТ СН'!$F$22</f>
        <v>2752.0914383300005</v>
      </c>
      <c r="J39" s="36">
        <f>SUMIFS(СВЦЭМ!$C$39:$C$758,СВЦЭМ!$A$39:$A$758,$A39,СВЦЭМ!$B$39:$B$758,J$11)+'СЕТ СН'!$F$12+СВЦЭМ!$D$10+'СЕТ СН'!$F$6-'СЕТ СН'!$F$22</f>
        <v>2723.6590647200005</v>
      </c>
      <c r="K39" s="36">
        <f>SUMIFS(СВЦЭМ!$C$39:$C$758,СВЦЭМ!$A$39:$A$758,$A39,СВЦЭМ!$B$39:$B$758,K$11)+'СЕТ СН'!$F$12+СВЦЭМ!$D$10+'СЕТ СН'!$F$6-'СЕТ СН'!$F$22</f>
        <v>2716.1776863500004</v>
      </c>
      <c r="L39" s="36">
        <f>SUMIFS(СВЦЭМ!$C$39:$C$758,СВЦЭМ!$A$39:$A$758,$A39,СВЦЭМ!$B$39:$B$758,L$11)+'СЕТ СН'!$F$12+СВЦЭМ!$D$10+'СЕТ СН'!$F$6-'СЕТ СН'!$F$22</f>
        <v>2713.7851942200004</v>
      </c>
      <c r="M39" s="36">
        <f>SUMIFS(СВЦЭМ!$C$39:$C$758,СВЦЭМ!$A$39:$A$758,$A39,СВЦЭМ!$B$39:$B$758,M$11)+'СЕТ СН'!$F$12+СВЦЭМ!$D$10+'СЕТ СН'!$F$6-'СЕТ СН'!$F$22</f>
        <v>2724.7903916700002</v>
      </c>
      <c r="N39" s="36">
        <f>SUMIFS(СВЦЭМ!$C$39:$C$758,СВЦЭМ!$A$39:$A$758,$A39,СВЦЭМ!$B$39:$B$758,N$11)+'СЕТ СН'!$F$12+СВЦЭМ!$D$10+'СЕТ СН'!$F$6-'СЕТ СН'!$F$22</f>
        <v>2759.3016217000004</v>
      </c>
      <c r="O39" s="36">
        <f>SUMIFS(СВЦЭМ!$C$39:$C$758,СВЦЭМ!$A$39:$A$758,$A39,СВЦЭМ!$B$39:$B$758,O$11)+'СЕТ СН'!$F$12+СВЦЭМ!$D$10+'СЕТ СН'!$F$6-'СЕТ СН'!$F$22</f>
        <v>2742.6274874400001</v>
      </c>
      <c r="P39" s="36">
        <f>SUMIFS(СВЦЭМ!$C$39:$C$758,СВЦЭМ!$A$39:$A$758,$A39,СВЦЭМ!$B$39:$B$758,P$11)+'СЕТ СН'!$F$12+СВЦЭМ!$D$10+'СЕТ СН'!$F$6-'СЕТ СН'!$F$22</f>
        <v>2762.4081090500003</v>
      </c>
      <c r="Q39" s="36">
        <f>SUMIFS(СВЦЭМ!$C$39:$C$758,СВЦЭМ!$A$39:$A$758,$A39,СВЦЭМ!$B$39:$B$758,Q$11)+'СЕТ СН'!$F$12+СВЦЭМ!$D$10+'СЕТ СН'!$F$6-'СЕТ СН'!$F$22</f>
        <v>2769.6957557400001</v>
      </c>
      <c r="R39" s="36">
        <f>SUMIFS(СВЦЭМ!$C$39:$C$758,СВЦЭМ!$A$39:$A$758,$A39,СВЦЭМ!$B$39:$B$758,R$11)+'СЕТ СН'!$F$12+СВЦЭМ!$D$10+'СЕТ СН'!$F$6-'СЕТ СН'!$F$22</f>
        <v>2763.9717099800005</v>
      </c>
      <c r="S39" s="36">
        <f>SUMIFS(СВЦЭМ!$C$39:$C$758,СВЦЭМ!$A$39:$A$758,$A39,СВЦЭМ!$B$39:$B$758,S$11)+'СЕТ СН'!$F$12+СВЦЭМ!$D$10+'СЕТ СН'!$F$6-'СЕТ СН'!$F$22</f>
        <v>2713.4093906800003</v>
      </c>
      <c r="T39" s="36">
        <f>SUMIFS(СВЦЭМ!$C$39:$C$758,СВЦЭМ!$A$39:$A$758,$A39,СВЦЭМ!$B$39:$B$758,T$11)+'СЕТ СН'!$F$12+СВЦЭМ!$D$10+'СЕТ СН'!$F$6-'СЕТ СН'!$F$22</f>
        <v>2634.9460834500005</v>
      </c>
      <c r="U39" s="36">
        <f>SUMIFS(СВЦЭМ!$C$39:$C$758,СВЦЭМ!$A$39:$A$758,$A39,СВЦЭМ!$B$39:$B$758,U$11)+'СЕТ СН'!$F$12+СВЦЭМ!$D$10+'СЕТ СН'!$F$6-'СЕТ СН'!$F$22</f>
        <v>2683.1566621600005</v>
      </c>
      <c r="V39" s="36">
        <f>SUMIFS(СВЦЭМ!$C$39:$C$758,СВЦЭМ!$A$39:$A$758,$A39,СВЦЭМ!$B$39:$B$758,V$11)+'СЕТ СН'!$F$12+СВЦЭМ!$D$10+'СЕТ СН'!$F$6-'СЕТ СН'!$F$22</f>
        <v>2736.2345079900001</v>
      </c>
      <c r="W39" s="36">
        <f>SUMIFS(СВЦЭМ!$C$39:$C$758,СВЦЭМ!$A$39:$A$758,$A39,СВЦЭМ!$B$39:$B$758,W$11)+'СЕТ СН'!$F$12+СВЦЭМ!$D$10+'СЕТ СН'!$F$6-'СЕТ СН'!$F$22</f>
        <v>2761.8987341300003</v>
      </c>
      <c r="X39" s="36">
        <f>SUMIFS(СВЦЭМ!$C$39:$C$758,СВЦЭМ!$A$39:$A$758,$A39,СВЦЭМ!$B$39:$B$758,X$11)+'СЕТ СН'!$F$12+СВЦЭМ!$D$10+'СЕТ СН'!$F$6-'СЕТ СН'!$F$22</f>
        <v>2783.6686034600002</v>
      </c>
      <c r="Y39" s="36">
        <f>SUMIFS(СВЦЭМ!$C$39:$C$758,СВЦЭМ!$A$39:$A$758,$A39,СВЦЭМ!$B$39:$B$758,Y$11)+'СЕТ СН'!$F$12+СВЦЭМ!$D$10+'СЕТ СН'!$F$6-'СЕТ СН'!$F$22</f>
        <v>2828.5908957500005</v>
      </c>
    </row>
    <row r="40" spans="1:25" ht="15.75" x14ac:dyDescent="0.2">
      <c r="A40" s="35">
        <f t="shared" si="0"/>
        <v>45625</v>
      </c>
      <c r="B40" s="36">
        <f>SUMIFS(СВЦЭМ!$C$39:$C$758,СВЦЭМ!$A$39:$A$758,$A40,СВЦЭМ!$B$39:$B$758,B$11)+'СЕТ СН'!$F$12+СВЦЭМ!$D$10+'СЕТ СН'!$F$6-'СЕТ СН'!$F$22</f>
        <v>3034.4185885600004</v>
      </c>
      <c r="C40" s="36">
        <f>SUMIFS(СВЦЭМ!$C$39:$C$758,СВЦЭМ!$A$39:$A$758,$A40,СВЦЭМ!$B$39:$B$758,C$11)+'СЕТ СН'!$F$12+СВЦЭМ!$D$10+'СЕТ СН'!$F$6-'СЕТ СН'!$F$22</f>
        <v>3089.8721516200003</v>
      </c>
      <c r="D40" s="36">
        <f>SUMIFS(СВЦЭМ!$C$39:$C$758,СВЦЭМ!$A$39:$A$758,$A40,СВЦЭМ!$B$39:$B$758,D$11)+'СЕТ СН'!$F$12+СВЦЭМ!$D$10+'СЕТ СН'!$F$6-'СЕТ СН'!$F$22</f>
        <v>3105.2670939900004</v>
      </c>
      <c r="E40" s="36">
        <f>SUMIFS(СВЦЭМ!$C$39:$C$758,СВЦЭМ!$A$39:$A$758,$A40,СВЦЭМ!$B$39:$B$758,E$11)+'СЕТ СН'!$F$12+СВЦЭМ!$D$10+'СЕТ СН'!$F$6-'СЕТ СН'!$F$22</f>
        <v>3119.0944530200004</v>
      </c>
      <c r="F40" s="36">
        <f>SUMIFS(СВЦЭМ!$C$39:$C$758,СВЦЭМ!$A$39:$A$758,$A40,СВЦЭМ!$B$39:$B$758,F$11)+'СЕТ СН'!$F$12+СВЦЭМ!$D$10+'СЕТ СН'!$F$6-'СЕТ СН'!$F$22</f>
        <v>3110.2060830000005</v>
      </c>
      <c r="G40" s="36">
        <f>SUMIFS(СВЦЭМ!$C$39:$C$758,СВЦЭМ!$A$39:$A$758,$A40,СВЦЭМ!$B$39:$B$758,G$11)+'СЕТ СН'!$F$12+СВЦЭМ!$D$10+'СЕТ СН'!$F$6-'СЕТ СН'!$F$22</f>
        <v>3077.1191511400002</v>
      </c>
      <c r="H40" s="36">
        <f>SUMIFS(СВЦЭМ!$C$39:$C$758,СВЦЭМ!$A$39:$A$758,$A40,СВЦЭМ!$B$39:$B$758,H$11)+'СЕТ СН'!$F$12+СВЦЭМ!$D$10+'СЕТ СН'!$F$6-'СЕТ СН'!$F$22</f>
        <v>2996.5708908800002</v>
      </c>
      <c r="I40" s="36">
        <f>SUMIFS(СВЦЭМ!$C$39:$C$758,СВЦЭМ!$A$39:$A$758,$A40,СВЦЭМ!$B$39:$B$758,I$11)+'СЕТ СН'!$F$12+СВЦЭМ!$D$10+'СЕТ СН'!$F$6-'СЕТ СН'!$F$22</f>
        <v>2922.1069588700002</v>
      </c>
      <c r="J40" s="36">
        <f>SUMIFS(СВЦЭМ!$C$39:$C$758,СВЦЭМ!$A$39:$A$758,$A40,СВЦЭМ!$B$39:$B$758,J$11)+'СЕТ СН'!$F$12+СВЦЭМ!$D$10+'СЕТ СН'!$F$6-'СЕТ СН'!$F$22</f>
        <v>2838.3525779400002</v>
      </c>
      <c r="K40" s="36">
        <f>SUMIFS(СВЦЭМ!$C$39:$C$758,СВЦЭМ!$A$39:$A$758,$A40,СВЦЭМ!$B$39:$B$758,K$11)+'СЕТ СН'!$F$12+СВЦЭМ!$D$10+'СЕТ СН'!$F$6-'СЕТ СН'!$F$22</f>
        <v>2829.6361535800002</v>
      </c>
      <c r="L40" s="36">
        <f>SUMIFS(СВЦЭМ!$C$39:$C$758,СВЦЭМ!$A$39:$A$758,$A40,СВЦЭМ!$B$39:$B$758,L$11)+'СЕТ СН'!$F$12+СВЦЭМ!$D$10+'СЕТ СН'!$F$6-'СЕТ СН'!$F$22</f>
        <v>2825.9663075000003</v>
      </c>
      <c r="M40" s="36">
        <f>SUMIFS(СВЦЭМ!$C$39:$C$758,СВЦЭМ!$A$39:$A$758,$A40,СВЦЭМ!$B$39:$B$758,M$11)+'СЕТ СН'!$F$12+СВЦЭМ!$D$10+'СЕТ СН'!$F$6-'СЕТ СН'!$F$22</f>
        <v>2847.4303064800001</v>
      </c>
      <c r="N40" s="36">
        <f>SUMIFS(СВЦЭМ!$C$39:$C$758,СВЦЭМ!$A$39:$A$758,$A40,СВЦЭМ!$B$39:$B$758,N$11)+'СЕТ СН'!$F$12+СВЦЭМ!$D$10+'СЕТ СН'!$F$6-'СЕТ СН'!$F$22</f>
        <v>2874.8999734200002</v>
      </c>
      <c r="O40" s="36">
        <f>SUMIFS(СВЦЭМ!$C$39:$C$758,СВЦЭМ!$A$39:$A$758,$A40,СВЦЭМ!$B$39:$B$758,O$11)+'СЕТ СН'!$F$12+СВЦЭМ!$D$10+'СЕТ СН'!$F$6-'СЕТ СН'!$F$22</f>
        <v>2872.7864432400002</v>
      </c>
      <c r="P40" s="36">
        <f>SUMIFS(СВЦЭМ!$C$39:$C$758,СВЦЭМ!$A$39:$A$758,$A40,СВЦЭМ!$B$39:$B$758,P$11)+'СЕТ СН'!$F$12+СВЦЭМ!$D$10+'СЕТ СН'!$F$6-'СЕТ СН'!$F$22</f>
        <v>2885.3333760000005</v>
      </c>
      <c r="Q40" s="36">
        <f>SUMIFS(СВЦЭМ!$C$39:$C$758,СВЦЭМ!$A$39:$A$758,$A40,СВЦЭМ!$B$39:$B$758,Q$11)+'СЕТ СН'!$F$12+СВЦЭМ!$D$10+'СЕТ СН'!$F$6-'СЕТ СН'!$F$22</f>
        <v>2929.8435018900004</v>
      </c>
      <c r="R40" s="36">
        <f>SUMIFS(СВЦЭМ!$C$39:$C$758,СВЦЭМ!$A$39:$A$758,$A40,СВЦЭМ!$B$39:$B$758,R$11)+'СЕТ СН'!$F$12+СВЦЭМ!$D$10+'СЕТ СН'!$F$6-'СЕТ СН'!$F$22</f>
        <v>2897.8078827500003</v>
      </c>
      <c r="S40" s="36">
        <f>SUMIFS(СВЦЭМ!$C$39:$C$758,СВЦЭМ!$A$39:$A$758,$A40,СВЦЭМ!$B$39:$B$758,S$11)+'СЕТ СН'!$F$12+СВЦЭМ!$D$10+'СЕТ СН'!$F$6-'СЕТ СН'!$F$22</f>
        <v>2871.7478539100002</v>
      </c>
      <c r="T40" s="36">
        <f>SUMIFS(СВЦЭМ!$C$39:$C$758,СВЦЭМ!$A$39:$A$758,$A40,СВЦЭМ!$B$39:$B$758,T$11)+'СЕТ СН'!$F$12+СВЦЭМ!$D$10+'СЕТ СН'!$F$6-'СЕТ СН'!$F$22</f>
        <v>2777.0967653600005</v>
      </c>
      <c r="U40" s="36">
        <f>SUMIFS(СВЦЭМ!$C$39:$C$758,СВЦЭМ!$A$39:$A$758,$A40,СВЦЭМ!$B$39:$B$758,U$11)+'СЕТ СН'!$F$12+СВЦЭМ!$D$10+'СЕТ СН'!$F$6-'СЕТ СН'!$F$22</f>
        <v>2806.1727589000002</v>
      </c>
      <c r="V40" s="36">
        <f>SUMIFS(СВЦЭМ!$C$39:$C$758,СВЦЭМ!$A$39:$A$758,$A40,СВЦЭМ!$B$39:$B$758,V$11)+'СЕТ СН'!$F$12+СВЦЭМ!$D$10+'СЕТ СН'!$F$6-'СЕТ СН'!$F$22</f>
        <v>2843.8226689700004</v>
      </c>
      <c r="W40" s="36">
        <f>SUMIFS(СВЦЭМ!$C$39:$C$758,СВЦЭМ!$A$39:$A$758,$A40,СВЦЭМ!$B$39:$B$758,W$11)+'СЕТ СН'!$F$12+СВЦЭМ!$D$10+'СЕТ СН'!$F$6-'СЕТ СН'!$F$22</f>
        <v>2863.4217492400003</v>
      </c>
      <c r="X40" s="36">
        <f>SUMIFS(СВЦЭМ!$C$39:$C$758,СВЦЭМ!$A$39:$A$758,$A40,СВЦЭМ!$B$39:$B$758,X$11)+'СЕТ СН'!$F$12+СВЦЭМ!$D$10+'СЕТ СН'!$F$6-'СЕТ СН'!$F$22</f>
        <v>2903.4818891600003</v>
      </c>
      <c r="Y40" s="36">
        <f>SUMIFS(СВЦЭМ!$C$39:$C$758,СВЦЭМ!$A$39:$A$758,$A40,СВЦЭМ!$B$39:$B$758,Y$11)+'СЕТ СН'!$F$12+СВЦЭМ!$D$10+'СЕТ СН'!$F$6-'СЕТ СН'!$F$22</f>
        <v>2922.9176922800002</v>
      </c>
    </row>
    <row r="41" spans="1:25" ht="15.75" x14ac:dyDescent="0.2">
      <c r="A41" s="35">
        <f t="shared" si="0"/>
        <v>45626</v>
      </c>
      <c r="B41" s="36">
        <f>SUMIFS(СВЦЭМ!$C$39:$C$758,СВЦЭМ!$A$39:$A$758,$A41,СВЦЭМ!$B$39:$B$758,B$11)+'СЕТ СН'!$F$12+СВЦЭМ!$D$10+'СЕТ СН'!$F$6-'СЕТ СН'!$F$22</f>
        <v>2950.9712844000005</v>
      </c>
      <c r="C41" s="36">
        <f>SUMIFS(СВЦЭМ!$C$39:$C$758,СВЦЭМ!$A$39:$A$758,$A41,СВЦЭМ!$B$39:$B$758,C$11)+'СЕТ СН'!$F$12+СВЦЭМ!$D$10+'СЕТ СН'!$F$6-'СЕТ СН'!$F$22</f>
        <v>2974.1415064800003</v>
      </c>
      <c r="D41" s="36">
        <f>SUMIFS(СВЦЭМ!$C$39:$C$758,СВЦЭМ!$A$39:$A$758,$A41,СВЦЭМ!$B$39:$B$758,D$11)+'СЕТ СН'!$F$12+СВЦЭМ!$D$10+'СЕТ СН'!$F$6-'СЕТ СН'!$F$22</f>
        <v>3005.5429140600004</v>
      </c>
      <c r="E41" s="36">
        <f>SUMIFS(СВЦЭМ!$C$39:$C$758,СВЦЭМ!$A$39:$A$758,$A41,СВЦЭМ!$B$39:$B$758,E$11)+'СЕТ СН'!$F$12+СВЦЭМ!$D$10+'СЕТ СН'!$F$6-'СЕТ СН'!$F$22</f>
        <v>3022.9795585500005</v>
      </c>
      <c r="F41" s="36">
        <f>SUMIFS(СВЦЭМ!$C$39:$C$758,СВЦЭМ!$A$39:$A$758,$A41,СВЦЭМ!$B$39:$B$758,F$11)+'СЕТ СН'!$F$12+СВЦЭМ!$D$10+'СЕТ СН'!$F$6-'СЕТ СН'!$F$22</f>
        <v>3010.8151916300003</v>
      </c>
      <c r="G41" s="36">
        <f>SUMIFS(СВЦЭМ!$C$39:$C$758,СВЦЭМ!$A$39:$A$758,$A41,СВЦЭМ!$B$39:$B$758,G$11)+'СЕТ СН'!$F$12+СВЦЭМ!$D$10+'СЕТ СН'!$F$6-'СЕТ СН'!$F$22</f>
        <v>2992.3890498700002</v>
      </c>
      <c r="H41" s="36">
        <f>SUMIFS(СВЦЭМ!$C$39:$C$758,СВЦЭМ!$A$39:$A$758,$A41,СВЦЭМ!$B$39:$B$758,H$11)+'СЕТ СН'!$F$12+СВЦЭМ!$D$10+'СЕТ СН'!$F$6-'СЕТ СН'!$F$22</f>
        <v>3018.2327047800004</v>
      </c>
      <c r="I41" s="36">
        <f>SUMIFS(СВЦЭМ!$C$39:$C$758,СВЦЭМ!$A$39:$A$758,$A41,СВЦЭМ!$B$39:$B$758,I$11)+'СЕТ СН'!$F$12+СВЦЭМ!$D$10+'СЕТ СН'!$F$6-'СЕТ СН'!$F$22</f>
        <v>2981.2148771900002</v>
      </c>
      <c r="J41" s="36">
        <f>SUMIFS(СВЦЭМ!$C$39:$C$758,СВЦЭМ!$A$39:$A$758,$A41,СВЦЭМ!$B$39:$B$758,J$11)+'СЕТ СН'!$F$12+СВЦЭМ!$D$10+'СЕТ СН'!$F$6-'СЕТ СН'!$F$22</f>
        <v>2919.5225508200001</v>
      </c>
      <c r="K41" s="36">
        <f>SUMIFS(СВЦЭМ!$C$39:$C$758,СВЦЭМ!$A$39:$A$758,$A41,СВЦЭМ!$B$39:$B$758,K$11)+'СЕТ СН'!$F$12+СВЦЭМ!$D$10+'СЕТ СН'!$F$6-'СЕТ СН'!$F$22</f>
        <v>2874.7051107700004</v>
      </c>
      <c r="L41" s="36">
        <f>SUMIFS(СВЦЭМ!$C$39:$C$758,СВЦЭМ!$A$39:$A$758,$A41,СВЦЭМ!$B$39:$B$758,L$11)+'СЕТ СН'!$F$12+СВЦЭМ!$D$10+'СЕТ СН'!$F$6-'СЕТ СН'!$F$22</f>
        <v>2823.4478055300001</v>
      </c>
      <c r="M41" s="36">
        <f>SUMIFS(СВЦЭМ!$C$39:$C$758,СВЦЭМ!$A$39:$A$758,$A41,СВЦЭМ!$B$39:$B$758,M$11)+'СЕТ СН'!$F$12+СВЦЭМ!$D$10+'СЕТ СН'!$F$6-'СЕТ СН'!$F$22</f>
        <v>2867.8816996600003</v>
      </c>
      <c r="N41" s="36">
        <f>SUMIFS(СВЦЭМ!$C$39:$C$758,СВЦЭМ!$A$39:$A$758,$A41,СВЦЭМ!$B$39:$B$758,N$11)+'СЕТ СН'!$F$12+СВЦЭМ!$D$10+'СЕТ СН'!$F$6-'СЕТ СН'!$F$22</f>
        <v>2888.9920869000002</v>
      </c>
      <c r="O41" s="36">
        <f>SUMIFS(СВЦЭМ!$C$39:$C$758,СВЦЭМ!$A$39:$A$758,$A41,СВЦЭМ!$B$39:$B$758,O$11)+'СЕТ СН'!$F$12+СВЦЭМ!$D$10+'СЕТ СН'!$F$6-'СЕТ СН'!$F$22</f>
        <v>2903.6975139800002</v>
      </c>
      <c r="P41" s="36">
        <f>SUMIFS(СВЦЭМ!$C$39:$C$758,СВЦЭМ!$A$39:$A$758,$A41,СВЦЭМ!$B$39:$B$758,P$11)+'СЕТ СН'!$F$12+СВЦЭМ!$D$10+'СЕТ СН'!$F$6-'СЕТ СН'!$F$22</f>
        <v>2931.8631678200004</v>
      </c>
      <c r="Q41" s="36">
        <f>SUMIFS(СВЦЭМ!$C$39:$C$758,СВЦЭМ!$A$39:$A$758,$A41,СВЦЭМ!$B$39:$B$758,Q$11)+'СЕТ СН'!$F$12+СВЦЭМ!$D$10+'СЕТ СН'!$F$6-'СЕТ СН'!$F$22</f>
        <v>2947.6494610000004</v>
      </c>
      <c r="R41" s="36">
        <f>SUMIFS(СВЦЭМ!$C$39:$C$758,СВЦЭМ!$A$39:$A$758,$A41,СВЦЭМ!$B$39:$B$758,R$11)+'СЕТ СН'!$F$12+СВЦЭМ!$D$10+'СЕТ СН'!$F$6-'СЕТ СН'!$F$22</f>
        <v>2934.3238920600002</v>
      </c>
      <c r="S41" s="36">
        <f>SUMIFS(СВЦЭМ!$C$39:$C$758,СВЦЭМ!$A$39:$A$758,$A41,СВЦЭМ!$B$39:$B$758,S$11)+'СЕТ СН'!$F$12+СВЦЭМ!$D$10+'СЕТ СН'!$F$6-'СЕТ СН'!$F$22</f>
        <v>2873.8409945000003</v>
      </c>
      <c r="T41" s="36">
        <f>SUMIFS(СВЦЭМ!$C$39:$C$758,СВЦЭМ!$A$39:$A$758,$A41,СВЦЭМ!$B$39:$B$758,T$11)+'СЕТ СН'!$F$12+СВЦЭМ!$D$10+'СЕТ СН'!$F$6-'СЕТ СН'!$F$22</f>
        <v>2798.7028139000004</v>
      </c>
      <c r="U41" s="36">
        <f>SUMIFS(СВЦЭМ!$C$39:$C$758,СВЦЭМ!$A$39:$A$758,$A41,СВЦЭМ!$B$39:$B$758,U$11)+'СЕТ СН'!$F$12+СВЦЭМ!$D$10+'СЕТ СН'!$F$6-'СЕТ СН'!$F$22</f>
        <v>2824.1692735100005</v>
      </c>
      <c r="V41" s="36">
        <f>SUMIFS(СВЦЭМ!$C$39:$C$758,СВЦЭМ!$A$39:$A$758,$A41,СВЦЭМ!$B$39:$B$758,V$11)+'СЕТ СН'!$F$12+СВЦЭМ!$D$10+'СЕТ СН'!$F$6-'СЕТ СН'!$F$22</f>
        <v>2862.0582137300003</v>
      </c>
      <c r="W41" s="36">
        <f>SUMIFS(СВЦЭМ!$C$39:$C$758,СВЦЭМ!$A$39:$A$758,$A41,СВЦЭМ!$B$39:$B$758,W$11)+'СЕТ СН'!$F$12+СВЦЭМ!$D$10+'СЕТ СН'!$F$6-'СЕТ СН'!$F$22</f>
        <v>2885.0800654000004</v>
      </c>
      <c r="X41" s="36">
        <f>SUMIFS(СВЦЭМ!$C$39:$C$758,СВЦЭМ!$A$39:$A$758,$A41,СВЦЭМ!$B$39:$B$758,X$11)+'СЕТ СН'!$F$12+СВЦЭМ!$D$10+'СЕТ СН'!$F$6-'СЕТ СН'!$F$22</f>
        <v>2923.8482352500005</v>
      </c>
      <c r="Y41" s="36">
        <f>SUMIFS(СВЦЭМ!$C$39:$C$758,СВЦЭМ!$A$39:$A$758,$A41,СВЦЭМ!$B$39:$B$758,Y$11)+'СЕТ СН'!$F$12+СВЦЭМ!$D$10+'СЕТ СН'!$F$6-'СЕТ СН'!$F$22</f>
        <v>2927.1135577900004</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СН'!$G$12+СВЦЭМ!$D$10+'СЕТ СН'!$G$6-'СЕТ СН'!$G$22</f>
        <v>3078.8488738200003</v>
      </c>
      <c r="C48" s="36">
        <f>SUMIFS(СВЦЭМ!$C$39:$C$758,СВЦЭМ!$A$39:$A$758,$A48,СВЦЭМ!$B$39:$B$758,C$47)+'СЕТ СН'!$G$12+СВЦЭМ!$D$10+'СЕТ СН'!$G$6-'СЕТ СН'!$G$22</f>
        <v>3187.8163415600002</v>
      </c>
      <c r="D48" s="36">
        <f>SUMIFS(СВЦЭМ!$C$39:$C$758,СВЦЭМ!$A$39:$A$758,$A48,СВЦЭМ!$B$39:$B$758,D$47)+'СЕТ СН'!$G$12+СВЦЭМ!$D$10+'СЕТ СН'!$G$6-'СЕТ СН'!$G$22</f>
        <v>3230.8073946600002</v>
      </c>
      <c r="E48" s="36">
        <f>SUMIFS(СВЦЭМ!$C$39:$C$758,СВЦЭМ!$A$39:$A$758,$A48,СВЦЭМ!$B$39:$B$758,E$47)+'СЕТ СН'!$G$12+СВЦЭМ!$D$10+'СЕТ СН'!$G$6-'СЕТ СН'!$G$22</f>
        <v>3277.2306598700002</v>
      </c>
      <c r="F48" s="36">
        <f>SUMIFS(СВЦЭМ!$C$39:$C$758,СВЦЭМ!$A$39:$A$758,$A48,СВЦЭМ!$B$39:$B$758,F$47)+'СЕТ СН'!$G$12+СВЦЭМ!$D$10+'СЕТ СН'!$G$6-'СЕТ СН'!$G$22</f>
        <v>3257.7960956800002</v>
      </c>
      <c r="G48" s="36">
        <f>SUMIFS(СВЦЭМ!$C$39:$C$758,СВЦЭМ!$A$39:$A$758,$A48,СВЦЭМ!$B$39:$B$758,G$47)+'СЕТ СН'!$G$12+СВЦЭМ!$D$10+'СЕТ СН'!$G$6-'СЕТ СН'!$G$22</f>
        <v>3238.8746801000002</v>
      </c>
      <c r="H48" s="36">
        <f>SUMIFS(СВЦЭМ!$C$39:$C$758,СВЦЭМ!$A$39:$A$758,$A48,СВЦЭМ!$B$39:$B$758,H$47)+'СЕТ СН'!$G$12+СВЦЭМ!$D$10+'СЕТ СН'!$G$6-'СЕТ СН'!$G$22</f>
        <v>3186.9981618600004</v>
      </c>
      <c r="I48" s="36">
        <f>SUMIFS(СВЦЭМ!$C$39:$C$758,СВЦЭМ!$A$39:$A$758,$A48,СВЦЭМ!$B$39:$B$758,I$47)+'СЕТ СН'!$G$12+СВЦЭМ!$D$10+'СЕТ СН'!$G$6-'СЕТ СН'!$G$22</f>
        <v>3075.5386259600004</v>
      </c>
      <c r="J48" s="36">
        <f>SUMIFS(СВЦЭМ!$C$39:$C$758,СВЦЭМ!$A$39:$A$758,$A48,СВЦЭМ!$B$39:$B$758,J$47)+'СЕТ СН'!$G$12+СВЦЭМ!$D$10+'СЕТ СН'!$G$6-'СЕТ СН'!$G$22</f>
        <v>3016.2801226000001</v>
      </c>
      <c r="K48" s="36">
        <f>SUMIFS(СВЦЭМ!$C$39:$C$758,СВЦЭМ!$A$39:$A$758,$A48,СВЦЭМ!$B$39:$B$758,K$47)+'СЕТ СН'!$G$12+СВЦЭМ!$D$10+'СЕТ СН'!$G$6-'СЕТ СН'!$G$22</f>
        <v>2966.5623311100003</v>
      </c>
      <c r="L48" s="36">
        <f>SUMIFS(СВЦЭМ!$C$39:$C$758,СВЦЭМ!$A$39:$A$758,$A48,СВЦЭМ!$B$39:$B$758,L$47)+'СЕТ СН'!$G$12+СВЦЭМ!$D$10+'СЕТ СН'!$G$6-'СЕТ СН'!$G$22</f>
        <v>2959.2380994900004</v>
      </c>
      <c r="M48" s="36">
        <f>SUMIFS(СВЦЭМ!$C$39:$C$758,СВЦЭМ!$A$39:$A$758,$A48,СВЦЭМ!$B$39:$B$758,M$47)+'СЕТ СН'!$G$12+СВЦЭМ!$D$10+'СЕТ СН'!$G$6-'СЕТ СН'!$G$22</f>
        <v>3025.9330339800003</v>
      </c>
      <c r="N48" s="36">
        <f>SUMIFS(СВЦЭМ!$C$39:$C$758,СВЦЭМ!$A$39:$A$758,$A48,СВЦЭМ!$B$39:$B$758,N$47)+'СЕТ СН'!$G$12+СВЦЭМ!$D$10+'СЕТ СН'!$G$6-'СЕТ СН'!$G$22</f>
        <v>3047.2352387800001</v>
      </c>
      <c r="O48" s="36">
        <f>SUMIFS(СВЦЭМ!$C$39:$C$758,СВЦЭМ!$A$39:$A$758,$A48,СВЦЭМ!$B$39:$B$758,O$47)+'СЕТ СН'!$G$12+СВЦЭМ!$D$10+'СЕТ СН'!$G$6-'СЕТ СН'!$G$22</f>
        <v>3040.5208927400004</v>
      </c>
      <c r="P48" s="36">
        <f>SUMIFS(СВЦЭМ!$C$39:$C$758,СВЦЭМ!$A$39:$A$758,$A48,СВЦЭМ!$B$39:$B$758,P$47)+'СЕТ СН'!$G$12+СВЦЭМ!$D$10+'СЕТ СН'!$G$6-'СЕТ СН'!$G$22</f>
        <v>3047.7909346000001</v>
      </c>
      <c r="Q48" s="36">
        <f>SUMIFS(СВЦЭМ!$C$39:$C$758,СВЦЭМ!$A$39:$A$758,$A48,СВЦЭМ!$B$39:$B$758,Q$47)+'СЕТ СН'!$G$12+СВЦЭМ!$D$10+'СЕТ СН'!$G$6-'СЕТ СН'!$G$22</f>
        <v>3047.5069469000005</v>
      </c>
      <c r="R48" s="36">
        <f>SUMIFS(СВЦЭМ!$C$39:$C$758,СВЦЭМ!$A$39:$A$758,$A48,СВЦЭМ!$B$39:$B$758,R$47)+'СЕТ СН'!$G$12+СВЦЭМ!$D$10+'СЕТ СН'!$G$6-'СЕТ СН'!$G$22</f>
        <v>3061.5996476400001</v>
      </c>
      <c r="S48" s="36">
        <f>SUMIFS(СВЦЭМ!$C$39:$C$758,СВЦЭМ!$A$39:$A$758,$A48,СВЦЭМ!$B$39:$B$758,S$47)+'СЕТ СН'!$G$12+СВЦЭМ!$D$10+'СЕТ СН'!$G$6-'СЕТ СН'!$G$22</f>
        <v>3055.86148761</v>
      </c>
      <c r="T48" s="36">
        <f>SUMIFS(СВЦЭМ!$C$39:$C$758,СВЦЭМ!$A$39:$A$758,$A48,СВЦЭМ!$B$39:$B$758,T$47)+'СЕТ СН'!$G$12+СВЦЭМ!$D$10+'СЕТ СН'!$G$6-'СЕТ СН'!$G$22</f>
        <v>2958.4811809500002</v>
      </c>
      <c r="U48" s="36">
        <f>SUMIFS(СВЦЭМ!$C$39:$C$758,СВЦЭМ!$A$39:$A$758,$A48,СВЦЭМ!$B$39:$B$758,U$47)+'СЕТ СН'!$G$12+СВЦЭМ!$D$10+'СЕТ СН'!$G$6-'СЕТ СН'!$G$22</f>
        <v>2949.1818205300001</v>
      </c>
      <c r="V48" s="36">
        <f>SUMIFS(СВЦЭМ!$C$39:$C$758,СВЦЭМ!$A$39:$A$758,$A48,СВЦЭМ!$B$39:$B$758,V$47)+'СЕТ СН'!$G$12+СВЦЭМ!$D$10+'СЕТ СН'!$G$6-'СЕТ СН'!$G$22</f>
        <v>2997.2042399800002</v>
      </c>
      <c r="W48" s="36">
        <f>SUMIFS(СВЦЭМ!$C$39:$C$758,СВЦЭМ!$A$39:$A$758,$A48,СВЦЭМ!$B$39:$B$758,W$47)+'СЕТ СН'!$G$12+СВЦЭМ!$D$10+'СЕТ СН'!$G$6-'СЕТ СН'!$G$22</f>
        <v>3036.7502737900004</v>
      </c>
      <c r="X48" s="36">
        <f>SUMIFS(СВЦЭМ!$C$39:$C$758,СВЦЭМ!$A$39:$A$758,$A48,СВЦЭМ!$B$39:$B$758,X$47)+'СЕТ СН'!$G$12+СВЦЭМ!$D$10+'СЕТ СН'!$G$6-'СЕТ СН'!$G$22</f>
        <v>3040.9024586300002</v>
      </c>
      <c r="Y48" s="36">
        <f>SUMIFS(СВЦЭМ!$C$39:$C$758,СВЦЭМ!$A$39:$A$758,$A48,СВЦЭМ!$B$39:$B$758,Y$47)+'СЕТ СН'!$G$12+СВЦЭМ!$D$10+'СЕТ СН'!$G$6-'СЕТ СН'!$G$22</f>
        <v>3057.8400479000002</v>
      </c>
    </row>
    <row r="49" spans="1:25" ht="15.75" x14ac:dyDescent="0.2">
      <c r="A49" s="35">
        <f>A48+1</f>
        <v>45598</v>
      </c>
      <c r="B49" s="36">
        <f>SUMIFS(СВЦЭМ!$C$39:$C$758,СВЦЭМ!$A$39:$A$758,$A49,СВЦЭМ!$B$39:$B$758,B$47)+'СЕТ СН'!$G$12+СВЦЭМ!$D$10+'СЕТ СН'!$G$6-'СЕТ СН'!$G$22</f>
        <v>3029.7736179400003</v>
      </c>
      <c r="C49" s="36">
        <f>SUMIFS(СВЦЭМ!$C$39:$C$758,СВЦЭМ!$A$39:$A$758,$A49,СВЦЭМ!$B$39:$B$758,C$47)+'СЕТ СН'!$G$12+СВЦЭМ!$D$10+'СЕТ СН'!$G$6-'СЕТ СН'!$G$22</f>
        <v>3027.2160649500001</v>
      </c>
      <c r="D49" s="36">
        <f>SUMIFS(СВЦЭМ!$C$39:$C$758,СВЦЭМ!$A$39:$A$758,$A49,СВЦЭМ!$B$39:$B$758,D$47)+'СЕТ СН'!$G$12+СВЦЭМ!$D$10+'СЕТ СН'!$G$6-'СЕТ СН'!$G$22</f>
        <v>3046.5596429000002</v>
      </c>
      <c r="E49" s="36">
        <f>SUMIFS(СВЦЭМ!$C$39:$C$758,СВЦЭМ!$A$39:$A$758,$A49,СВЦЭМ!$B$39:$B$758,E$47)+'СЕТ СН'!$G$12+СВЦЭМ!$D$10+'СЕТ СН'!$G$6-'СЕТ СН'!$G$22</f>
        <v>3056.6250232700004</v>
      </c>
      <c r="F49" s="36">
        <f>SUMIFS(СВЦЭМ!$C$39:$C$758,СВЦЭМ!$A$39:$A$758,$A49,СВЦЭМ!$B$39:$B$758,F$47)+'СЕТ СН'!$G$12+СВЦЭМ!$D$10+'СЕТ СН'!$G$6-'СЕТ СН'!$G$22</f>
        <v>3049.9184329200002</v>
      </c>
      <c r="G49" s="36">
        <f>SUMIFS(СВЦЭМ!$C$39:$C$758,СВЦЭМ!$A$39:$A$758,$A49,СВЦЭМ!$B$39:$B$758,G$47)+'СЕТ СН'!$G$12+СВЦЭМ!$D$10+'СЕТ СН'!$G$6-'СЕТ СН'!$G$22</f>
        <v>3033.9519574000001</v>
      </c>
      <c r="H49" s="36">
        <f>SUMIFS(СВЦЭМ!$C$39:$C$758,СВЦЭМ!$A$39:$A$758,$A49,СВЦЭМ!$B$39:$B$758,H$47)+'СЕТ СН'!$G$12+СВЦЭМ!$D$10+'СЕТ СН'!$G$6-'СЕТ СН'!$G$22</f>
        <v>3044.7791693600002</v>
      </c>
      <c r="I49" s="36">
        <f>SUMIFS(СВЦЭМ!$C$39:$C$758,СВЦЭМ!$A$39:$A$758,$A49,СВЦЭМ!$B$39:$B$758,I$47)+'СЕТ СН'!$G$12+СВЦЭМ!$D$10+'СЕТ СН'!$G$6-'СЕТ СН'!$G$22</f>
        <v>3016.8989973300004</v>
      </c>
      <c r="J49" s="36">
        <f>SUMIFS(СВЦЭМ!$C$39:$C$758,СВЦЭМ!$A$39:$A$758,$A49,СВЦЭМ!$B$39:$B$758,J$47)+'СЕТ СН'!$G$12+СВЦЭМ!$D$10+'СЕТ СН'!$G$6-'СЕТ СН'!$G$22</f>
        <v>2951.4860300700002</v>
      </c>
      <c r="K49" s="36">
        <f>SUMIFS(СВЦЭМ!$C$39:$C$758,СВЦЭМ!$A$39:$A$758,$A49,СВЦЭМ!$B$39:$B$758,K$47)+'СЕТ СН'!$G$12+СВЦЭМ!$D$10+'СЕТ СН'!$G$6-'СЕТ СН'!$G$22</f>
        <v>2889.9697938200002</v>
      </c>
      <c r="L49" s="36">
        <f>SUMIFS(СВЦЭМ!$C$39:$C$758,СВЦЭМ!$A$39:$A$758,$A49,СВЦЭМ!$B$39:$B$758,L$47)+'СЕТ СН'!$G$12+СВЦЭМ!$D$10+'СЕТ СН'!$G$6-'СЕТ СН'!$G$22</f>
        <v>2861.6811751100004</v>
      </c>
      <c r="M49" s="36">
        <f>SUMIFS(СВЦЭМ!$C$39:$C$758,СВЦЭМ!$A$39:$A$758,$A49,СВЦЭМ!$B$39:$B$758,M$47)+'СЕТ СН'!$G$12+СВЦЭМ!$D$10+'СЕТ СН'!$G$6-'СЕТ СН'!$G$22</f>
        <v>2865.3257563400002</v>
      </c>
      <c r="N49" s="36">
        <f>SUMIFS(СВЦЭМ!$C$39:$C$758,СВЦЭМ!$A$39:$A$758,$A49,СВЦЭМ!$B$39:$B$758,N$47)+'СЕТ СН'!$G$12+СВЦЭМ!$D$10+'СЕТ СН'!$G$6-'СЕТ СН'!$G$22</f>
        <v>2897.6852697600002</v>
      </c>
      <c r="O49" s="36">
        <f>SUMIFS(СВЦЭМ!$C$39:$C$758,СВЦЭМ!$A$39:$A$758,$A49,СВЦЭМ!$B$39:$B$758,O$47)+'СЕТ СН'!$G$12+СВЦЭМ!$D$10+'СЕТ СН'!$G$6-'СЕТ СН'!$G$22</f>
        <v>2875.9882812900005</v>
      </c>
      <c r="P49" s="36">
        <f>SUMIFS(СВЦЭМ!$C$39:$C$758,СВЦЭМ!$A$39:$A$758,$A49,СВЦЭМ!$B$39:$B$758,P$47)+'СЕТ СН'!$G$12+СВЦЭМ!$D$10+'СЕТ СН'!$G$6-'СЕТ СН'!$G$22</f>
        <v>2919.5142724100001</v>
      </c>
      <c r="Q49" s="36">
        <f>SUMIFS(СВЦЭМ!$C$39:$C$758,СВЦЭМ!$A$39:$A$758,$A49,СВЦЭМ!$B$39:$B$758,Q$47)+'СЕТ СН'!$G$12+СВЦЭМ!$D$10+'СЕТ СН'!$G$6-'СЕТ СН'!$G$22</f>
        <v>2919.1151387000004</v>
      </c>
      <c r="R49" s="36">
        <f>SUMIFS(СВЦЭМ!$C$39:$C$758,СВЦЭМ!$A$39:$A$758,$A49,СВЦЭМ!$B$39:$B$758,R$47)+'СЕТ СН'!$G$12+СВЦЭМ!$D$10+'СЕТ СН'!$G$6-'СЕТ СН'!$G$22</f>
        <v>2923.0625147100004</v>
      </c>
      <c r="S49" s="36">
        <f>SUMIFS(СВЦЭМ!$C$39:$C$758,СВЦЭМ!$A$39:$A$758,$A49,СВЦЭМ!$B$39:$B$758,S$47)+'СЕТ СН'!$G$12+СВЦЭМ!$D$10+'СЕТ СН'!$G$6-'СЕТ СН'!$G$22</f>
        <v>2918.5344252300001</v>
      </c>
      <c r="T49" s="36">
        <f>SUMIFS(СВЦЭМ!$C$39:$C$758,СВЦЭМ!$A$39:$A$758,$A49,СВЦЭМ!$B$39:$B$758,T$47)+'СЕТ СН'!$G$12+СВЦЭМ!$D$10+'СЕТ СН'!$G$6-'СЕТ СН'!$G$22</f>
        <v>2826.4107672800001</v>
      </c>
      <c r="U49" s="36">
        <f>SUMIFS(СВЦЭМ!$C$39:$C$758,СВЦЭМ!$A$39:$A$758,$A49,СВЦЭМ!$B$39:$B$758,U$47)+'СЕТ СН'!$G$12+СВЦЭМ!$D$10+'СЕТ СН'!$G$6-'СЕТ СН'!$G$22</f>
        <v>2826.6207651600002</v>
      </c>
      <c r="V49" s="36">
        <f>SUMIFS(СВЦЭМ!$C$39:$C$758,СВЦЭМ!$A$39:$A$758,$A49,СВЦЭМ!$B$39:$B$758,V$47)+'СЕТ СН'!$G$12+СВЦЭМ!$D$10+'СЕТ СН'!$G$6-'СЕТ СН'!$G$22</f>
        <v>2889.4756933300005</v>
      </c>
      <c r="W49" s="36">
        <f>SUMIFS(СВЦЭМ!$C$39:$C$758,СВЦЭМ!$A$39:$A$758,$A49,СВЦЭМ!$B$39:$B$758,W$47)+'СЕТ СН'!$G$12+СВЦЭМ!$D$10+'СЕТ СН'!$G$6-'СЕТ СН'!$G$22</f>
        <v>2922.3655879000003</v>
      </c>
      <c r="X49" s="36">
        <f>SUMIFS(СВЦЭМ!$C$39:$C$758,СВЦЭМ!$A$39:$A$758,$A49,СВЦЭМ!$B$39:$B$758,X$47)+'СЕТ СН'!$G$12+СВЦЭМ!$D$10+'СЕТ СН'!$G$6-'СЕТ СН'!$G$22</f>
        <v>2967.5693351000004</v>
      </c>
      <c r="Y49" s="36">
        <f>SUMIFS(СВЦЭМ!$C$39:$C$758,СВЦЭМ!$A$39:$A$758,$A49,СВЦЭМ!$B$39:$B$758,Y$47)+'СЕТ СН'!$G$12+СВЦЭМ!$D$10+'СЕТ СН'!$G$6-'СЕТ СН'!$G$22</f>
        <v>3048.7478504700002</v>
      </c>
    </row>
    <row r="50" spans="1:25" ht="15.75" x14ac:dyDescent="0.2">
      <c r="A50" s="35">
        <f t="shared" ref="A50:A77" si="1">A49+1</f>
        <v>45599</v>
      </c>
      <c r="B50" s="36">
        <f>SUMIFS(СВЦЭМ!$C$39:$C$758,СВЦЭМ!$A$39:$A$758,$A50,СВЦЭМ!$B$39:$B$758,B$47)+'СЕТ СН'!$G$12+СВЦЭМ!$D$10+'СЕТ СН'!$G$6-'СЕТ СН'!$G$22</f>
        <v>2989.9569736400003</v>
      </c>
      <c r="C50" s="36">
        <f>SUMIFS(СВЦЭМ!$C$39:$C$758,СВЦЭМ!$A$39:$A$758,$A50,СВЦЭМ!$B$39:$B$758,C$47)+'СЕТ СН'!$G$12+СВЦЭМ!$D$10+'СЕТ СН'!$G$6-'СЕТ СН'!$G$22</f>
        <v>3058.7183034600002</v>
      </c>
      <c r="D50" s="36">
        <f>SUMIFS(СВЦЭМ!$C$39:$C$758,СВЦЭМ!$A$39:$A$758,$A50,СВЦЭМ!$B$39:$B$758,D$47)+'СЕТ СН'!$G$12+СВЦЭМ!$D$10+'СЕТ СН'!$G$6-'СЕТ СН'!$G$22</f>
        <v>3088.9315418800002</v>
      </c>
      <c r="E50" s="36">
        <f>SUMIFS(СВЦЭМ!$C$39:$C$758,СВЦЭМ!$A$39:$A$758,$A50,СВЦЭМ!$B$39:$B$758,E$47)+'СЕТ СН'!$G$12+СВЦЭМ!$D$10+'СЕТ СН'!$G$6-'СЕТ СН'!$G$22</f>
        <v>3128.8739363500003</v>
      </c>
      <c r="F50" s="36">
        <f>SUMIFS(СВЦЭМ!$C$39:$C$758,СВЦЭМ!$A$39:$A$758,$A50,СВЦЭМ!$B$39:$B$758,F$47)+'СЕТ СН'!$G$12+СВЦЭМ!$D$10+'СЕТ СН'!$G$6-'СЕТ СН'!$G$22</f>
        <v>3121.1830181600003</v>
      </c>
      <c r="G50" s="36">
        <f>SUMIFS(СВЦЭМ!$C$39:$C$758,СВЦЭМ!$A$39:$A$758,$A50,СВЦЭМ!$B$39:$B$758,G$47)+'СЕТ СН'!$G$12+СВЦЭМ!$D$10+'СЕТ СН'!$G$6-'СЕТ СН'!$G$22</f>
        <v>3086.91934704</v>
      </c>
      <c r="H50" s="36">
        <f>SUMIFS(СВЦЭМ!$C$39:$C$758,СВЦЭМ!$A$39:$A$758,$A50,СВЦЭМ!$B$39:$B$758,H$47)+'СЕТ СН'!$G$12+СВЦЭМ!$D$10+'СЕТ СН'!$G$6-'СЕТ СН'!$G$22</f>
        <v>3047.6195368900003</v>
      </c>
      <c r="I50" s="36">
        <f>SUMIFS(СВЦЭМ!$C$39:$C$758,СВЦЭМ!$A$39:$A$758,$A50,СВЦЭМ!$B$39:$B$758,I$47)+'СЕТ СН'!$G$12+СВЦЭМ!$D$10+'СЕТ СН'!$G$6-'СЕТ СН'!$G$22</f>
        <v>3006.7943518800002</v>
      </c>
      <c r="J50" s="36">
        <f>SUMIFS(СВЦЭМ!$C$39:$C$758,СВЦЭМ!$A$39:$A$758,$A50,СВЦЭМ!$B$39:$B$758,J$47)+'СЕТ СН'!$G$12+СВЦЭМ!$D$10+'СЕТ СН'!$G$6-'СЕТ СН'!$G$22</f>
        <v>2872.0637182500004</v>
      </c>
      <c r="K50" s="36">
        <f>SUMIFS(СВЦЭМ!$C$39:$C$758,СВЦЭМ!$A$39:$A$758,$A50,СВЦЭМ!$B$39:$B$758,K$47)+'СЕТ СН'!$G$12+СВЦЭМ!$D$10+'СЕТ СН'!$G$6-'СЕТ СН'!$G$22</f>
        <v>2757.4449791700004</v>
      </c>
      <c r="L50" s="36">
        <f>SUMIFS(СВЦЭМ!$C$39:$C$758,СВЦЭМ!$A$39:$A$758,$A50,СВЦЭМ!$B$39:$B$758,L$47)+'СЕТ СН'!$G$12+СВЦЭМ!$D$10+'СЕТ СН'!$G$6-'СЕТ СН'!$G$22</f>
        <v>2723.2301570500003</v>
      </c>
      <c r="M50" s="36">
        <f>SUMIFS(СВЦЭМ!$C$39:$C$758,СВЦЭМ!$A$39:$A$758,$A50,СВЦЭМ!$B$39:$B$758,M$47)+'СЕТ СН'!$G$12+СВЦЭМ!$D$10+'СЕТ СН'!$G$6-'СЕТ СН'!$G$22</f>
        <v>2736.7903305400005</v>
      </c>
      <c r="N50" s="36">
        <f>SUMIFS(СВЦЭМ!$C$39:$C$758,СВЦЭМ!$A$39:$A$758,$A50,СВЦЭМ!$B$39:$B$758,N$47)+'СЕТ СН'!$G$12+СВЦЭМ!$D$10+'СЕТ СН'!$G$6-'СЕТ СН'!$G$22</f>
        <v>2772.4931816300004</v>
      </c>
      <c r="O50" s="36">
        <f>SUMIFS(СВЦЭМ!$C$39:$C$758,СВЦЭМ!$A$39:$A$758,$A50,СВЦЭМ!$B$39:$B$758,O$47)+'СЕТ СН'!$G$12+СВЦЭМ!$D$10+'СЕТ СН'!$G$6-'СЕТ СН'!$G$22</f>
        <v>2818.0151451900001</v>
      </c>
      <c r="P50" s="36">
        <f>SUMIFS(СВЦЭМ!$C$39:$C$758,СВЦЭМ!$A$39:$A$758,$A50,СВЦЭМ!$B$39:$B$758,P$47)+'СЕТ СН'!$G$12+СВЦЭМ!$D$10+'СЕТ СН'!$G$6-'СЕТ СН'!$G$22</f>
        <v>2842.9101119300003</v>
      </c>
      <c r="Q50" s="36">
        <f>SUMIFS(СВЦЭМ!$C$39:$C$758,СВЦЭМ!$A$39:$A$758,$A50,СВЦЭМ!$B$39:$B$758,Q$47)+'СЕТ СН'!$G$12+СВЦЭМ!$D$10+'СЕТ СН'!$G$6-'СЕТ СН'!$G$22</f>
        <v>2858.97548155</v>
      </c>
      <c r="R50" s="36">
        <f>SUMIFS(СВЦЭМ!$C$39:$C$758,СВЦЭМ!$A$39:$A$758,$A50,СВЦЭМ!$B$39:$B$758,R$47)+'СЕТ СН'!$G$12+СВЦЭМ!$D$10+'СЕТ СН'!$G$6-'СЕТ СН'!$G$22</f>
        <v>2856.8234126400002</v>
      </c>
      <c r="S50" s="36">
        <f>SUMIFS(СВЦЭМ!$C$39:$C$758,СВЦЭМ!$A$39:$A$758,$A50,СВЦЭМ!$B$39:$B$758,S$47)+'СЕТ СН'!$G$12+СВЦЭМ!$D$10+'СЕТ СН'!$G$6-'СЕТ СН'!$G$22</f>
        <v>2845.6757425300002</v>
      </c>
      <c r="T50" s="36">
        <f>SUMIFS(СВЦЭМ!$C$39:$C$758,СВЦЭМ!$A$39:$A$758,$A50,СВЦЭМ!$B$39:$B$758,T$47)+'СЕТ СН'!$G$12+СВЦЭМ!$D$10+'СЕТ СН'!$G$6-'СЕТ СН'!$G$22</f>
        <v>2741.0692390200002</v>
      </c>
      <c r="U50" s="36">
        <f>SUMIFS(СВЦЭМ!$C$39:$C$758,СВЦЭМ!$A$39:$A$758,$A50,СВЦЭМ!$B$39:$B$758,U$47)+'СЕТ СН'!$G$12+СВЦЭМ!$D$10+'СЕТ СН'!$G$6-'СЕТ СН'!$G$22</f>
        <v>2718.1122832200003</v>
      </c>
      <c r="V50" s="36">
        <f>SUMIFS(СВЦЭМ!$C$39:$C$758,СВЦЭМ!$A$39:$A$758,$A50,СВЦЭМ!$B$39:$B$758,V$47)+'СЕТ СН'!$G$12+СВЦЭМ!$D$10+'СЕТ СН'!$G$6-'СЕТ СН'!$G$22</f>
        <v>2772.3557779200005</v>
      </c>
      <c r="W50" s="36">
        <f>SUMIFS(СВЦЭМ!$C$39:$C$758,СВЦЭМ!$A$39:$A$758,$A50,СВЦЭМ!$B$39:$B$758,W$47)+'СЕТ СН'!$G$12+СВЦЭМ!$D$10+'СЕТ СН'!$G$6-'СЕТ СН'!$G$22</f>
        <v>2792.3794016400002</v>
      </c>
      <c r="X50" s="36">
        <f>SUMIFS(СВЦЭМ!$C$39:$C$758,СВЦЭМ!$A$39:$A$758,$A50,СВЦЭМ!$B$39:$B$758,X$47)+'СЕТ СН'!$G$12+СВЦЭМ!$D$10+'СЕТ СН'!$G$6-'СЕТ СН'!$G$22</f>
        <v>2853.6598411700002</v>
      </c>
      <c r="Y50" s="36">
        <f>SUMIFS(СВЦЭМ!$C$39:$C$758,СВЦЭМ!$A$39:$A$758,$A50,СВЦЭМ!$B$39:$B$758,Y$47)+'СЕТ СН'!$G$12+СВЦЭМ!$D$10+'СЕТ СН'!$G$6-'СЕТ СН'!$G$22</f>
        <v>2918.6010014600001</v>
      </c>
    </row>
    <row r="51" spans="1:25" ht="15.75" x14ac:dyDescent="0.2">
      <c r="A51" s="35">
        <f t="shared" si="1"/>
        <v>45600</v>
      </c>
      <c r="B51" s="36">
        <f>SUMIFS(СВЦЭМ!$C$39:$C$758,СВЦЭМ!$A$39:$A$758,$A51,СВЦЭМ!$B$39:$B$758,B$47)+'СЕТ СН'!$G$12+СВЦЭМ!$D$10+'СЕТ СН'!$G$6-'СЕТ СН'!$G$22</f>
        <v>2885.2700485700002</v>
      </c>
      <c r="C51" s="36">
        <f>SUMIFS(СВЦЭМ!$C$39:$C$758,СВЦЭМ!$A$39:$A$758,$A51,СВЦЭМ!$B$39:$B$758,C$47)+'СЕТ СН'!$G$12+СВЦЭМ!$D$10+'СЕТ СН'!$G$6-'СЕТ СН'!$G$22</f>
        <v>2957.5949042500001</v>
      </c>
      <c r="D51" s="36">
        <f>SUMIFS(СВЦЭМ!$C$39:$C$758,СВЦЭМ!$A$39:$A$758,$A51,СВЦЭМ!$B$39:$B$758,D$47)+'СЕТ СН'!$G$12+СВЦЭМ!$D$10+'СЕТ СН'!$G$6-'СЕТ СН'!$G$22</f>
        <v>2975.4893338100001</v>
      </c>
      <c r="E51" s="36">
        <f>SUMIFS(СВЦЭМ!$C$39:$C$758,СВЦЭМ!$A$39:$A$758,$A51,СВЦЭМ!$B$39:$B$758,E$47)+'СЕТ СН'!$G$12+СВЦЭМ!$D$10+'СЕТ СН'!$G$6-'СЕТ СН'!$G$22</f>
        <v>2996.7536330300004</v>
      </c>
      <c r="F51" s="36">
        <f>SUMIFS(СВЦЭМ!$C$39:$C$758,СВЦЭМ!$A$39:$A$758,$A51,СВЦЭМ!$B$39:$B$758,F$47)+'СЕТ СН'!$G$12+СВЦЭМ!$D$10+'СЕТ СН'!$G$6-'СЕТ СН'!$G$22</f>
        <v>2995.3886239400003</v>
      </c>
      <c r="G51" s="36">
        <f>SUMIFS(СВЦЭМ!$C$39:$C$758,СВЦЭМ!$A$39:$A$758,$A51,СВЦЭМ!$B$39:$B$758,G$47)+'СЕТ СН'!$G$12+СВЦЭМ!$D$10+'СЕТ СН'!$G$6-'СЕТ СН'!$G$22</f>
        <v>2970.6025893200003</v>
      </c>
      <c r="H51" s="36">
        <f>SUMIFS(СВЦЭМ!$C$39:$C$758,СВЦЭМ!$A$39:$A$758,$A51,СВЦЭМ!$B$39:$B$758,H$47)+'СЕТ СН'!$G$12+СВЦЭМ!$D$10+'СЕТ СН'!$G$6-'СЕТ СН'!$G$22</f>
        <v>3043.6728154500001</v>
      </c>
      <c r="I51" s="36">
        <f>SUMIFS(СВЦЭМ!$C$39:$C$758,СВЦЭМ!$A$39:$A$758,$A51,СВЦЭМ!$B$39:$B$758,I$47)+'СЕТ СН'!$G$12+СВЦЭМ!$D$10+'СЕТ СН'!$G$6-'СЕТ СН'!$G$22</f>
        <v>3073.8600272200001</v>
      </c>
      <c r="J51" s="36">
        <f>SUMIFS(СВЦЭМ!$C$39:$C$758,СВЦЭМ!$A$39:$A$758,$A51,СВЦЭМ!$B$39:$B$758,J$47)+'СЕТ СН'!$G$12+СВЦЭМ!$D$10+'СЕТ СН'!$G$6-'СЕТ СН'!$G$22</f>
        <v>3078.3503992400001</v>
      </c>
      <c r="K51" s="36">
        <f>SUMIFS(СВЦЭМ!$C$39:$C$758,СВЦЭМ!$A$39:$A$758,$A51,СВЦЭМ!$B$39:$B$758,K$47)+'СЕТ СН'!$G$12+СВЦЭМ!$D$10+'СЕТ СН'!$G$6-'СЕТ СН'!$G$22</f>
        <v>2972.4593172300001</v>
      </c>
      <c r="L51" s="36">
        <f>SUMIFS(СВЦЭМ!$C$39:$C$758,СВЦЭМ!$A$39:$A$758,$A51,СВЦЭМ!$B$39:$B$758,L$47)+'СЕТ СН'!$G$12+СВЦЭМ!$D$10+'СЕТ СН'!$G$6-'СЕТ СН'!$G$22</f>
        <v>2878.3959102000003</v>
      </c>
      <c r="M51" s="36">
        <f>SUMIFS(СВЦЭМ!$C$39:$C$758,СВЦЭМ!$A$39:$A$758,$A51,СВЦЭМ!$B$39:$B$758,M$47)+'СЕТ СН'!$G$12+СВЦЭМ!$D$10+'СЕТ СН'!$G$6-'СЕТ СН'!$G$22</f>
        <v>2888.3384566200002</v>
      </c>
      <c r="N51" s="36">
        <f>SUMIFS(СВЦЭМ!$C$39:$C$758,СВЦЭМ!$A$39:$A$758,$A51,СВЦЭМ!$B$39:$B$758,N$47)+'СЕТ СН'!$G$12+СВЦЭМ!$D$10+'СЕТ СН'!$G$6-'СЕТ СН'!$G$22</f>
        <v>2949.3545293300003</v>
      </c>
      <c r="O51" s="36">
        <f>SUMIFS(СВЦЭМ!$C$39:$C$758,СВЦЭМ!$A$39:$A$758,$A51,СВЦЭМ!$B$39:$B$758,O$47)+'СЕТ СН'!$G$12+СВЦЭМ!$D$10+'СЕТ СН'!$G$6-'СЕТ СН'!$G$22</f>
        <v>2956.1844872600004</v>
      </c>
      <c r="P51" s="36">
        <f>SUMIFS(СВЦЭМ!$C$39:$C$758,СВЦЭМ!$A$39:$A$758,$A51,СВЦЭМ!$B$39:$B$758,P$47)+'СЕТ СН'!$G$12+СВЦЭМ!$D$10+'СЕТ СН'!$G$6-'СЕТ СН'!$G$22</f>
        <v>2965.8182102200003</v>
      </c>
      <c r="Q51" s="36">
        <f>SUMIFS(СВЦЭМ!$C$39:$C$758,СВЦЭМ!$A$39:$A$758,$A51,СВЦЭМ!$B$39:$B$758,Q$47)+'СЕТ СН'!$G$12+СВЦЭМ!$D$10+'СЕТ СН'!$G$6-'СЕТ СН'!$G$22</f>
        <v>2974.9050559400002</v>
      </c>
      <c r="R51" s="36">
        <f>SUMIFS(СВЦЭМ!$C$39:$C$758,СВЦЭМ!$A$39:$A$758,$A51,СВЦЭМ!$B$39:$B$758,R$47)+'СЕТ СН'!$G$12+СВЦЭМ!$D$10+'СЕТ СН'!$G$6-'СЕТ СН'!$G$22</f>
        <v>2970.0020623000005</v>
      </c>
      <c r="S51" s="36">
        <f>SUMIFS(СВЦЭМ!$C$39:$C$758,СВЦЭМ!$A$39:$A$758,$A51,СВЦЭМ!$B$39:$B$758,S$47)+'СЕТ СН'!$G$12+СВЦЭМ!$D$10+'СЕТ СН'!$G$6-'СЕТ СН'!$G$22</f>
        <v>2921.3699978400005</v>
      </c>
      <c r="T51" s="36">
        <f>SUMIFS(СВЦЭМ!$C$39:$C$758,СВЦЭМ!$A$39:$A$758,$A51,СВЦЭМ!$B$39:$B$758,T$47)+'СЕТ СН'!$G$12+СВЦЭМ!$D$10+'СЕТ СН'!$G$6-'СЕТ СН'!$G$22</f>
        <v>2801.5969629900001</v>
      </c>
      <c r="U51" s="36">
        <f>SUMIFS(СВЦЭМ!$C$39:$C$758,СВЦЭМ!$A$39:$A$758,$A51,СВЦЭМ!$B$39:$B$758,U$47)+'СЕТ СН'!$G$12+СВЦЭМ!$D$10+'СЕТ СН'!$G$6-'СЕТ СН'!$G$22</f>
        <v>2784.4435550200001</v>
      </c>
      <c r="V51" s="36">
        <f>SUMIFS(СВЦЭМ!$C$39:$C$758,СВЦЭМ!$A$39:$A$758,$A51,СВЦЭМ!$B$39:$B$758,V$47)+'СЕТ СН'!$G$12+СВЦЭМ!$D$10+'СЕТ СН'!$G$6-'СЕТ СН'!$G$22</f>
        <v>2817.6254261700001</v>
      </c>
      <c r="W51" s="36">
        <f>SUMIFS(СВЦЭМ!$C$39:$C$758,СВЦЭМ!$A$39:$A$758,$A51,СВЦЭМ!$B$39:$B$758,W$47)+'СЕТ СН'!$G$12+СВЦЭМ!$D$10+'СЕТ СН'!$G$6-'СЕТ СН'!$G$22</f>
        <v>2861.9295347400002</v>
      </c>
      <c r="X51" s="36">
        <f>SUMIFS(СВЦЭМ!$C$39:$C$758,СВЦЭМ!$A$39:$A$758,$A51,СВЦЭМ!$B$39:$B$758,X$47)+'СЕТ СН'!$G$12+СВЦЭМ!$D$10+'СЕТ СН'!$G$6-'СЕТ СН'!$G$22</f>
        <v>2936.6525966700001</v>
      </c>
      <c r="Y51" s="36">
        <f>SUMIFS(СВЦЭМ!$C$39:$C$758,СВЦЭМ!$A$39:$A$758,$A51,СВЦЭМ!$B$39:$B$758,Y$47)+'СЕТ СН'!$G$12+СВЦЭМ!$D$10+'СЕТ СН'!$G$6-'СЕТ СН'!$G$22</f>
        <v>3002.5889633600004</v>
      </c>
    </row>
    <row r="52" spans="1:25" ht="15.75" x14ac:dyDescent="0.2">
      <c r="A52" s="35">
        <f t="shared" si="1"/>
        <v>45601</v>
      </c>
      <c r="B52" s="36">
        <f>SUMIFS(СВЦЭМ!$C$39:$C$758,СВЦЭМ!$A$39:$A$758,$A52,СВЦЭМ!$B$39:$B$758,B$47)+'СЕТ СН'!$G$12+СВЦЭМ!$D$10+'СЕТ СН'!$G$6-'СЕТ СН'!$G$22</f>
        <v>3025.2697589500003</v>
      </c>
      <c r="C52" s="36">
        <f>SUMIFS(СВЦЭМ!$C$39:$C$758,СВЦЭМ!$A$39:$A$758,$A52,СВЦЭМ!$B$39:$B$758,C$47)+'СЕТ СН'!$G$12+СВЦЭМ!$D$10+'СЕТ СН'!$G$6-'СЕТ СН'!$G$22</f>
        <v>3097.7488032300002</v>
      </c>
      <c r="D52" s="36">
        <f>SUMIFS(СВЦЭМ!$C$39:$C$758,СВЦЭМ!$A$39:$A$758,$A52,СВЦЭМ!$B$39:$B$758,D$47)+'СЕТ СН'!$G$12+СВЦЭМ!$D$10+'СЕТ СН'!$G$6-'СЕТ СН'!$G$22</f>
        <v>3151.1152852800001</v>
      </c>
      <c r="E52" s="36">
        <f>SUMIFS(СВЦЭМ!$C$39:$C$758,СВЦЭМ!$A$39:$A$758,$A52,СВЦЭМ!$B$39:$B$758,E$47)+'СЕТ СН'!$G$12+СВЦЭМ!$D$10+'СЕТ СН'!$G$6-'СЕТ СН'!$G$22</f>
        <v>3136.7563960100001</v>
      </c>
      <c r="F52" s="36">
        <f>SUMIFS(СВЦЭМ!$C$39:$C$758,СВЦЭМ!$A$39:$A$758,$A52,СВЦЭМ!$B$39:$B$758,F$47)+'СЕТ СН'!$G$12+СВЦЭМ!$D$10+'СЕТ СН'!$G$6-'СЕТ СН'!$G$22</f>
        <v>3125.8847443600002</v>
      </c>
      <c r="G52" s="36">
        <f>SUMIFS(СВЦЭМ!$C$39:$C$758,СВЦЭМ!$A$39:$A$758,$A52,СВЦЭМ!$B$39:$B$758,G$47)+'СЕТ СН'!$G$12+СВЦЭМ!$D$10+'СЕТ СН'!$G$6-'СЕТ СН'!$G$22</f>
        <v>3082.0794050300001</v>
      </c>
      <c r="H52" s="36">
        <f>SUMIFS(СВЦЭМ!$C$39:$C$758,СВЦЭМ!$A$39:$A$758,$A52,СВЦЭМ!$B$39:$B$758,H$47)+'СЕТ СН'!$G$12+СВЦЭМ!$D$10+'СЕТ СН'!$G$6-'СЕТ СН'!$G$22</f>
        <v>3036.7819278000002</v>
      </c>
      <c r="I52" s="36">
        <f>SUMIFS(СВЦЭМ!$C$39:$C$758,СВЦЭМ!$A$39:$A$758,$A52,СВЦЭМ!$B$39:$B$758,I$47)+'СЕТ СН'!$G$12+СВЦЭМ!$D$10+'СЕТ СН'!$G$6-'СЕТ СН'!$G$22</f>
        <v>2946.6053183600002</v>
      </c>
      <c r="J52" s="36">
        <f>SUMIFS(СВЦЭМ!$C$39:$C$758,СВЦЭМ!$A$39:$A$758,$A52,СВЦЭМ!$B$39:$B$758,J$47)+'СЕТ СН'!$G$12+СВЦЭМ!$D$10+'СЕТ СН'!$G$6-'СЕТ СН'!$G$22</f>
        <v>2887.5835635000003</v>
      </c>
      <c r="K52" s="36">
        <f>SUMIFS(СВЦЭМ!$C$39:$C$758,СВЦЭМ!$A$39:$A$758,$A52,СВЦЭМ!$B$39:$B$758,K$47)+'СЕТ СН'!$G$12+СВЦЭМ!$D$10+'СЕТ СН'!$G$6-'СЕТ СН'!$G$22</f>
        <v>2863.6273834200001</v>
      </c>
      <c r="L52" s="36">
        <f>SUMIFS(СВЦЭМ!$C$39:$C$758,СВЦЭМ!$A$39:$A$758,$A52,СВЦЭМ!$B$39:$B$758,L$47)+'СЕТ СН'!$G$12+СВЦЭМ!$D$10+'СЕТ СН'!$G$6-'СЕТ СН'!$G$22</f>
        <v>2841.9817146600003</v>
      </c>
      <c r="M52" s="36">
        <f>SUMIFS(СВЦЭМ!$C$39:$C$758,СВЦЭМ!$A$39:$A$758,$A52,СВЦЭМ!$B$39:$B$758,M$47)+'СЕТ СН'!$G$12+СВЦЭМ!$D$10+'СЕТ СН'!$G$6-'СЕТ СН'!$G$22</f>
        <v>2841.2952735000003</v>
      </c>
      <c r="N52" s="36">
        <f>SUMIFS(СВЦЭМ!$C$39:$C$758,СВЦЭМ!$A$39:$A$758,$A52,СВЦЭМ!$B$39:$B$758,N$47)+'СЕТ СН'!$G$12+СВЦЭМ!$D$10+'СЕТ СН'!$G$6-'СЕТ СН'!$G$22</f>
        <v>2880.7028280100003</v>
      </c>
      <c r="O52" s="36">
        <f>SUMIFS(СВЦЭМ!$C$39:$C$758,СВЦЭМ!$A$39:$A$758,$A52,СВЦЭМ!$B$39:$B$758,O$47)+'СЕТ СН'!$G$12+СВЦЭМ!$D$10+'СЕТ СН'!$G$6-'СЕТ СН'!$G$22</f>
        <v>2867.5227594500002</v>
      </c>
      <c r="P52" s="36">
        <f>SUMIFS(СВЦЭМ!$C$39:$C$758,СВЦЭМ!$A$39:$A$758,$A52,СВЦЭМ!$B$39:$B$758,P$47)+'СЕТ СН'!$G$12+СВЦЭМ!$D$10+'СЕТ СН'!$G$6-'СЕТ СН'!$G$22</f>
        <v>2868.3148893600001</v>
      </c>
      <c r="Q52" s="36">
        <f>SUMIFS(СВЦЭМ!$C$39:$C$758,СВЦЭМ!$A$39:$A$758,$A52,СВЦЭМ!$B$39:$B$758,Q$47)+'СЕТ СН'!$G$12+СВЦЭМ!$D$10+'СЕТ СН'!$G$6-'СЕТ СН'!$G$22</f>
        <v>2890.6653027200005</v>
      </c>
      <c r="R52" s="36">
        <f>SUMIFS(СВЦЭМ!$C$39:$C$758,СВЦЭМ!$A$39:$A$758,$A52,СВЦЭМ!$B$39:$B$758,R$47)+'СЕТ СН'!$G$12+СВЦЭМ!$D$10+'СЕТ СН'!$G$6-'СЕТ СН'!$G$22</f>
        <v>2894.0708573500001</v>
      </c>
      <c r="S52" s="36">
        <f>SUMIFS(СВЦЭМ!$C$39:$C$758,СВЦЭМ!$A$39:$A$758,$A52,СВЦЭМ!$B$39:$B$758,S$47)+'СЕТ СН'!$G$12+СВЦЭМ!$D$10+'СЕТ СН'!$G$6-'СЕТ СН'!$G$22</f>
        <v>2879.4871425100005</v>
      </c>
      <c r="T52" s="36">
        <f>SUMIFS(СВЦЭМ!$C$39:$C$758,СВЦЭМ!$A$39:$A$758,$A52,СВЦЭМ!$B$39:$B$758,T$47)+'СЕТ СН'!$G$12+СВЦЭМ!$D$10+'СЕТ СН'!$G$6-'СЕТ СН'!$G$22</f>
        <v>2769.3757345800004</v>
      </c>
      <c r="U52" s="36">
        <f>SUMIFS(СВЦЭМ!$C$39:$C$758,СВЦЭМ!$A$39:$A$758,$A52,СВЦЭМ!$B$39:$B$758,U$47)+'СЕТ СН'!$G$12+СВЦЭМ!$D$10+'СЕТ СН'!$G$6-'СЕТ СН'!$G$22</f>
        <v>2800.6920417700003</v>
      </c>
      <c r="V52" s="36">
        <f>SUMIFS(СВЦЭМ!$C$39:$C$758,СВЦЭМ!$A$39:$A$758,$A52,СВЦЭМ!$B$39:$B$758,V$47)+'СЕТ СН'!$G$12+СВЦЭМ!$D$10+'СЕТ СН'!$G$6-'СЕТ СН'!$G$22</f>
        <v>2800.33569751</v>
      </c>
      <c r="W52" s="36">
        <f>SUMIFS(СВЦЭМ!$C$39:$C$758,СВЦЭМ!$A$39:$A$758,$A52,СВЦЭМ!$B$39:$B$758,W$47)+'СЕТ СН'!$G$12+СВЦЭМ!$D$10+'СЕТ СН'!$G$6-'СЕТ СН'!$G$22</f>
        <v>2822.0060401700002</v>
      </c>
      <c r="X52" s="36">
        <f>SUMIFS(СВЦЭМ!$C$39:$C$758,СВЦЭМ!$A$39:$A$758,$A52,СВЦЭМ!$B$39:$B$758,X$47)+'СЕТ СН'!$G$12+СВЦЭМ!$D$10+'СЕТ СН'!$G$6-'СЕТ СН'!$G$22</f>
        <v>2864.3646058000004</v>
      </c>
      <c r="Y52" s="36">
        <f>SUMIFS(СВЦЭМ!$C$39:$C$758,СВЦЭМ!$A$39:$A$758,$A52,СВЦЭМ!$B$39:$B$758,Y$47)+'СЕТ СН'!$G$12+СВЦЭМ!$D$10+'СЕТ СН'!$G$6-'СЕТ СН'!$G$22</f>
        <v>2936.7235773500001</v>
      </c>
    </row>
    <row r="53" spans="1:25" ht="15.75" x14ac:dyDescent="0.2">
      <c r="A53" s="35">
        <f t="shared" si="1"/>
        <v>45602</v>
      </c>
      <c r="B53" s="36">
        <f>SUMIFS(СВЦЭМ!$C$39:$C$758,СВЦЭМ!$A$39:$A$758,$A53,СВЦЭМ!$B$39:$B$758,B$47)+'СЕТ СН'!$G$12+СВЦЭМ!$D$10+'СЕТ СН'!$G$6-'СЕТ СН'!$G$22</f>
        <v>2861.4652215100004</v>
      </c>
      <c r="C53" s="36">
        <f>SUMIFS(СВЦЭМ!$C$39:$C$758,СВЦЭМ!$A$39:$A$758,$A53,СВЦЭМ!$B$39:$B$758,C$47)+'СЕТ СН'!$G$12+СВЦЭМ!$D$10+'СЕТ СН'!$G$6-'СЕТ СН'!$G$22</f>
        <v>2912.4077827600004</v>
      </c>
      <c r="D53" s="36">
        <f>SUMIFS(СВЦЭМ!$C$39:$C$758,СВЦЭМ!$A$39:$A$758,$A53,СВЦЭМ!$B$39:$B$758,D$47)+'СЕТ СН'!$G$12+СВЦЭМ!$D$10+'СЕТ СН'!$G$6-'СЕТ СН'!$G$22</f>
        <v>2952.8667701800005</v>
      </c>
      <c r="E53" s="36">
        <f>SUMIFS(СВЦЭМ!$C$39:$C$758,СВЦЭМ!$A$39:$A$758,$A53,СВЦЭМ!$B$39:$B$758,E$47)+'СЕТ СН'!$G$12+СВЦЭМ!$D$10+'СЕТ СН'!$G$6-'СЕТ СН'!$G$22</f>
        <v>2969.5441416800004</v>
      </c>
      <c r="F53" s="36">
        <f>SUMIFS(СВЦЭМ!$C$39:$C$758,СВЦЭМ!$A$39:$A$758,$A53,СВЦЭМ!$B$39:$B$758,F$47)+'СЕТ СН'!$G$12+СВЦЭМ!$D$10+'СЕТ СН'!$G$6-'СЕТ СН'!$G$22</f>
        <v>2960.8001254800001</v>
      </c>
      <c r="G53" s="36">
        <f>SUMIFS(СВЦЭМ!$C$39:$C$758,СВЦЭМ!$A$39:$A$758,$A53,СВЦЭМ!$B$39:$B$758,G$47)+'СЕТ СН'!$G$12+СВЦЭМ!$D$10+'СЕТ СН'!$G$6-'СЕТ СН'!$G$22</f>
        <v>2939.1534831100003</v>
      </c>
      <c r="H53" s="36">
        <f>SUMIFS(СВЦЭМ!$C$39:$C$758,СВЦЭМ!$A$39:$A$758,$A53,СВЦЭМ!$B$39:$B$758,H$47)+'СЕТ СН'!$G$12+СВЦЭМ!$D$10+'СЕТ СН'!$G$6-'СЕТ СН'!$G$22</f>
        <v>2938.4673772500005</v>
      </c>
      <c r="I53" s="36">
        <f>SUMIFS(СВЦЭМ!$C$39:$C$758,СВЦЭМ!$A$39:$A$758,$A53,СВЦЭМ!$B$39:$B$758,I$47)+'СЕТ СН'!$G$12+СВЦЭМ!$D$10+'СЕТ СН'!$G$6-'СЕТ СН'!$G$22</f>
        <v>2844.8945246300004</v>
      </c>
      <c r="J53" s="36">
        <f>SUMIFS(СВЦЭМ!$C$39:$C$758,СВЦЭМ!$A$39:$A$758,$A53,СВЦЭМ!$B$39:$B$758,J$47)+'СЕТ СН'!$G$12+СВЦЭМ!$D$10+'СЕТ СН'!$G$6-'СЕТ СН'!$G$22</f>
        <v>2780.0014463800003</v>
      </c>
      <c r="K53" s="36">
        <f>SUMIFS(СВЦЭМ!$C$39:$C$758,СВЦЭМ!$A$39:$A$758,$A53,СВЦЭМ!$B$39:$B$758,K$47)+'СЕТ СН'!$G$12+СВЦЭМ!$D$10+'СЕТ СН'!$G$6-'СЕТ СН'!$G$22</f>
        <v>2697.7309276600004</v>
      </c>
      <c r="L53" s="36">
        <f>SUMIFS(СВЦЭМ!$C$39:$C$758,СВЦЭМ!$A$39:$A$758,$A53,СВЦЭМ!$B$39:$B$758,L$47)+'СЕТ СН'!$G$12+СВЦЭМ!$D$10+'СЕТ СН'!$G$6-'СЕТ СН'!$G$22</f>
        <v>2693.2161722900005</v>
      </c>
      <c r="M53" s="36">
        <f>SUMIFS(СВЦЭМ!$C$39:$C$758,СВЦЭМ!$A$39:$A$758,$A53,СВЦЭМ!$B$39:$B$758,M$47)+'СЕТ СН'!$G$12+СВЦЭМ!$D$10+'СЕТ СН'!$G$6-'СЕТ СН'!$G$22</f>
        <v>2709.5616148200002</v>
      </c>
      <c r="N53" s="36">
        <f>SUMIFS(СВЦЭМ!$C$39:$C$758,СВЦЭМ!$A$39:$A$758,$A53,СВЦЭМ!$B$39:$B$758,N$47)+'СЕТ СН'!$G$12+СВЦЭМ!$D$10+'СЕТ СН'!$G$6-'СЕТ СН'!$G$22</f>
        <v>2734.0522577000002</v>
      </c>
      <c r="O53" s="36">
        <f>SUMIFS(СВЦЭМ!$C$39:$C$758,СВЦЭМ!$A$39:$A$758,$A53,СВЦЭМ!$B$39:$B$758,O$47)+'СЕТ СН'!$G$12+СВЦЭМ!$D$10+'СЕТ СН'!$G$6-'СЕТ СН'!$G$22</f>
        <v>2702.9992440500005</v>
      </c>
      <c r="P53" s="36">
        <f>SUMIFS(СВЦЭМ!$C$39:$C$758,СВЦЭМ!$A$39:$A$758,$A53,СВЦЭМ!$B$39:$B$758,P$47)+'СЕТ СН'!$G$12+СВЦЭМ!$D$10+'СЕТ СН'!$G$6-'СЕТ СН'!$G$22</f>
        <v>2721.6157573</v>
      </c>
      <c r="Q53" s="36">
        <f>SUMIFS(СВЦЭМ!$C$39:$C$758,СВЦЭМ!$A$39:$A$758,$A53,СВЦЭМ!$B$39:$B$758,Q$47)+'СЕТ СН'!$G$12+СВЦЭМ!$D$10+'СЕТ СН'!$G$6-'СЕТ СН'!$G$22</f>
        <v>2735.2448158400002</v>
      </c>
      <c r="R53" s="36">
        <f>SUMIFS(СВЦЭМ!$C$39:$C$758,СВЦЭМ!$A$39:$A$758,$A53,СВЦЭМ!$B$39:$B$758,R$47)+'СЕТ СН'!$G$12+СВЦЭМ!$D$10+'СЕТ СН'!$G$6-'СЕТ СН'!$G$22</f>
        <v>2740.6232797600001</v>
      </c>
      <c r="S53" s="36">
        <f>SUMIFS(СВЦЭМ!$C$39:$C$758,СВЦЭМ!$A$39:$A$758,$A53,СВЦЭМ!$B$39:$B$758,S$47)+'СЕТ СН'!$G$12+СВЦЭМ!$D$10+'СЕТ СН'!$G$6-'СЕТ СН'!$G$22</f>
        <v>2703.5624193100002</v>
      </c>
      <c r="T53" s="36">
        <f>SUMIFS(СВЦЭМ!$C$39:$C$758,СВЦЭМ!$A$39:$A$758,$A53,СВЦЭМ!$B$39:$B$758,T$47)+'СЕТ СН'!$G$12+СВЦЭМ!$D$10+'СЕТ СН'!$G$6-'СЕТ СН'!$G$22</f>
        <v>2664.8898321700003</v>
      </c>
      <c r="U53" s="36">
        <f>SUMIFS(СВЦЭМ!$C$39:$C$758,СВЦЭМ!$A$39:$A$758,$A53,СВЦЭМ!$B$39:$B$758,U$47)+'СЕТ СН'!$G$12+СВЦЭМ!$D$10+'СЕТ СН'!$G$6-'СЕТ СН'!$G$22</f>
        <v>2683.2549172800004</v>
      </c>
      <c r="V53" s="36">
        <f>SUMIFS(СВЦЭМ!$C$39:$C$758,СВЦЭМ!$A$39:$A$758,$A53,СВЦЭМ!$B$39:$B$758,V$47)+'СЕТ СН'!$G$12+СВЦЭМ!$D$10+'СЕТ СН'!$G$6-'СЕТ СН'!$G$22</f>
        <v>2708.5735474200001</v>
      </c>
      <c r="W53" s="36">
        <f>SUMIFS(СВЦЭМ!$C$39:$C$758,СВЦЭМ!$A$39:$A$758,$A53,СВЦЭМ!$B$39:$B$758,W$47)+'СЕТ СН'!$G$12+СВЦЭМ!$D$10+'СЕТ СН'!$G$6-'СЕТ СН'!$G$22</f>
        <v>2739.3052766700002</v>
      </c>
      <c r="X53" s="36">
        <f>SUMIFS(СВЦЭМ!$C$39:$C$758,СВЦЭМ!$A$39:$A$758,$A53,СВЦЭМ!$B$39:$B$758,X$47)+'СЕТ СН'!$G$12+СВЦЭМ!$D$10+'СЕТ СН'!$G$6-'СЕТ СН'!$G$22</f>
        <v>2770.8076070100001</v>
      </c>
      <c r="Y53" s="36">
        <f>SUMIFS(СВЦЭМ!$C$39:$C$758,СВЦЭМ!$A$39:$A$758,$A53,СВЦЭМ!$B$39:$B$758,Y$47)+'СЕТ СН'!$G$12+СВЦЭМ!$D$10+'СЕТ СН'!$G$6-'СЕТ СН'!$G$22</f>
        <v>2846.1929625100001</v>
      </c>
    </row>
    <row r="54" spans="1:25" ht="15.75" x14ac:dyDescent="0.2">
      <c r="A54" s="35">
        <f t="shared" si="1"/>
        <v>45603</v>
      </c>
      <c r="B54" s="36">
        <f>SUMIFS(СВЦЭМ!$C$39:$C$758,СВЦЭМ!$A$39:$A$758,$A54,СВЦЭМ!$B$39:$B$758,B$47)+'СЕТ СН'!$G$12+СВЦЭМ!$D$10+'СЕТ СН'!$G$6-'СЕТ СН'!$G$22</f>
        <v>2930.2257368600003</v>
      </c>
      <c r="C54" s="36">
        <f>SUMIFS(СВЦЭМ!$C$39:$C$758,СВЦЭМ!$A$39:$A$758,$A54,СВЦЭМ!$B$39:$B$758,C$47)+'СЕТ СН'!$G$12+СВЦЭМ!$D$10+'СЕТ СН'!$G$6-'СЕТ СН'!$G$22</f>
        <v>2993.0772952100001</v>
      </c>
      <c r="D54" s="36">
        <f>SUMIFS(СВЦЭМ!$C$39:$C$758,СВЦЭМ!$A$39:$A$758,$A54,СВЦЭМ!$B$39:$B$758,D$47)+'СЕТ СН'!$G$12+СВЦЭМ!$D$10+'СЕТ СН'!$G$6-'СЕТ СН'!$G$22</f>
        <v>3024.7589303900004</v>
      </c>
      <c r="E54" s="36">
        <f>SUMIFS(СВЦЭМ!$C$39:$C$758,СВЦЭМ!$A$39:$A$758,$A54,СВЦЭМ!$B$39:$B$758,E$47)+'СЕТ СН'!$G$12+СВЦЭМ!$D$10+'СЕТ СН'!$G$6-'СЕТ СН'!$G$22</f>
        <v>3020.2918291800001</v>
      </c>
      <c r="F54" s="36">
        <f>SUMIFS(СВЦЭМ!$C$39:$C$758,СВЦЭМ!$A$39:$A$758,$A54,СВЦЭМ!$B$39:$B$758,F$47)+'СЕТ СН'!$G$12+СВЦЭМ!$D$10+'СЕТ СН'!$G$6-'СЕТ СН'!$G$22</f>
        <v>3029.9291269300002</v>
      </c>
      <c r="G54" s="36">
        <f>SUMIFS(СВЦЭМ!$C$39:$C$758,СВЦЭМ!$A$39:$A$758,$A54,СВЦЭМ!$B$39:$B$758,G$47)+'СЕТ СН'!$G$12+СВЦЭМ!$D$10+'СЕТ СН'!$G$6-'СЕТ СН'!$G$22</f>
        <v>2991.6976355200004</v>
      </c>
      <c r="H54" s="36">
        <f>SUMIFS(СВЦЭМ!$C$39:$C$758,СВЦЭМ!$A$39:$A$758,$A54,СВЦЭМ!$B$39:$B$758,H$47)+'СЕТ СН'!$G$12+СВЦЭМ!$D$10+'СЕТ СН'!$G$6-'СЕТ СН'!$G$22</f>
        <v>2911.7683465200003</v>
      </c>
      <c r="I54" s="36">
        <f>SUMIFS(СВЦЭМ!$C$39:$C$758,СВЦЭМ!$A$39:$A$758,$A54,СВЦЭМ!$B$39:$B$758,I$47)+'СЕТ СН'!$G$12+СВЦЭМ!$D$10+'СЕТ СН'!$G$6-'СЕТ СН'!$G$22</f>
        <v>2851.2322664400003</v>
      </c>
      <c r="J54" s="36">
        <f>SUMIFS(СВЦЭМ!$C$39:$C$758,СВЦЭМ!$A$39:$A$758,$A54,СВЦЭМ!$B$39:$B$758,J$47)+'СЕТ СН'!$G$12+СВЦЭМ!$D$10+'СЕТ СН'!$G$6-'СЕТ СН'!$G$22</f>
        <v>2791.2821320200001</v>
      </c>
      <c r="K54" s="36">
        <f>SUMIFS(СВЦЭМ!$C$39:$C$758,СВЦЭМ!$A$39:$A$758,$A54,СВЦЭМ!$B$39:$B$758,K$47)+'СЕТ СН'!$G$12+СВЦЭМ!$D$10+'СЕТ СН'!$G$6-'СЕТ СН'!$G$22</f>
        <v>2710.0128863700002</v>
      </c>
      <c r="L54" s="36">
        <f>SUMIFS(СВЦЭМ!$C$39:$C$758,СВЦЭМ!$A$39:$A$758,$A54,СВЦЭМ!$B$39:$B$758,L$47)+'СЕТ СН'!$G$12+СВЦЭМ!$D$10+'СЕТ СН'!$G$6-'СЕТ СН'!$G$22</f>
        <v>2691.2455825500001</v>
      </c>
      <c r="M54" s="36">
        <f>SUMIFS(СВЦЭМ!$C$39:$C$758,СВЦЭМ!$A$39:$A$758,$A54,СВЦЭМ!$B$39:$B$758,M$47)+'СЕТ СН'!$G$12+СВЦЭМ!$D$10+'СЕТ СН'!$G$6-'СЕТ СН'!$G$22</f>
        <v>2707.8852111600004</v>
      </c>
      <c r="N54" s="36">
        <f>SUMIFS(СВЦЭМ!$C$39:$C$758,СВЦЭМ!$A$39:$A$758,$A54,СВЦЭМ!$B$39:$B$758,N$47)+'СЕТ СН'!$G$12+СВЦЭМ!$D$10+'СЕТ СН'!$G$6-'СЕТ СН'!$G$22</f>
        <v>2730.8603176700003</v>
      </c>
      <c r="O54" s="36">
        <f>SUMIFS(СВЦЭМ!$C$39:$C$758,СВЦЭМ!$A$39:$A$758,$A54,СВЦЭМ!$B$39:$B$758,O$47)+'СЕТ СН'!$G$12+СВЦЭМ!$D$10+'СЕТ СН'!$G$6-'СЕТ СН'!$G$22</f>
        <v>2718.1115588000002</v>
      </c>
      <c r="P54" s="36">
        <f>SUMIFS(СВЦЭМ!$C$39:$C$758,СВЦЭМ!$A$39:$A$758,$A54,СВЦЭМ!$B$39:$B$758,P$47)+'СЕТ СН'!$G$12+СВЦЭМ!$D$10+'СЕТ СН'!$G$6-'СЕТ СН'!$G$22</f>
        <v>2744.1859750200001</v>
      </c>
      <c r="Q54" s="36">
        <f>SUMIFS(СВЦЭМ!$C$39:$C$758,СВЦЭМ!$A$39:$A$758,$A54,СВЦЭМ!$B$39:$B$758,Q$47)+'СЕТ СН'!$G$12+СВЦЭМ!$D$10+'СЕТ СН'!$G$6-'СЕТ СН'!$G$22</f>
        <v>2761.7810846200005</v>
      </c>
      <c r="R54" s="36">
        <f>SUMIFS(СВЦЭМ!$C$39:$C$758,СВЦЭМ!$A$39:$A$758,$A54,СВЦЭМ!$B$39:$B$758,R$47)+'СЕТ СН'!$G$12+СВЦЭМ!$D$10+'СЕТ СН'!$G$6-'СЕТ СН'!$G$22</f>
        <v>2748.9380937700003</v>
      </c>
      <c r="S54" s="36">
        <f>SUMIFS(СВЦЭМ!$C$39:$C$758,СВЦЭМ!$A$39:$A$758,$A54,СВЦЭМ!$B$39:$B$758,S$47)+'СЕТ СН'!$G$12+СВЦЭМ!$D$10+'СЕТ СН'!$G$6-'СЕТ СН'!$G$22</f>
        <v>2726.8781972000002</v>
      </c>
      <c r="T54" s="36">
        <f>SUMIFS(СВЦЭМ!$C$39:$C$758,СВЦЭМ!$A$39:$A$758,$A54,СВЦЭМ!$B$39:$B$758,T$47)+'СЕТ СН'!$G$12+СВЦЭМ!$D$10+'СЕТ СН'!$G$6-'СЕТ СН'!$G$22</f>
        <v>2670.5814376900003</v>
      </c>
      <c r="U54" s="36">
        <f>SUMIFS(СВЦЭМ!$C$39:$C$758,СВЦЭМ!$A$39:$A$758,$A54,СВЦЭМ!$B$39:$B$758,U$47)+'СЕТ СН'!$G$12+СВЦЭМ!$D$10+'СЕТ СН'!$G$6-'СЕТ СН'!$G$22</f>
        <v>2685.2698538900004</v>
      </c>
      <c r="V54" s="36">
        <f>SUMIFS(СВЦЭМ!$C$39:$C$758,СВЦЭМ!$A$39:$A$758,$A54,СВЦЭМ!$B$39:$B$758,V$47)+'СЕТ СН'!$G$12+СВЦЭМ!$D$10+'СЕТ СН'!$G$6-'СЕТ СН'!$G$22</f>
        <v>2724.2841164900001</v>
      </c>
      <c r="W54" s="36">
        <f>SUMIFS(СВЦЭМ!$C$39:$C$758,СВЦЭМ!$A$39:$A$758,$A54,СВЦЭМ!$B$39:$B$758,W$47)+'СЕТ СН'!$G$12+СВЦЭМ!$D$10+'СЕТ СН'!$G$6-'СЕТ СН'!$G$22</f>
        <v>2771.5021961100001</v>
      </c>
      <c r="X54" s="36">
        <f>SUMIFS(СВЦЭМ!$C$39:$C$758,СВЦЭМ!$A$39:$A$758,$A54,СВЦЭМ!$B$39:$B$758,X$47)+'СЕТ СН'!$G$12+СВЦЭМ!$D$10+'СЕТ СН'!$G$6-'СЕТ СН'!$G$22</f>
        <v>2813.4502770200002</v>
      </c>
      <c r="Y54" s="36">
        <f>SUMIFS(СВЦЭМ!$C$39:$C$758,СВЦЭМ!$A$39:$A$758,$A54,СВЦЭМ!$B$39:$B$758,Y$47)+'СЕТ СН'!$G$12+СВЦЭМ!$D$10+'СЕТ СН'!$G$6-'СЕТ СН'!$G$22</f>
        <v>2854.5984626400004</v>
      </c>
    </row>
    <row r="55" spans="1:25" ht="15.75" x14ac:dyDescent="0.2">
      <c r="A55" s="35">
        <f t="shared" si="1"/>
        <v>45604</v>
      </c>
      <c r="B55" s="36">
        <f>SUMIFS(СВЦЭМ!$C$39:$C$758,СВЦЭМ!$A$39:$A$758,$A55,СВЦЭМ!$B$39:$B$758,B$47)+'СЕТ СН'!$G$12+СВЦЭМ!$D$10+'СЕТ СН'!$G$6-'СЕТ СН'!$G$22</f>
        <v>2853.5065741400003</v>
      </c>
      <c r="C55" s="36">
        <f>SUMIFS(СВЦЭМ!$C$39:$C$758,СВЦЭМ!$A$39:$A$758,$A55,СВЦЭМ!$B$39:$B$758,C$47)+'СЕТ СН'!$G$12+СВЦЭМ!$D$10+'СЕТ СН'!$G$6-'СЕТ СН'!$G$22</f>
        <v>2963.6015539900004</v>
      </c>
      <c r="D55" s="36">
        <f>SUMIFS(СВЦЭМ!$C$39:$C$758,СВЦЭМ!$A$39:$A$758,$A55,СВЦЭМ!$B$39:$B$758,D$47)+'СЕТ СН'!$G$12+СВЦЭМ!$D$10+'СЕТ СН'!$G$6-'СЕТ СН'!$G$22</f>
        <v>3039.1082724000003</v>
      </c>
      <c r="E55" s="36">
        <f>SUMIFS(СВЦЭМ!$C$39:$C$758,СВЦЭМ!$A$39:$A$758,$A55,СВЦЭМ!$B$39:$B$758,E$47)+'СЕТ СН'!$G$12+СВЦЭМ!$D$10+'СЕТ СН'!$G$6-'СЕТ СН'!$G$22</f>
        <v>3052.3793273100005</v>
      </c>
      <c r="F55" s="36">
        <f>SUMIFS(СВЦЭМ!$C$39:$C$758,СВЦЭМ!$A$39:$A$758,$A55,СВЦЭМ!$B$39:$B$758,F$47)+'СЕТ СН'!$G$12+СВЦЭМ!$D$10+'СЕТ СН'!$G$6-'СЕТ СН'!$G$22</f>
        <v>3033.5592937300003</v>
      </c>
      <c r="G55" s="36">
        <f>SUMIFS(СВЦЭМ!$C$39:$C$758,СВЦЭМ!$A$39:$A$758,$A55,СВЦЭМ!$B$39:$B$758,G$47)+'СЕТ СН'!$G$12+СВЦЭМ!$D$10+'СЕТ СН'!$G$6-'СЕТ СН'!$G$22</f>
        <v>3005.1458911500004</v>
      </c>
      <c r="H55" s="36">
        <f>SUMIFS(СВЦЭМ!$C$39:$C$758,СВЦЭМ!$A$39:$A$758,$A55,СВЦЭМ!$B$39:$B$758,H$47)+'СЕТ СН'!$G$12+СВЦЭМ!$D$10+'СЕТ СН'!$G$6-'СЕТ СН'!$G$22</f>
        <v>2997.9648280300003</v>
      </c>
      <c r="I55" s="36">
        <f>SUMIFS(СВЦЭМ!$C$39:$C$758,СВЦЭМ!$A$39:$A$758,$A55,СВЦЭМ!$B$39:$B$758,I$47)+'СЕТ СН'!$G$12+СВЦЭМ!$D$10+'СЕТ СН'!$G$6-'СЕТ СН'!$G$22</f>
        <v>2886.1252653200004</v>
      </c>
      <c r="J55" s="36">
        <f>SUMIFS(СВЦЭМ!$C$39:$C$758,СВЦЭМ!$A$39:$A$758,$A55,СВЦЭМ!$B$39:$B$758,J$47)+'СЕТ СН'!$G$12+СВЦЭМ!$D$10+'СЕТ СН'!$G$6-'СЕТ СН'!$G$22</f>
        <v>2816.1582146700002</v>
      </c>
      <c r="K55" s="36">
        <f>SUMIFS(СВЦЭМ!$C$39:$C$758,СВЦЭМ!$A$39:$A$758,$A55,СВЦЭМ!$B$39:$B$758,K$47)+'СЕТ СН'!$G$12+СВЦЭМ!$D$10+'СЕТ СН'!$G$6-'СЕТ СН'!$G$22</f>
        <v>2685.3929329600001</v>
      </c>
      <c r="L55" s="36">
        <f>SUMIFS(СВЦЭМ!$C$39:$C$758,СВЦЭМ!$A$39:$A$758,$A55,СВЦЭМ!$B$39:$B$758,L$47)+'СЕТ СН'!$G$12+СВЦЭМ!$D$10+'СЕТ СН'!$G$6-'СЕТ СН'!$G$22</f>
        <v>2679.4369148600003</v>
      </c>
      <c r="M55" s="36">
        <f>SUMIFS(СВЦЭМ!$C$39:$C$758,СВЦЭМ!$A$39:$A$758,$A55,СВЦЭМ!$B$39:$B$758,M$47)+'СЕТ СН'!$G$12+СВЦЭМ!$D$10+'СЕТ СН'!$G$6-'СЕТ СН'!$G$22</f>
        <v>2698.7567977300005</v>
      </c>
      <c r="N55" s="36">
        <f>SUMIFS(СВЦЭМ!$C$39:$C$758,СВЦЭМ!$A$39:$A$758,$A55,СВЦЭМ!$B$39:$B$758,N$47)+'СЕТ СН'!$G$12+СВЦЭМ!$D$10+'СЕТ СН'!$G$6-'СЕТ СН'!$G$22</f>
        <v>2731.1991635800005</v>
      </c>
      <c r="O55" s="36">
        <f>SUMIFS(СВЦЭМ!$C$39:$C$758,СВЦЭМ!$A$39:$A$758,$A55,СВЦЭМ!$B$39:$B$758,O$47)+'СЕТ СН'!$G$12+СВЦЭМ!$D$10+'СЕТ СН'!$G$6-'СЕТ СН'!$G$22</f>
        <v>2714.9427103000003</v>
      </c>
      <c r="P55" s="36">
        <f>SUMIFS(СВЦЭМ!$C$39:$C$758,СВЦЭМ!$A$39:$A$758,$A55,СВЦЭМ!$B$39:$B$758,P$47)+'СЕТ СН'!$G$12+СВЦЭМ!$D$10+'СЕТ СН'!$G$6-'СЕТ СН'!$G$22</f>
        <v>2735.0995888400003</v>
      </c>
      <c r="Q55" s="36">
        <f>SUMIFS(СВЦЭМ!$C$39:$C$758,СВЦЭМ!$A$39:$A$758,$A55,СВЦЭМ!$B$39:$B$758,Q$47)+'СЕТ СН'!$G$12+СВЦЭМ!$D$10+'СЕТ СН'!$G$6-'СЕТ СН'!$G$22</f>
        <v>2785.4512100200004</v>
      </c>
      <c r="R55" s="36">
        <f>SUMIFS(СВЦЭМ!$C$39:$C$758,СВЦЭМ!$A$39:$A$758,$A55,СВЦЭМ!$B$39:$B$758,R$47)+'СЕТ СН'!$G$12+СВЦЭМ!$D$10+'СЕТ СН'!$G$6-'СЕТ СН'!$G$22</f>
        <v>2771.5478557600004</v>
      </c>
      <c r="S55" s="36">
        <f>SUMIFS(СВЦЭМ!$C$39:$C$758,СВЦЭМ!$A$39:$A$758,$A55,СВЦЭМ!$B$39:$B$758,S$47)+'СЕТ СН'!$G$12+СВЦЭМ!$D$10+'СЕТ СН'!$G$6-'СЕТ СН'!$G$22</f>
        <v>2804.4719570800003</v>
      </c>
      <c r="T55" s="36">
        <f>SUMIFS(СВЦЭМ!$C$39:$C$758,СВЦЭМ!$A$39:$A$758,$A55,СВЦЭМ!$B$39:$B$758,T$47)+'СЕТ СН'!$G$12+СВЦЭМ!$D$10+'СЕТ СН'!$G$6-'СЕТ СН'!$G$22</f>
        <v>2719.4159232000002</v>
      </c>
      <c r="U55" s="36">
        <f>SUMIFS(СВЦЭМ!$C$39:$C$758,СВЦЭМ!$A$39:$A$758,$A55,СВЦЭМ!$B$39:$B$758,U$47)+'СЕТ СН'!$G$12+СВЦЭМ!$D$10+'СЕТ СН'!$G$6-'СЕТ СН'!$G$22</f>
        <v>2740.6877051700003</v>
      </c>
      <c r="V55" s="36">
        <f>SUMIFS(СВЦЭМ!$C$39:$C$758,СВЦЭМ!$A$39:$A$758,$A55,СВЦЭМ!$B$39:$B$758,V$47)+'СЕТ СН'!$G$12+СВЦЭМ!$D$10+'СЕТ СН'!$G$6-'СЕТ СН'!$G$22</f>
        <v>2781.8671228800004</v>
      </c>
      <c r="W55" s="36">
        <f>SUMIFS(СВЦЭМ!$C$39:$C$758,СВЦЭМ!$A$39:$A$758,$A55,СВЦЭМ!$B$39:$B$758,W$47)+'СЕТ СН'!$G$12+СВЦЭМ!$D$10+'СЕТ СН'!$G$6-'СЕТ СН'!$G$22</f>
        <v>2804.3039016800003</v>
      </c>
      <c r="X55" s="36">
        <f>SUMIFS(СВЦЭМ!$C$39:$C$758,СВЦЭМ!$A$39:$A$758,$A55,СВЦЭМ!$B$39:$B$758,X$47)+'СЕТ СН'!$G$12+СВЦЭМ!$D$10+'СЕТ СН'!$G$6-'СЕТ СН'!$G$22</f>
        <v>2821.9145927700001</v>
      </c>
      <c r="Y55" s="36">
        <f>SUMIFS(СВЦЭМ!$C$39:$C$758,СВЦЭМ!$A$39:$A$758,$A55,СВЦЭМ!$B$39:$B$758,Y$47)+'СЕТ СН'!$G$12+СВЦЭМ!$D$10+'СЕТ СН'!$G$6-'СЕТ СН'!$G$22</f>
        <v>2878.8502489400003</v>
      </c>
    </row>
    <row r="56" spans="1:25" ht="15.75" x14ac:dyDescent="0.2">
      <c r="A56" s="35">
        <f t="shared" si="1"/>
        <v>45605</v>
      </c>
      <c r="B56" s="36">
        <f>SUMIFS(СВЦЭМ!$C$39:$C$758,СВЦЭМ!$A$39:$A$758,$A56,СВЦЭМ!$B$39:$B$758,B$47)+'СЕТ СН'!$G$12+СВЦЭМ!$D$10+'СЕТ СН'!$G$6-'СЕТ СН'!$G$22</f>
        <v>2888.6034979900001</v>
      </c>
      <c r="C56" s="36">
        <f>SUMIFS(СВЦЭМ!$C$39:$C$758,СВЦЭМ!$A$39:$A$758,$A56,СВЦЭМ!$B$39:$B$758,C$47)+'СЕТ СН'!$G$12+СВЦЭМ!$D$10+'СЕТ СН'!$G$6-'СЕТ СН'!$G$22</f>
        <v>3034.3809271000005</v>
      </c>
      <c r="D56" s="36">
        <f>SUMIFS(СВЦЭМ!$C$39:$C$758,СВЦЭМ!$A$39:$A$758,$A56,СВЦЭМ!$B$39:$B$758,D$47)+'СЕТ СН'!$G$12+СВЦЭМ!$D$10+'СЕТ СН'!$G$6-'СЕТ СН'!$G$22</f>
        <v>3150.7732055500001</v>
      </c>
      <c r="E56" s="36">
        <f>SUMIFS(СВЦЭМ!$C$39:$C$758,СВЦЭМ!$A$39:$A$758,$A56,СВЦЭМ!$B$39:$B$758,E$47)+'СЕТ СН'!$G$12+СВЦЭМ!$D$10+'СЕТ СН'!$G$6-'СЕТ СН'!$G$22</f>
        <v>3205.5919433000004</v>
      </c>
      <c r="F56" s="36">
        <f>SUMIFS(СВЦЭМ!$C$39:$C$758,СВЦЭМ!$A$39:$A$758,$A56,СВЦЭМ!$B$39:$B$758,F$47)+'СЕТ СН'!$G$12+СВЦЭМ!$D$10+'СЕТ СН'!$G$6-'СЕТ СН'!$G$22</f>
        <v>3199.7774955000004</v>
      </c>
      <c r="G56" s="36">
        <f>SUMIFS(СВЦЭМ!$C$39:$C$758,СВЦЭМ!$A$39:$A$758,$A56,СВЦЭМ!$B$39:$B$758,G$47)+'СЕТ СН'!$G$12+СВЦЭМ!$D$10+'СЕТ СН'!$G$6-'СЕТ СН'!$G$22</f>
        <v>3198.2483788100003</v>
      </c>
      <c r="H56" s="36">
        <f>SUMIFS(СВЦЭМ!$C$39:$C$758,СВЦЭМ!$A$39:$A$758,$A56,СВЦЭМ!$B$39:$B$758,H$47)+'СЕТ СН'!$G$12+СВЦЭМ!$D$10+'СЕТ СН'!$G$6-'СЕТ СН'!$G$22</f>
        <v>3163.0676139700004</v>
      </c>
      <c r="I56" s="36">
        <f>SUMIFS(СВЦЭМ!$C$39:$C$758,СВЦЭМ!$A$39:$A$758,$A56,СВЦЭМ!$B$39:$B$758,I$47)+'СЕТ СН'!$G$12+СВЦЭМ!$D$10+'СЕТ СН'!$G$6-'СЕТ СН'!$G$22</f>
        <v>3122.3795693900001</v>
      </c>
      <c r="J56" s="36">
        <f>SUMIFS(СВЦЭМ!$C$39:$C$758,СВЦЭМ!$A$39:$A$758,$A56,СВЦЭМ!$B$39:$B$758,J$47)+'СЕТ СН'!$G$12+СВЦЭМ!$D$10+'СЕТ СН'!$G$6-'СЕТ СН'!$G$22</f>
        <v>3036.0451326900002</v>
      </c>
      <c r="K56" s="36">
        <f>SUMIFS(СВЦЭМ!$C$39:$C$758,СВЦЭМ!$A$39:$A$758,$A56,СВЦЭМ!$B$39:$B$758,K$47)+'СЕТ СН'!$G$12+СВЦЭМ!$D$10+'СЕТ СН'!$G$6-'СЕТ СН'!$G$22</f>
        <v>2888.8277607600003</v>
      </c>
      <c r="L56" s="36">
        <f>SUMIFS(СВЦЭМ!$C$39:$C$758,СВЦЭМ!$A$39:$A$758,$A56,СВЦЭМ!$B$39:$B$758,L$47)+'СЕТ СН'!$G$12+СВЦЭМ!$D$10+'СЕТ СН'!$G$6-'СЕТ СН'!$G$22</f>
        <v>2839.0830440200002</v>
      </c>
      <c r="M56" s="36">
        <f>SUMIFS(СВЦЭМ!$C$39:$C$758,СВЦЭМ!$A$39:$A$758,$A56,СВЦЭМ!$B$39:$B$758,M$47)+'СЕТ СН'!$G$12+СВЦЭМ!$D$10+'СЕТ СН'!$G$6-'СЕТ СН'!$G$22</f>
        <v>2848.0079855200001</v>
      </c>
      <c r="N56" s="36">
        <f>SUMIFS(СВЦЭМ!$C$39:$C$758,СВЦЭМ!$A$39:$A$758,$A56,СВЦЭМ!$B$39:$B$758,N$47)+'СЕТ СН'!$G$12+СВЦЭМ!$D$10+'СЕТ СН'!$G$6-'СЕТ СН'!$G$22</f>
        <v>2873.7526804300001</v>
      </c>
      <c r="O56" s="36">
        <f>SUMIFS(СВЦЭМ!$C$39:$C$758,СВЦЭМ!$A$39:$A$758,$A56,СВЦЭМ!$B$39:$B$758,O$47)+'СЕТ СН'!$G$12+СВЦЭМ!$D$10+'СЕТ СН'!$G$6-'СЕТ СН'!$G$22</f>
        <v>2886.3179257600004</v>
      </c>
      <c r="P56" s="36">
        <f>SUMIFS(СВЦЭМ!$C$39:$C$758,СВЦЭМ!$A$39:$A$758,$A56,СВЦЭМ!$B$39:$B$758,P$47)+'СЕТ СН'!$G$12+СВЦЭМ!$D$10+'СЕТ СН'!$G$6-'СЕТ СН'!$G$22</f>
        <v>2891.8321048100001</v>
      </c>
      <c r="Q56" s="36">
        <f>SUMIFS(СВЦЭМ!$C$39:$C$758,СВЦЭМ!$A$39:$A$758,$A56,СВЦЭМ!$B$39:$B$758,Q$47)+'СЕТ СН'!$G$12+СВЦЭМ!$D$10+'СЕТ СН'!$G$6-'СЕТ СН'!$G$22</f>
        <v>2919.3532501100003</v>
      </c>
      <c r="R56" s="36">
        <f>SUMIFS(СВЦЭМ!$C$39:$C$758,СВЦЭМ!$A$39:$A$758,$A56,СВЦЭМ!$B$39:$B$758,R$47)+'СЕТ СН'!$G$12+СВЦЭМ!$D$10+'СЕТ СН'!$G$6-'СЕТ СН'!$G$22</f>
        <v>2903.2087400100004</v>
      </c>
      <c r="S56" s="36">
        <f>SUMIFS(СВЦЭМ!$C$39:$C$758,СВЦЭМ!$A$39:$A$758,$A56,СВЦЭМ!$B$39:$B$758,S$47)+'СЕТ СН'!$G$12+СВЦЭМ!$D$10+'СЕТ СН'!$G$6-'СЕТ СН'!$G$22</f>
        <v>2899.9359988600004</v>
      </c>
      <c r="T56" s="36">
        <f>SUMIFS(СВЦЭМ!$C$39:$C$758,СВЦЭМ!$A$39:$A$758,$A56,СВЦЭМ!$B$39:$B$758,T$47)+'СЕТ СН'!$G$12+СВЦЭМ!$D$10+'СЕТ СН'!$G$6-'СЕТ СН'!$G$22</f>
        <v>2823.5712125300001</v>
      </c>
      <c r="U56" s="36">
        <f>SUMIFS(СВЦЭМ!$C$39:$C$758,СВЦЭМ!$A$39:$A$758,$A56,СВЦЭМ!$B$39:$B$758,U$47)+'СЕТ СН'!$G$12+СВЦЭМ!$D$10+'СЕТ СН'!$G$6-'СЕТ СН'!$G$22</f>
        <v>2820.6729856300003</v>
      </c>
      <c r="V56" s="36">
        <f>SUMIFS(СВЦЭМ!$C$39:$C$758,СВЦЭМ!$A$39:$A$758,$A56,СВЦЭМ!$B$39:$B$758,V$47)+'СЕТ СН'!$G$12+СВЦЭМ!$D$10+'СЕТ СН'!$G$6-'СЕТ СН'!$G$22</f>
        <v>2852.2063418600001</v>
      </c>
      <c r="W56" s="36">
        <f>SUMIFS(СВЦЭМ!$C$39:$C$758,СВЦЭМ!$A$39:$A$758,$A56,СВЦЭМ!$B$39:$B$758,W$47)+'СЕТ СН'!$G$12+СВЦЭМ!$D$10+'СЕТ СН'!$G$6-'СЕТ СН'!$G$22</f>
        <v>2868.6782325800004</v>
      </c>
      <c r="X56" s="36">
        <f>SUMIFS(СВЦЭМ!$C$39:$C$758,СВЦЭМ!$A$39:$A$758,$A56,СВЦЭМ!$B$39:$B$758,X$47)+'СЕТ СН'!$G$12+СВЦЭМ!$D$10+'СЕТ СН'!$G$6-'СЕТ СН'!$G$22</f>
        <v>2989.8282926300003</v>
      </c>
      <c r="Y56" s="36">
        <f>SUMIFS(СВЦЭМ!$C$39:$C$758,СВЦЭМ!$A$39:$A$758,$A56,СВЦЭМ!$B$39:$B$758,Y$47)+'СЕТ СН'!$G$12+СВЦЭМ!$D$10+'СЕТ СН'!$G$6-'СЕТ СН'!$G$22</f>
        <v>3049.2961713500003</v>
      </c>
    </row>
    <row r="57" spans="1:25" ht="15.75" x14ac:dyDescent="0.2">
      <c r="A57" s="35">
        <f t="shared" si="1"/>
        <v>45606</v>
      </c>
      <c r="B57" s="36">
        <f>SUMIFS(СВЦЭМ!$C$39:$C$758,СВЦЭМ!$A$39:$A$758,$A57,СВЦЭМ!$B$39:$B$758,B$47)+'СЕТ СН'!$G$12+СВЦЭМ!$D$10+'СЕТ СН'!$G$6-'СЕТ СН'!$G$22</f>
        <v>2926.4464968600005</v>
      </c>
      <c r="C57" s="36">
        <f>SUMIFS(СВЦЭМ!$C$39:$C$758,СВЦЭМ!$A$39:$A$758,$A57,СВЦЭМ!$B$39:$B$758,C$47)+'СЕТ СН'!$G$12+СВЦЭМ!$D$10+'СЕТ СН'!$G$6-'СЕТ СН'!$G$22</f>
        <v>2980.7947331500004</v>
      </c>
      <c r="D57" s="36">
        <f>SUMIFS(СВЦЭМ!$C$39:$C$758,СВЦЭМ!$A$39:$A$758,$A57,СВЦЭМ!$B$39:$B$758,D$47)+'СЕТ СН'!$G$12+СВЦЭМ!$D$10+'СЕТ СН'!$G$6-'СЕТ СН'!$G$22</f>
        <v>3003.1708996600005</v>
      </c>
      <c r="E57" s="36">
        <f>SUMIFS(СВЦЭМ!$C$39:$C$758,СВЦЭМ!$A$39:$A$758,$A57,СВЦЭМ!$B$39:$B$758,E$47)+'СЕТ СН'!$G$12+СВЦЭМ!$D$10+'СЕТ СН'!$G$6-'СЕТ СН'!$G$22</f>
        <v>2992.7210353900005</v>
      </c>
      <c r="F57" s="36">
        <f>SUMIFS(СВЦЭМ!$C$39:$C$758,СВЦЭМ!$A$39:$A$758,$A57,СВЦЭМ!$B$39:$B$758,F$47)+'СЕТ СН'!$G$12+СВЦЭМ!$D$10+'СЕТ СН'!$G$6-'СЕТ СН'!$G$22</f>
        <v>2966.1909197100003</v>
      </c>
      <c r="G57" s="36">
        <f>SUMIFS(СВЦЭМ!$C$39:$C$758,СВЦЭМ!$A$39:$A$758,$A57,СВЦЭМ!$B$39:$B$758,G$47)+'СЕТ СН'!$G$12+СВЦЭМ!$D$10+'СЕТ СН'!$G$6-'СЕТ СН'!$G$22</f>
        <v>2947.2869595400002</v>
      </c>
      <c r="H57" s="36">
        <f>SUMIFS(СВЦЭМ!$C$39:$C$758,СВЦЭМ!$A$39:$A$758,$A57,СВЦЭМ!$B$39:$B$758,H$47)+'СЕТ СН'!$G$12+СВЦЭМ!$D$10+'СЕТ СН'!$G$6-'СЕТ СН'!$G$22</f>
        <v>3006.9980518000002</v>
      </c>
      <c r="I57" s="36">
        <f>SUMIFS(СВЦЭМ!$C$39:$C$758,СВЦЭМ!$A$39:$A$758,$A57,СВЦЭМ!$B$39:$B$758,I$47)+'СЕТ СН'!$G$12+СВЦЭМ!$D$10+'СЕТ СН'!$G$6-'СЕТ СН'!$G$22</f>
        <v>3024.6352766100003</v>
      </c>
      <c r="J57" s="36">
        <f>SUMIFS(СВЦЭМ!$C$39:$C$758,СВЦЭМ!$A$39:$A$758,$A57,СВЦЭМ!$B$39:$B$758,J$47)+'СЕТ СН'!$G$12+СВЦЭМ!$D$10+'СЕТ СН'!$G$6-'СЕТ СН'!$G$22</f>
        <v>2937.9117848400001</v>
      </c>
      <c r="K57" s="36">
        <f>SUMIFS(СВЦЭМ!$C$39:$C$758,СВЦЭМ!$A$39:$A$758,$A57,СВЦЭМ!$B$39:$B$758,K$47)+'СЕТ СН'!$G$12+СВЦЭМ!$D$10+'СЕТ СН'!$G$6-'СЕТ СН'!$G$22</f>
        <v>2822.4207326300002</v>
      </c>
      <c r="L57" s="36">
        <f>SUMIFS(СВЦЭМ!$C$39:$C$758,СВЦЭМ!$A$39:$A$758,$A57,СВЦЭМ!$B$39:$B$758,L$47)+'СЕТ СН'!$G$12+СВЦЭМ!$D$10+'СЕТ СН'!$G$6-'СЕТ СН'!$G$22</f>
        <v>2771.7535632200002</v>
      </c>
      <c r="M57" s="36">
        <f>SUMIFS(СВЦЭМ!$C$39:$C$758,СВЦЭМ!$A$39:$A$758,$A57,СВЦЭМ!$B$39:$B$758,M$47)+'СЕТ СН'!$G$12+СВЦЭМ!$D$10+'СЕТ СН'!$G$6-'СЕТ СН'!$G$22</f>
        <v>2776.0843437000003</v>
      </c>
      <c r="N57" s="36">
        <f>SUMIFS(СВЦЭМ!$C$39:$C$758,СВЦЭМ!$A$39:$A$758,$A57,СВЦЭМ!$B$39:$B$758,N$47)+'СЕТ СН'!$G$12+СВЦЭМ!$D$10+'СЕТ СН'!$G$6-'СЕТ СН'!$G$22</f>
        <v>2798.9440500300002</v>
      </c>
      <c r="O57" s="36">
        <f>SUMIFS(СВЦЭМ!$C$39:$C$758,СВЦЭМ!$A$39:$A$758,$A57,СВЦЭМ!$B$39:$B$758,O$47)+'СЕТ СН'!$G$12+СВЦЭМ!$D$10+'СЕТ СН'!$G$6-'СЕТ СН'!$G$22</f>
        <v>2812.2927206800005</v>
      </c>
      <c r="P57" s="36">
        <f>SUMIFS(СВЦЭМ!$C$39:$C$758,СВЦЭМ!$A$39:$A$758,$A57,СВЦЭМ!$B$39:$B$758,P$47)+'СЕТ СН'!$G$12+СВЦЭМ!$D$10+'СЕТ СН'!$G$6-'СЕТ СН'!$G$22</f>
        <v>2822.2091805300001</v>
      </c>
      <c r="Q57" s="36">
        <f>SUMIFS(СВЦЭМ!$C$39:$C$758,СВЦЭМ!$A$39:$A$758,$A57,СВЦЭМ!$B$39:$B$758,Q$47)+'СЕТ СН'!$G$12+СВЦЭМ!$D$10+'СЕТ СН'!$G$6-'СЕТ СН'!$G$22</f>
        <v>2826.7793741700002</v>
      </c>
      <c r="R57" s="36">
        <f>SUMIFS(СВЦЭМ!$C$39:$C$758,СВЦЭМ!$A$39:$A$758,$A57,СВЦЭМ!$B$39:$B$758,R$47)+'СЕТ СН'!$G$12+СВЦЭМ!$D$10+'СЕТ СН'!$G$6-'СЕТ СН'!$G$22</f>
        <v>2811.8972850300001</v>
      </c>
      <c r="S57" s="36">
        <f>SUMIFS(СВЦЭМ!$C$39:$C$758,СВЦЭМ!$A$39:$A$758,$A57,СВЦЭМ!$B$39:$B$758,S$47)+'СЕТ СН'!$G$12+СВЦЭМ!$D$10+'СЕТ СН'!$G$6-'СЕТ СН'!$G$22</f>
        <v>2789.2768653600001</v>
      </c>
      <c r="T57" s="36">
        <f>SUMIFS(СВЦЭМ!$C$39:$C$758,СВЦЭМ!$A$39:$A$758,$A57,СВЦЭМ!$B$39:$B$758,T$47)+'СЕТ СН'!$G$12+СВЦЭМ!$D$10+'СЕТ СН'!$G$6-'СЕТ СН'!$G$22</f>
        <v>2734.5040322000004</v>
      </c>
      <c r="U57" s="36">
        <f>SUMIFS(СВЦЭМ!$C$39:$C$758,СВЦЭМ!$A$39:$A$758,$A57,СВЦЭМ!$B$39:$B$758,U$47)+'СЕТ СН'!$G$12+СВЦЭМ!$D$10+'СЕТ СН'!$G$6-'СЕТ СН'!$G$22</f>
        <v>2749.3982428700001</v>
      </c>
      <c r="V57" s="36">
        <f>SUMIFS(СВЦЭМ!$C$39:$C$758,СВЦЭМ!$A$39:$A$758,$A57,СВЦЭМ!$B$39:$B$758,V$47)+'СЕТ СН'!$G$12+СВЦЭМ!$D$10+'СЕТ СН'!$G$6-'СЕТ СН'!$G$22</f>
        <v>2763.9446558800005</v>
      </c>
      <c r="W57" s="36">
        <f>SUMIFS(СВЦЭМ!$C$39:$C$758,СВЦЭМ!$A$39:$A$758,$A57,СВЦЭМ!$B$39:$B$758,W$47)+'СЕТ СН'!$G$12+СВЦЭМ!$D$10+'СЕТ СН'!$G$6-'СЕТ СН'!$G$22</f>
        <v>2781.1997638600001</v>
      </c>
      <c r="X57" s="36">
        <f>SUMIFS(СВЦЭМ!$C$39:$C$758,СВЦЭМ!$A$39:$A$758,$A57,СВЦЭМ!$B$39:$B$758,X$47)+'СЕТ СН'!$G$12+СВЦЭМ!$D$10+'СЕТ СН'!$G$6-'СЕТ СН'!$G$22</f>
        <v>2834.8204776500002</v>
      </c>
      <c r="Y57" s="36">
        <f>SUMIFS(СВЦЭМ!$C$39:$C$758,СВЦЭМ!$A$39:$A$758,$A57,СВЦЭМ!$B$39:$B$758,Y$47)+'СЕТ СН'!$G$12+СВЦЭМ!$D$10+'СЕТ СН'!$G$6-'СЕТ СН'!$G$22</f>
        <v>2862.3122431000002</v>
      </c>
    </row>
    <row r="58" spans="1:25" ht="15.75" x14ac:dyDescent="0.2">
      <c r="A58" s="35">
        <f t="shared" si="1"/>
        <v>45607</v>
      </c>
      <c r="B58" s="36">
        <f>SUMIFS(СВЦЭМ!$C$39:$C$758,СВЦЭМ!$A$39:$A$758,$A58,СВЦЭМ!$B$39:$B$758,B$47)+'СЕТ СН'!$G$12+СВЦЭМ!$D$10+'СЕТ СН'!$G$6-'СЕТ СН'!$G$22</f>
        <v>2975.8622992200003</v>
      </c>
      <c r="C58" s="36">
        <f>SUMIFS(СВЦЭМ!$C$39:$C$758,СВЦЭМ!$A$39:$A$758,$A58,СВЦЭМ!$B$39:$B$758,C$47)+'СЕТ СН'!$G$12+СВЦЭМ!$D$10+'СЕТ СН'!$G$6-'СЕТ СН'!$G$22</f>
        <v>3043.5370718300001</v>
      </c>
      <c r="D58" s="36">
        <f>SUMIFS(СВЦЭМ!$C$39:$C$758,СВЦЭМ!$A$39:$A$758,$A58,СВЦЭМ!$B$39:$B$758,D$47)+'СЕТ СН'!$G$12+СВЦЭМ!$D$10+'СЕТ СН'!$G$6-'СЕТ СН'!$G$22</f>
        <v>3073.5216853600004</v>
      </c>
      <c r="E58" s="36">
        <f>SUMIFS(СВЦЭМ!$C$39:$C$758,СВЦЭМ!$A$39:$A$758,$A58,СВЦЭМ!$B$39:$B$758,E$47)+'СЕТ СН'!$G$12+СВЦЭМ!$D$10+'СЕТ СН'!$G$6-'СЕТ СН'!$G$22</f>
        <v>3075.5629840500001</v>
      </c>
      <c r="F58" s="36">
        <f>SUMIFS(СВЦЭМ!$C$39:$C$758,СВЦЭМ!$A$39:$A$758,$A58,СВЦЭМ!$B$39:$B$758,F$47)+'СЕТ СН'!$G$12+СВЦЭМ!$D$10+'СЕТ СН'!$G$6-'СЕТ СН'!$G$22</f>
        <v>3051.6207941800003</v>
      </c>
      <c r="G58" s="36">
        <f>SUMIFS(СВЦЭМ!$C$39:$C$758,СВЦЭМ!$A$39:$A$758,$A58,СВЦЭМ!$B$39:$B$758,G$47)+'СЕТ СН'!$G$12+СВЦЭМ!$D$10+'СЕТ СН'!$G$6-'СЕТ СН'!$G$22</f>
        <v>3012.4328863500004</v>
      </c>
      <c r="H58" s="36">
        <f>SUMIFS(СВЦЭМ!$C$39:$C$758,СВЦЭМ!$A$39:$A$758,$A58,СВЦЭМ!$B$39:$B$758,H$47)+'СЕТ СН'!$G$12+СВЦЭМ!$D$10+'СЕТ СН'!$G$6-'СЕТ СН'!$G$22</f>
        <v>2946.8163602800005</v>
      </c>
      <c r="I58" s="36">
        <f>SUMIFS(СВЦЭМ!$C$39:$C$758,СВЦЭМ!$A$39:$A$758,$A58,СВЦЭМ!$B$39:$B$758,I$47)+'СЕТ СН'!$G$12+СВЦЭМ!$D$10+'СЕТ СН'!$G$6-'СЕТ СН'!$G$22</f>
        <v>2847.0928428100001</v>
      </c>
      <c r="J58" s="36">
        <f>SUMIFS(СВЦЭМ!$C$39:$C$758,СВЦЭМ!$A$39:$A$758,$A58,СВЦЭМ!$B$39:$B$758,J$47)+'СЕТ СН'!$G$12+СВЦЭМ!$D$10+'СЕТ СН'!$G$6-'СЕТ СН'!$G$22</f>
        <v>2807.4992950800001</v>
      </c>
      <c r="K58" s="36">
        <f>SUMIFS(СВЦЭМ!$C$39:$C$758,СВЦЭМ!$A$39:$A$758,$A58,СВЦЭМ!$B$39:$B$758,K$47)+'СЕТ СН'!$G$12+СВЦЭМ!$D$10+'СЕТ СН'!$G$6-'СЕТ СН'!$G$22</f>
        <v>2717.4494892900002</v>
      </c>
      <c r="L58" s="36">
        <f>SUMIFS(СВЦЭМ!$C$39:$C$758,СВЦЭМ!$A$39:$A$758,$A58,СВЦЭМ!$B$39:$B$758,L$47)+'СЕТ СН'!$G$12+СВЦЭМ!$D$10+'СЕТ СН'!$G$6-'СЕТ СН'!$G$22</f>
        <v>2677.7844604700003</v>
      </c>
      <c r="M58" s="36">
        <f>SUMIFS(СВЦЭМ!$C$39:$C$758,СВЦЭМ!$A$39:$A$758,$A58,СВЦЭМ!$B$39:$B$758,M$47)+'СЕТ СН'!$G$12+СВЦЭМ!$D$10+'СЕТ СН'!$G$6-'СЕТ СН'!$G$22</f>
        <v>2712.3943748300003</v>
      </c>
      <c r="N58" s="36">
        <f>SUMIFS(СВЦЭМ!$C$39:$C$758,СВЦЭМ!$A$39:$A$758,$A58,СВЦЭМ!$B$39:$B$758,N$47)+'СЕТ СН'!$G$12+СВЦЭМ!$D$10+'СЕТ СН'!$G$6-'СЕТ СН'!$G$22</f>
        <v>2753.0758260300004</v>
      </c>
      <c r="O58" s="36">
        <f>SUMIFS(СВЦЭМ!$C$39:$C$758,СВЦЭМ!$A$39:$A$758,$A58,СВЦЭМ!$B$39:$B$758,O$47)+'СЕТ СН'!$G$12+СВЦЭМ!$D$10+'СЕТ СН'!$G$6-'СЕТ СН'!$G$22</f>
        <v>2747.2852479200001</v>
      </c>
      <c r="P58" s="36">
        <f>SUMIFS(СВЦЭМ!$C$39:$C$758,СВЦЭМ!$A$39:$A$758,$A58,СВЦЭМ!$B$39:$B$758,P$47)+'СЕТ СН'!$G$12+СВЦЭМ!$D$10+'СЕТ СН'!$G$6-'СЕТ СН'!$G$22</f>
        <v>2772.2924985200002</v>
      </c>
      <c r="Q58" s="36">
        <f>SUMIFS(СВЦЭМ!$C$39:$C$758,СВЦЭМ!$A$39:$A$758,$A58,СВЦЭМ!$B$39:$B$758,Q$47)+'СЕТ СН'!$G$12+СВЦЭМ!$D$10+'СЕТ СН'!$G$6-'СЕТ СН'!$G$22</f>
        <v>2768.3559665000002</v>
      </c>
      <c r="R58" s="36">
        <f>SUMIFS(СВЦЭМ!$C$39:$C$758,СВЦЭМ!$A$39:$A$758,$A58,СВЦЭМ!$B$39:$B$758,R$47)+'СЕТ СН'!$G$12+СВЦЭМ!$D$10+'СЕТ СН'!$G$6-'СЕТ СН'!$G$22</f>
        <v>2768.9630537800003</v>
      </c>
      <c r="S58" s="36">
        <f>SUMIFS(СВЦЭМ!$C$39:$C$758,СВЦЭМ!$A$39:$A$758,$A58,СВЦЭМ!$B$39:$B$758,S$47)+'СЕТ СН'!$G$12+СВЦЭМ!$D$10+'СЕТ СН'!$G$6-'СЕТ СН'!$G$22</f>
        <v>2701.7764509500003</v>
      </c>
      <c r="T58" s="36">
        <f>SUMIFS(СВЦЭМ!$C$39:$C$758,СВЦЭМ!$A$39:$A$758,$A58,СВЦЭМ!$B$39:$B$758,T$47)+'СЕТ СН'!$G$12+СВЦЭМ!$D$10+'СЕТ СН'!$G$6-'СЕТ СН'!$G$22</f>
        <v>2660.0320009000002</v>
      </c>
      <c r="U58" s="36">
        <f>SUMIFS(СВЦЭМ!$C$39:$C$758,СВЦЭМ!$A$39:$A$758,$A58,СВЦЭМ!$B$39:$B$758,U$47)+'СЕТ СН'!$G$12+СВЦЭМ!$D$10+'СЕТ СН'!$G$6-'СЕТ СН'!$G$22</f>
        <v>2707.0807956600001</v>
      </c>
      <c r="V58" s="36">
        <f>SUMIFS(СВЦЭМ!$C$39:$C$758,СВЦЭМ!$A$39:$A$758,$A58,СВЦЭМ!$B$39:$B$758,V$47)+'СЕТ СН'!$G$12+СВЦЭМ!$D$10+'СЕТ СН'!$G$6-'СЕТ СН'!$G$22</f>
        <v>2768.1491089100005</v>
      </c>
      <c r="W58" s="36">
        <f>SUMIFS(СВЦЭМ!$C$39:$C$758,СВЦЭМ!$A$39:$A$758,$A58,СВЦЭМ!$B$39:$B$758,W$47)+'СЕТ СН'!$G$12+СВЦЭМ!$D$10+'СЕТ СН'!$G$6-'СЕТ СН'!$G$22</f>
        <v>2800.0499179900003</v>
      </c>
      <c r="X58" s="36">
        <f>SUMIFS(СВЦЭМ!$C$39:$C$758,СВЦЭМ!$A$39:$A$758,$A58,СВЦЭМ!$B$39:$B$758,X$47)+'СЕТ СН'!$G$12+СВЦЭМ!$D$10+'СЕТ СН'!$G$6-'СЕТ СН'!$G$22</f>
        <v>2820.4553645600004</v>
      </c>
      <c r="Y58" s="36">
        <f>SUMIFS(СВЦЭМ!$C$39:$C$758,СВЦЭМ!$A$39:$A$758,$A58,СВЦЭМ!$B$39:$B$758,Y$47)+'СЕТ СН'!$G$12+СВЦЭМ!$D$10+'СЕТ СН'!$G$6-'СЕТ СН'!$G$22</f>
        <v>2860.6833241900003</v>
      </c>
    </row>
    <row r="59" spans="1:25" ht="15.75" x14ac:dyDescent="0.2">
      <c r="A59" s="35">
        <f t="shared" si="1"/>
        <v>45608</v>
      </c>
      <c r="B59" s="36">
        <f>SUMIFS(СВЦЭМ!$C$39:$C$758,СВЦЭМ!$A$39:$A$758,$A59,СВЦЭМ!$B$39:$B$758,B$47)+'СЕТ СН'!$G$12+СВЦЭМ!$D$10+'СЕТ СН'!$G$6-'СЕТ СН'!$G$22</f>
        <v>2905.9309479100002</v>
      </c>
      <c r="C59" s="36">
        <f>SUMIFS(СВЦЭМ!$C$39:$C$758,СВЦЭМ!$A$39:$A$758,$A59,СВЦЭМ!$B$39:$B$758,C$47)+'СЕТ СН'!$G$12+СВЦЭМ!$D$10+'СЕТ СН'!$G$6-'СЕТ СН'!$G$22</f>
        <v>2947.8195975400004</v>
      </c>
      <c r="D59" s="36">
        <f>SUMIFS(СВЦЭМ!$C$39:$C$758,СВЦЭМ!$A$39:$A$758,$A59,СВЦЭМ!$B$39:$B$758,D$47)+'СЕТ СН'!$G$12+СВЦЭМ!$D$10+'СЕТ СН'!$G$6-'СЕТ СН'!$G$22</f>
        <v>2977.3431630200002</v>
      </c>
      <c r="E59" s="36">
        <f>SUMIFS(СВЦЭМ!$C$39:$C$758,СВЦЭМ!$A$39:$A$758,$A59,СВЦЭМ!$B$39:$B$758,E$47)+'СЕТ СН'!$G$12+СВЦЭМ!$D$10+'СЕТ СН'!$G$6-'СЕТ СН'!$G$22</f>
        <v>3002.1922843500001</v>
      </c>
      <c r="F59" s="36">
        <f>SUMIFS(СВЦЭМ!$C$39:$C$758,СВЦЭМ!$A$39:$A$758,$A59,СВЦЭМ!$B$39:$B$758,F$47)+'СЕТ СН'!$G$12+СВЦЭМ!$D$10+'СЕТ СН'!$G$6-'СЕТ СН'!$G$22</f>
        <v>2995.2698142000004</v>
      </c>
      <c r="G59" s="36">
        <f>SUMIFS(СВЦЭМ!$C$39:$C$758,СВЦЭМ!$A$39:$A$758,$A59,СВЦЭМ!$B$39:$B$758,G$47)+'СЕТ СН'!$G$12+СВЦЭМ!$D$10+'СЕТ СН'!$G$6-'СЕТ СН'!$G$22</f>
        <v>2960.5144915200003</v>
      </c>
      <c r="H59" s="36">
        <f>SUMIFS(СВЦЭМ!$C$39:$C$758,СВЦЭМ!$A$39:$A$758,$A59,СВЦЭМ!$B$39:$B$758,H$47)+'СЕТ СН'!$G$12+СВЦЭМ!$D$10+'СЕТ СН'!$G$6-'СЕТ СН'!$G$22</f>
        <v>2957.8572426000001</v>
      </c>
      <c r="I59" s="36">
        <f>SUMIFS(СВЦЭМ!$C$39:$C$758,СВЦЭМ!$A$39:$A$758,$A59,СВЦЭМ!$B$39:$B$758,I$47)+'СЕТ СН'!$G$12+СВЦЭМ!$D$10+'СЕТ СН'!$G$6-'СЕТ СН'!$G$22</f>
        <v>2850.9617935600004</v>
      </c>
      <c r="J59" s="36">
        <f>SUMIFS(СВЦЭМ!$C$39:$C$758,СВЦЭМ!$A$39:$A$758,$A59,СВЦЭМ!$B$39:$B$758,J$47)+'СЕТ СН'!$G$12+СВЦЭМ!$D$10+'СЕТ СН'!$G$6-'СЕТ СН'!$G$22</f>
        <v>2802.4215425200005</v>
      </c>
      <c r="K59" s="36">
        <f>SUMIFS(СВЦЭМ!$C$39:$C$758,СВЦЭМ!$A$39:$A$758,$A59,СВЦЭМ!$B$39:$B$758,K$47)+'СЕТ СН'!$G$12+СВЦЭМ!$D$10+'СЕТ СН'!$G$6-'СЕТ СН'!$G$22</f>
        <v>2774.2872505600003</v>
      </c>
      <c r="L59" s="36">
        <f>SUMIFS(СВЦЭМ!$C$39:$C$758,СВЦЭМ!$A$39:$A$758,$A59,СВЦЭМ!$B$39:$B$758,L$47)+'СЕТ СН'!$G$12+СВЦЭМ!$D$10+'СЕТ СН'!$G$6-'СЕТ СН'!$G$22</f>
        <v>2765.6811460700001</v>
      </c>
      <c r="M59" s="36">
        <f>SUMIFS(СВЦЭМ!$C$39:$C$758,СВЦЭМ!$A$39:$A$758,$A59,СВЦЭМ!$B$39:$B$758,M$47)+'СЕТ СН'!$G$12+СВЦЭМ!$D$10+'СЕТ СН'!$G$6-'СЕТ СН'!$G$22</f>
        <v>2792.2961038700005</v>
      </c>
      <c r="N59" s="36">
        <f>SUMIFS(СВЦЭМ!$C$39:$C$758,СВЦЭМ!$A$39:$A$758,$A59,СВЦЭМ!$B$39:$B$758,N$47)+'СЕТ СН'!$G$12+СВЦЭМ!$D$10+'СЕТ СН'!$G$6-'СЕТ СН'!$G$22</f>
        <v>2789.4540862500003</v>
      </c>
      <c r="O59" s="36">
        <f>SUMIFS(СВЦЭМ!$C$39:$C$758,СВЦЭМ!$A$39:$A$758,$A59,СВЦЭМ!$B$39:$B$758,O$47)+'СЕТ СН'!$G$12+СВЦЭМ!$D$10+'СЕТ СН'!$G$6-'СЕТ СН'!$G$22</f>
        <v>2772.4094865200004</v>
      </c>
      <c r="P59" s="36">
        <f>SUMIFS(СВЦЭМ!$C$39:$C$758,СВЦЭМ!$A$39:$A$758,$A59,СВЦЭМ!$B$39:$B$758,P$47)+'СЕТ СН'!$G$12+СВЦЭМ!$D$10+'СЕТ СН'!$G$6-'СЕТ СН'!$G$22</f>
        <v>2809.6147983300002</v>
      </c>
      <c r="Q59" s="36">
        <f>SUMIFS(СВЦЭМ!$C$39:$C$758,СВЦЭМ!$A$39:$A$758,$A59,СВЦЭМ!$B$39:$B$758,Q$47)+'СЕТ СН'!$G$12+СВЦЭМ!$D$10+'СЕТ СН'!$G$6-'СЕТ СН'!$G$22</f>
        <v>2843.0752033500003</v>
      </c>
      <c r="R59" s="36">
        <f>SUMIFS(СВЦЭМ!$C$39:$C$758,СВЦЭМ!$A$39:$A$758,$A59,СВЦЭМ!$B$39:$B$758,R$47)+'СЕТ СН'!$G$12+СВЦЭМ!$D$10+'СЕТ СН'!$G$6-'СЕТ СН'!$G$22</f>
        <v>2830.48820406</v>
      </c>
      <c r="S59" s="36">
        <f>SUMIFS(СВЦЭМ!$C$39:$C$758,СВЦЭМ!$A$39:$A$758,$A59,СВЦЭМ!$B$39:$B$758,S$47)+'СЕТ СН'!$G$12+СВЦЭМ!$D$10+'СЕТ СН'!$G$6-'СЕТ СН'!$G$22</f>
        <v>2809.6727452200003</v>
      </c>
      <c r="T59" s="36">
        <f>SUMIFS(СВЦЭМ!$C$39:$C$758,СВЦЭМ!$A$39:$A$758,$A59,СВЦЭМ!$B$39:$B$758,T$47)+'СЕТ СН'!$G$12+СВЦЭМ!$D$10+'СЕТ СН'!$G$6-'СЕТ СН'!$G$22</f>
        <v>2705.9699009300002</v>
      </c>
      <c r="U59" s="36">
        <f>SUMIFS(СВЦЭМ!$C$39:$C$758,СВЦЭМ!$A$39:$A$758,$A59,СВЦЭМ!$B$39:$B$758,U$47)+'СЕТ СН'!$G$12+СВЦЭМ!$D$10+'СЕТ СН'!$G$6-'СЕТ СН'!$G$22</f>
        <v>2739.4263352400003</v>
      </c>
      <c r="V59" s="36">
        <f>SUMIFS(СВЦЭМ!$C$39:$C$758,СВЦЭМ!$A$39:$A$758,$A59,СВЦЭМ!$B$39:$B$758,V$47)+'СЕТ СН'!$G$12+СВЦЭМ!$D$10+'СЕТ СН'!$G$6-'СЕТ СН'!$G$22</f>
        <v>2782.3612219800002</v>
      </c>
      <c r="W59" s="36">
        <f>SUMIFS(СВЦЭМ!$C$39:$C$758,СВЦЭМ!$A$39:$A$758,$A59,СВЦЭМ!$B$39:$B$758,W$47)+'СЕТ СН'!$G$12+СВЦЭМ!$D$10+'СЕТ СН'!$G$6-'СЕТ СН'!$G$22</f>
        <v>2823.2298422900003</v>
      </c>
      <c r="X59" s="36">
        <f>SUMIFS(СВЦЭМ!$C$39:$C$758,СВЦЭМ!$A$39:$A$758,$A59,СВЦЭМ!$B$39:$B$758,X$47)+'СЕТ СН'!$G$12+СВЦЭМ!$D$10+'СЕТ СН'!$G$6-'СЕТ СН'!$G$22</f>
        <v>2831.7684832200002</v>
      </c>
      <c r="Y59" s="36">
        <f>SUMIFS(СВЦЭМ!$C$39:$C$758,СВЦЭМ!$A$39:$A$758,$A59,СВЦЭМ!$B$39:$B$758,Y$47)+'СЕТ СН'!$G$12+СВЦЭМ!$D$10+'СЕТ СН'!$G$6-'СЕТ СН'!$G$22</f>
        <v>2877.1769224200002</v>
      </c>
    </row>
    <row r="60" spans="1:25" ht="15.75" x14ac:dyDescent="0.2">
      <c r="A60" s="35">
        <f t="shared" si="1"/>
        <v>45609</v>
      </c>
      <c r="B60" s="36">
        <f>SUMIFS(СВЦЭМ!$C$39:$C$758,СВЦЭМ!$A$39:$A$758,$A60,СВЦЭМ!$B$39:$B$758,B$47)+'СЕТ СН'!$G$12+СВЦЭМ!$D$10+'СЕТ СН'!$G$6-'СЕТ СН'!$G$22</f>
        <v>3029.2178551500001</v>
      </c>
      <c r="C60" s="36">
        <f>SUMIFS(СВЦЭМ!$C$39:$C$758,СВЦЭМ!$A$39:$A$758,$A60,СВЦЭМ!$B$39:$B$758,C$47)+'СЕТ СН'!$G$12+СВЦЭМ!$D$10+'СЕТ СН'!$G$6-'СЕТ СН'!$G$22</f>
        <v>3086.1071445500002</v>
      </c>
      <c r="D60" s="36">
        <f>SUMIFS(СВЦЭМ!$C$39:$C$758,СВЦЭМ!$A$39:$A$758,$A60,СВЦЭМ!$B$39:$B$758,D$47)+'СЕТ СН'!$G$12+СВЦЭМ!$D$10+'СЕТ СН'!$G$6-'СЕТ СН'!$G$22</f>
        <v>3132.1903911100003</v>
      </c>
      <c r="E60" s="36">
        <f>SUMIFS(СВЦЭМ!$C$39:$C$758,СВЦЭМ!$A$39:$A$758,$A60,СВЦЭМ!$B$39:$B$758,E$47)+'СЕТ СН'!$G$12+СВЦЭМ!$D$10+'СЕТ СН'!$G$6-'СЕТ СН'!$G$22</f>
        <v>3160.6839758200003</v>
      </c>
      <c r="F60" s="36">
        <f>SUMIFS(СВЦЭМ!$C$39:$C$758,СВЦЭМ!$A$39:$A$758,$A60,СВЦЭМ!$B$39:$B$758,F$47)+'СЕТ СН'!$G$12+СВЦЭМ!$D$10+'СЕТ СН'!$G$6-'СЕТ СН'!$G$22</f>
        <v>3160.5401446100004</v>
      </c>
      <c r="G60" s="36">
        <f>SUMIFS(СВЦЭМ!$C$39:$C$758,СВЦЭМ!$A$39:$A$758,$A60,СВЦЭМ!$B$39:$B$758,G$47)+'СЕТ СН'!$G$12+СВЦЭМ!$D$10+'СЕТ СН'!$G$6-'СЕТ СН'!$G$22</f>
        <v>3112.0121350400004</v>
      </c>
      <c r="H60" s="36">
        <f>SUMIFS(СВЦЭМ!$C$39:$C$758,СВЦЭМ!$A$39:$A$758,$A60,СВЦЭМ!$B$39:$B$758,H$47)+'СЕТ СН'!$G$12+СВЦЭМ!$D$10+'СЕТ СН'!$G$6-'СЕТ СН'!$G$22</f>
        <v>3029.3382347200004</v>
      </c>
      <c r="I60" s="36">
        <f>SUMIFS(СВЦЭМ!$C$39:$C$758,СВЦЭМ!$A$39:$A$758,$A60,СВЦЭМ!$B$39:$B$758,I$47)+'СЕТ СН'!$G$12+СВЦЭМ!$D$10+'СЕТ СН'!$G$6-'СЕТ СН'!$G$22</f>
        <v>2916.8402526900004</v>
      </c>
      <c r="J60" s="36">
        <f>SUMIFS(СВЦЭМ!$C$39:$C$758,СВЦЭМ!$A$39:$A$758,$A60,СВЦЭМ!$B$39:$B$758,J$47)+'СЕТ СН'!$G$12+СВЦЭМ!$D$10+'СЕТ СН'!$G$6-'СЕТ СН'!$G$22</f>
        <v>2868.8294198900003</v>
      </c>
      <c r="K60" s="36">
        <f>SUMIFS(СВЦЭМ!$C$39:$C$758,СВЦЭМ!$A$39:$A$758,$A60,СВЦЭМ!$B$39:$B$758,K$47)+'СЕТ СН'!$G$12+СВЦЭМ!$D$10+'СЕТ СН'!$G$6-'СЕТ СН'!$G$22</f>
        <v>2872.8781872700001</v>
      </c>
      <c r="L60" s="36">
        <f>SUMIFS(СВЦЭМ!$C$39:$C$758,СВЦЭМ!$A$39:$A$758,$A60,СВЦЭМ!$B$39:$B$758,L$47)+'СЕТ СН'!$G$12+СВЦЭМ!$D$10+'СЕТ СН'!$G$6-'СЕТ СН'!$G$22</f>
        <v>2786.7222057900003</v>
      </c>
      <c r="M60" s="36">
        <f>SUMIFS(СВЦЭМ!$C$39:$C$758,СВЦЭМ!$A$39:$A$758,$A60,СВЦЭМ!$B$39:$B$758,M$47)+'СЕТ СН'!$G$12+СВЦЭМ!$D$10+'СЕТ СН'!$G$6-'СЕТ СН'!$G$22</f>
        <v>2847.2824587300001</v>
      </c>
      <c r="N60" s="36">
        <f>SUMIFS(СВЦЭМ!$C$39:$C$758,СВЦЭМ!$A$39:$A$758,$A60,СВЦЭМ!$B$39:$B$758,N$47)+'СЕТ СН'!$G$12+СВЦЭМ!$D$10+'СЕТ СН'!$G$6-'СЕТ СН'!$G$22</f>
        <v>2858.0028509800004</v>
      </c>
      <c r="O60" s="36">
        <f>SUMIFS(СВЦЭМ!$C$39:$C$758,СВЦЭМ!$A$39:$A$758,$A60,СВЦЭМ!$B$39:$B$758,O$47)+'СЕТ СН'!$G$12+СВЦЭМ!$D$10+'СЕТ СН'!$G$6-'СЕТ СН'!$G$22</f>
        <v>2847.4999904100005</v>
      </c>
      <c r="P60" s="36">
        <f>SUMIFS(СВЦЭМ!$C$39:$C$758,СВЦЭМ!$A$39:$A$758,$A60,СВЦЭМ!$B$39:$B$758,P$47)+'СЕТ СН'!$G$12+СВЦЭМ!$D$10+'СЕТ СН'!$G$6-'СЕТ СН'!$G$22</f>
        <v>2841.8887880300003</v>
      </c>
      <c r="Q60" s="36">
        <f>SUMIFS(СВЦЭМ!$C$39:$C$758,СВЦЭМ!$A$39:$A$758,$A60,СВЦЭМ!$B$39:$B$758,Q$47)+'СЕТ СН'!$G$12+СВЦЭМ!$D$10+'СЕТ СН'!$G$6-'СЕТ СН'!$G$22</f>
        <v>2855.5501427600002</v>
      </c>
      <c r="R60" s="36">
        <f>SUMIFS(СВЦЭМ!$C$39:$C$758,СВЦЭМ!$A$39:$A$758,$A60,СВЦЭМ!$B$39:$B$758,R$47)+'СЕТ СН'!$G$12+СВЦЭМ!$D$10+'СЕТ СН'!$G$6-'СЕТ СН'!$G$22</f>
        <v>2872.3063744100004</v>
      </c>
      <c r="S60" s="36">
        <f>SUMIFS(СВЦЭМ!$C$39:$C$758,СВЦЭМ!$A$39:$A$758,$A60,СВЦЭМ!$B$39:$B$758,S$47)+'СЕТ СН'!$G$12+СВЦЭМ!$D$10+'СЕТ СН'!$G$6-'СЕТ СН'!$G$22</f>
        <v>2869.2146077800003</v>
      </c>
      <c r="T60" s="36">
        <f>SUMIFS(СВЦЭМ!$C$39:$C$758,СВЦЭМ!$A$39:$A$758,$A60,СВЦЭМ!$B$39:$B$758,T$47)+'СЕТ СН'!$G$12+СВЦЭМ!$D$10+'СЕТ СН'!$G$6-'СЕТ СН'!$G$22</f>
        <v>2792.3188994000002</v>
      </c>
      <c r="U60" s="36">
        <f>SUMIFS(СВЦЭМ!$C$39:$C$758,СВЦЭМ!$A$39:$A$758,$A60,СВЦЭМ!$B$39:$B$758,U$47)+'СЕТ СН'!$G$12+СВЦЭМ!$D$10+'СЕТ СН'!$G$6-'СЕТ СН'!$G$22</f>
        <v>2834.5018639400005</v>
      </c>
      <c r="V60" s="36">
        <f>SUMIFS(СВЦЭМ!$C$39:$C$758,СВЦЭМ!$A$39:$A$758,$A60,СВЦЭМ!$B$39:$B$758,V$47)+'СЕТ СН'!$G$12+СВЦЭМ!$D$10+'СЕТ СН'!$G$6-'СЕТ СН'!$G$22</f>
        <v>2867.6143595800004</v>
      </c>
      <c r="W60" s="36">
        <f>SUMIFS(СВЦЭМ!$C$39:$C$758,СВЦЭМ!$A$39:$A$758,$A60,СВЦЭМ!$B$39:$B$758,W$47)+'СЕТ СН'!$G$12+СВЦЭМ!$D$10+'СЕТ СН'!$G$6-'СЕТ СН'!$G$22</f>
        <v>2878.3833015200003</v>
      </c>
      <c r="X60" s="36">
        <f>SUMIFS(СВЦЭМ!$C$39:$C$758,СВЦЭМ!$A$39:$A$758,$A60,СВЦЭМ!$B$39:$B$758,X$47)+'СЕТ СН'!$G$12+СВЦЭМ!$D$10+'СЕТ СН'!$G$6-'СЕТ СН'!$G$22</f>
        <v>2885.6956149200005</v>
      </c>
      <c r="Y60" s="36">
        <f>SUMIFS(СВЦЭМ!$C$39:$C$758,СВЦЭМ!$A$39:$A$758,$A60,СВЦЭМ!$B$39:$B$758,Y$47)+'СЕТ СН'!$G$12+СВЦЭМ!$D$10+'СЕТ СН'!$G$6-'СЕТ СН'!$G$22</f>
        <v>2959.9684158300001</v>
      </c>
    </row>
    <row r="61" spans="1:25" ht="15.75" x14ac:dyDescent="0.2">
      <c r="A61" s="35">
        <f t="shared" si="1"/>
        <v>45610</v>
      </c>
      <c r="B61" s="36">
        <f>SUMIFS(СВЦЭМ!$C$39:$C$758,СВЦЭМ!$A$39:$A$758,$A61,СВЦЭМ!$B$39:$B$758,B$47)+'СЕТ СН'!$G$12+СВЦЭМ!$D$10+'СЕТ СН'!$G$6-'СЕТ СН'!$G$22</f>
        <v>2934.9257506800004</v>
      </c>
      <c r="C61" s="36">
        <f>SUMIFS(СВЦЭМ!$C$39:$C$758,СВЦЭМ!$A$39:$A$758,$A61,СВЦЭМ!$B$39:$B$758,C$47)+'СЕТ СН'!$G$12+СВЦЭМ!$D$10+'СЕТ СН'!$G$6-'СЕТ СН'!$G$22</f>
        <v>2996.8612891800003</v>
      </c>
      <c r="D61" s="36">
        <f>SUMIFS(СВЦЭМ!$C$39:$C$758,СВЦЭМ!$A$39:$A$758,$A61,СВЦЭМ!$B$39:$B$758,D$47)+'СЕТ СН'!$G$12+СВЦЭМ!$D$10+'СЕТ СН'!$G$6-'СЕТ СН'!$G$22</f>
        <v>3025.9865737000005</v>
      </c>
      <c r="E61" s="36">
        <f>SUMIFS(СВЦЭМ!$C$39:$C$758,СВЦЭМ!$A$39:$A$758,$A61,СВЦЭМ!$B$39:$B$758,E$47)+'СЕТ СН'!$G$12+СВЦЭМ!$D$10+'СЕТ СН'!$G$6-'СЕТ СН'!$G$22</f>
        <v>3057.2528835200001</v>
      </c>
      <c r="F61" s="36">
        <f>SUMIFS(СВЦЭМ!$C$39:$C$758,СВЦЭМ!$A$39:$A$758,$A61,СВЦЭМ!$B$39:$B$758,F$47)+'СЕТ СН'!$G$12+СВЦЭМ!$D$10+'СЕТ СН'!$G$6-'СЕТ СН'!$G$22</f>
        <v>3038.1306895200005</v>
      </c>
      <c r="G61" s="36">
        <f>SUMIFS(СВЦЭМ!$C$39:$C$758,СВЦЭМ!$A$39:$A$758,$A61,СВЦЭМ!$B$39:$B$758,G$47)+'СЕТ СН'!$G$12+СВЦЭМ!$D$10+'СЕТ СН'!$G$6-'СЕТ СН'!$G$22</f>
        <v>3006.8074856900002</v>
      </c>
      <c r="H61" s="36">
        <f>SUMIFS(СВЦЭМ!$C$39:$C$758,СВЦЭМ!$A$39:$A$758,$A61,СВЦЭМ!$B$39:$B$758,H$47)+'СЕТ СН'!$G$12+СВЦЭМ!$D$10+'СЕТ СН'!$G$6-'СЕТ СН'!$G$22</f>
        <v>2970.0360961000001</v>
      </c>
      <c r="I61" s="36">
        <f>SUMIFS(СВЦЭМ!$C$39:$C$758,СВЦЭМ!$A$39:$A$758,$A61,СВЦЭМ!$B$39:$B$758,I$47)+'СЕТ СН'!$G$12+СВЦЭМ!$D$10+'СЕТ СН'!$G$6-'СЕТ СН'!$G$22</f>
        <v>2883.0601199000002</v>
      </c>
      <c r="J61" s="36">
        <f>SUMIFS(СВЦЭМ!$C$39:$C$758,СВЦЭМ!$A$39:$A$758,$A61,СВЦЭМ!$B$39:$B$758,J$47)+'СЕТ СН'!$G$12+СВЦЭМ!$D$10+'СЕТ СН'!$G$6-'СЕТ СН'!$G$22</f>
        <v>2835.8736193100003</v>
      </c>
      <c r="K61" s="36">
        <f>SUMIFS(СВЦЭМ!$C$39:$C$758,СВЦЭМ!$A$39:$A$758,$A61,СВЦЭМ!$B$39:$B$758,K$47)+'СЕТ СН'!$G$12+СВЦЭМ!$D$10+'СЕТ СН'!$G$6-'СЕТ СН'!$G$22</f>
        <v>2816.4496117800004</v>
      </c>
      <c r="L61" s="36">
        <f>SUMIFS(СВЦЭМ!$C$39:$C$758,СВЦЭМ!$A$39:$A$758,$A61,СВЦЭМ!$B$39:$B$758,L$47)+'СЕТ СН'!$G$12+СВЦЭМ!$D$10+'СЕТ СН'!$G$6-'СЕТ СН'!$G$22</f>
        <v>2827.0849156800004</v>
      </c>
      <c r="M61" s="36">
        <f>SUMIFS(СВЦЭМ!$C$39:$C$758,СВЦЭМ!$A$39:$A$758,$A61,СВЦЭМ!$B$39:$B$758,M$47)+'СЕТ СН'!$G$12+СВЦЭМ!$D$10+'СЕТ СН'!$G$6-'СЕТ СН'!$G$22</f>
        <v>2828.3288650800005</v>
      </c>
      <c r="N61" s="36">
        <f>SUMIFS(СВЦЭМ!$C$39:$C$758,СВЦЭМ!$A$39:$A$758,$A61,СВЦЭМ!$B$39:$B$758,N$47)+'СЕТ СН'!$G$12+СВЦЭМ!$D$10+'СЕТ СН'!$G$6-'СЕТ СН'!$G$22</f>
        <v>2889.0629302500001</v>
      </c>
      <c r="O61" s="36">
        <f>SUMIFS(СВЦЭМ!$C$39:$C$758,СВЦЭМ!$A$39:$A$758,$A61,СВЦЭМ!$B$39:$B$758,O$47)+'СЕТ СН'!$G$12+СВЦЭМ!$D$10+'СЕТ СН'!$G$6-'СЕТ СН'!$G$22</f>
        <v>2876.0359562600001</v>
      </c>
      <c r="P61" s="36">
        <f>SUMIFS(СВЦЭМ!$C$39:$C$758,СВЦЭМ!$A$39:$A$758,$A61,СВЦЭМ!$B$39:$B$758,P$47)+'СЕТ СН'!$G$12+СВЦЭМ!$D$10+'СЕТ СН'!$G$6-'СЕТ СН'!$G$22</f>
        <v>2865.7027740000003</v>
      </c>
      <c r="Q61" s="36">
        <f>SUMIFS(СВЦЭМ!$C$39:$C$758,СВЦЭМ!$A$39:$A$758,$A61,СВЦЭМ!$B$39:$B$758,Q$47)+'СЕТ СН'!$G$12+СВЦЭМ!$D$10+'СЕТ СН'!$G$6-'СЕТ СН'!$G$22</f>
        <v>2888.1140683100002</v>
      </c>
      <c r="R61" s="36">
        <f>SUMIFS(СВЦЭМ!$C$39:$C$758,СВЦЭМ!$A$39:$A$758,$A61,СВЦЭМ!$B$39:$B$758,R$47)+'СЕТ СН'!$G$12+СВЦЭМ!$D$10+'СЕТ СН'!$G$6-'СЕТ СН'!$G$22</f>
        <v>2876.5064802500001</v>
      </c>
      <c r="S61" s="36">
        <f>SUMIFS(СВЦЭМ!$C$39:$C$758,СВЦЭМ!$A$39:$A$758,$A61,СВЦЭМ!$B$39:$B$758,S$47)+'СЕТ СН'!$G$12+СВЦЭМ!$D$10+'СЕТ СН'!$G$6-'СЕТ СН'!$G$22</f>
        <v>2843.9418523900003</v>
      </c>
      <c r="T61" s="36">
        <f>SUMIFS(СВЦЭМ!$C$39:$C$758,СВЦЭМ!$A$39:$A$758,$A61,СВЦЭМ!$B$39:$B$758,T$47)+'СЕТ СН'!$G$12+СВЦЭМ!$D$10+'СЕТ СН'!$G$6-'СЕТ СН'!$G$22</f>
        <v>2740.1117158300003</v>
      </c>
      <c r="U61" s="36">
        <f>SUMIFS(СВЦЭМ!$C$39:$C$758,СВЦЭМ!$A$39:$A$758,$A61,СВЦЭМ!$B$39:$B$758,U$47)+'СЕТ СН'!$G$12+СВЦЭМ!$D$10+'СЕТ СН'!$G$6-'СЕТ СН'!$G$22</f>
        <v>2780.1128810800001</v>
      </c>
      <c r="V61" s="36">
        <f>SUMIFS(СВЦЭМ!$C$39:$C$758,СВЦЭМ!$A$39:$A$758,$A61,СВЦЭМ!$B$39:$B$758,V$47)+'СЕТ СН'!$G$12+СВЦЭМ!$D$10+'СЕТ СН'!$G$6-'СЕТ СН'!$G$22</f>
        <v>2814.6263580600003</v>
      </c>
      <c r="W61" s="36">
        <f>SUMIFS(СВЦЭМ!$C$39:$C$758,СВЦЭМ!$A$39:$A$758,$A61,СВЦЭМ!$B$39:$B$758,W$47)+'СЕТ СН'!$G$12+СВЦЭМ!$D$10+'СЕТ СН'!$G$6-'СЕТ СН'!$G$22</f>
        <v>2836.6877184400005</v>
      </c>
      <c r="X61" s="36">
        <f>SUMIFS(СВЦЭМ!$C$39:$C$758,СВЦЭМ!$A$39:$A$758,$A61,СВЦЭМ!$B$39:$B$758,X$47)+'СЕТ СН'!$G$12+СВЦЭМ!$D$10+'СЕТ СН'!$G$6-'СЕТ СН'!$G$22</f>
        <v>2866.0939967900003</v>
      </c>
      <c r="Y61" s="36">
        <f>SUMIFS(СВЦЭМ!$C$39:$C$758,СВЦЭМ!$A$39:$A$758,$A61,СВЦЭМ!$B$39:$B$758,Y$47)+'СЕТ СН'!$G$12+СВЦЭМ!$D$10+'СЕТ СН'!$G$6-'СЕТ СН'!$G$22</f>
        <v>2899.7222218300003</v>
      </c>
    </row>
    <row r="62" spans="1:25" ht="15.75" x14ac:dyDescent="0.2">
      <c r="A62" s="35">
        <f t="shared" si="1"/>
        <v>45611</v>
      </c>
      <c r="B62" s="36">
        <f>SUMIFS(СВЦЭМ!$C$39:$C$758,СВЦЭМ!$A$39:$A$758,$A62,СВЦЭМ!$B$39:$B$758,B$47)+'СЕТ СН'!$G$12+СВЦЭМ!$D$10+'СЕТ СН'!$G$6-'СЕТ СН'!$G$22</f>
        <v>3010.5260132800004</v>
      </c>
      <c r="C62" s="36">
        <f>SUMIFS(СВЦЭМ!$C$39:$C$758,СВЦЭМ!$A$39:$A$758,$A62,СВЦЭМ!$B$39:$B$758,C$47)+'СЕТ СН'!$G$12+СВЦЭМ!$D$10+'СЕТ СН'!$G$6-'СЕТ СН'!$G$22</f>
        <v>3080.7828966000002</v>
      </c>
      <c r="D62" s="36">
        <f>SUMIFS(СВЦЭМ!$C$39:$C$758,СВЦЭМ!$A$39:$A$758,$A62,СВЦЭМ!$B$39:$B$758,D$47)+'СЕТ СН'!$G$12+СВЦЭМ!$D$10+'СЕТ СН'!$G$6-'СЕТ СН'!$G$22</f>
        <v>3107.6919540000004</v>
      </c>
      <c r="E62" s="36">
        <f>SUMIFS(СВЦЭМ!$C$39:$C$758,СВЦЭМ!$A$39:$A$758,$A62,СВЦЭМ!$B$39:$B$758,E$47)+'СЕТ СН'!$G$12+СВЦЭМ!$D$10+'СЕТ СН'!$G$6-'СЕТ СН'!$G$22</f>
        <v>3109.6676051700001</v>
      </c>
      <c r="F62" s="36">
        <f>SUMIFS(СВЦЭМ!$C$39:$C$758,СВЦЭМ!$A$39:$A$758,$A62,СВЦЭМ!$B$39:$B$758,F$47)+'СЕТ СН'!$G$12+СВЦЭМ!$D$10+'СЕТ СН'!$G$6-'СЕТ СН'!$G$22</f>
        <v>3085.1043150200003</v>
      </c>
      <c r="G62" s="36">
        <f>SUMIFS(СВЦЭМ!$C$39:$C$758,СВЦЭМ!$A$39:$A$758,$A62,СВЦЭМ!$B$39:$B$758,G$47)+'СЕТ СН'!$G$12+СВЦЭМ!$D$10+'СЕТ СН'!$G$6-'СЕТ СН'!$G$22</f>
        <v>3067.3511920200003</v>
      </c>
      <c r="H62" s="36">
        <f>SUMIFS(СВЦЭМ!$C$39:$C$758,СВЦЭМ!$A$39:$A$758,$A62,СВЦЭМ!$B$39:$B$758,H$47)+'СЕТ СН'!$G$12+СВЦЭМ!$D$10+'СЕТ СН'!$G$6-'СЕТ СН'!$G$22</f>
        <v>2988.3866219500001</v>
      </c>
      <c r="I62" s="36">
        <f>SUMIFS(СВЦЭМ!$C$39:$C$758,СВЦЭМ!$A$39:$A$758,$A62,СВЦЭМ!$B$39:$B$758,I$47)+'СЕТ СН'!$G$12+СВЦЭМ!$D$10+'СЕТ СН'!$G$6-'СЕТ СН'!$G$22</f>
        <v>2884.2602378900001</v>
      </c>
      <c r="J62" s="36">
        <f>SUMIFS(СВЦЭМ!$C$39:$C$758,СВЦЭМ!$A$39:$A$758,$A62,СВЦЭМ!$B$39:$B$758,J$47)+'СЕТ СН'!$G$12+СВЦЭМ!$D$10+'СЕТ СН'!$G$6-'СЕТ СН'!$G$22</f>
        <v>2810.2752825700004</v>
      </c>
      <c r="K62" s="36">
        <f>SUMIFS(СВЦЭМ!$C$39:$C$758,СВЦЭМ!$A$39:$A$758,$A62,СВЦЭМ!$B$39:$B$758,K$47)+'СЕТ СН'!$G$12+СВЦЭМ!$D$10+'СЕТ СН'!$G$6-'СЕТ СН'!$G$22</f>
        <v>2753.7766127100003</v>
      </c>
      <c r="L62" s="36">
        <f>SUMIFS(СВЦЭМ!$C$39:$C$758,СВЦЭМ!$A$39:$A$758,$A62,СВЦЭМ!$B$39:$B$758,L$47)+'СЕТ СН'!$G$12+СВЦЭМ!$D$10+'СЕТ СН'!$G$6-'СЕТ СН'!$G$22</f>
        <v>2805.4550447800002</v>
      </c>
      <c r="M62" s="36">
        <f>SUMIFS(СВЦЭМ!$C$39:$C$758,СВЦЭМ!$A$39:$A$758,$A62,СВЦЭМ!$B$39:$B$758,M$47)+'СЕТ СН'!$G$12+СВЦЭМ!$D$10+'СЕТ СН'!$G$6-'СЕТ СН'!$G$22</f>
        <v>2849.7193575300003</v>
      </c>
      <c r="N62" s="36">
        <f>SUMIFS(СВЦЭМ!$C$39:$C$758,СВЦЭМ!$A$39:$A$758,$A62,СВЦЭМ!$B$39:$B$758,N$47)+'СЕТ СН'!$G$12+СВЦЭМ!$D$10+'СЕТ СН'!$G$6-'СЕТ СН'!$G$22</f>
        <v>2888.3615110100004</v>
      </c>
      <c r="O62" s="36">
        <f>SUMIFS(СВЦЭМ!$C$39:$C$758,СВЦЭМ!$A$39:$A$758,$A62,СВЦЭМ!$B$39:$B$758,O$47)+'СЕТ СН'!$G$12+СВЦЭМ!$D$10+'СЕТ СН'!$G$6-'СЕТ СН'!$G$22</f>
        <v>2866.2224096200002</v>
      </c>
      <c r="P62" s="36">
        <f>SUMIFS(СВЦЭМ!$C$39:$C$758,СВЦЭМ!$A$39:$A$758,$A62,СВЦЭМ!$B$39:$B$758,P$47)+'СЕТ СН'!$G$12+СВЦЭМ!$D$10+'СЕТ СН'!$G$6-'СЕТ СН'!$G$22</f>
        <v>2885.5551029100002</v>
      </c>
      <c r="Q62" s="36">
        <f>SUMIFS(СВЦЭМ!$C$39:$C$758,СВЦЭМ!$A$39:$A$758,$A62,СВЦЭМ!$B$39:$B$758,Q$47)+'СЕТ СН'!$G$12+СВЦЭМ!$D$10+'СЕТ СН'!$G$6-'СЕТ СН'!$G$22</f>
        <v>2884.4577727300002</v>
      </c>
      <c r="R62" s="36">
        <f>SUMIFS(СВЦЭМ!$C$39:$C$758,СВЦЭМ!$A$39:$A$758,$A62,СВЦЭМ!$B$39:$B$758,R$47)+'СЕТ СН'!$G$12+СВЦЭМ!$D$10+'СЕТ СН'!$G$6-'СЕТ СН'!$G$22</f>
        <v>2889.3900699400001</v>
      </c>
      <c r="S62" s="36">
        <f>SUMIFS(СВЦЭМ!$C$39:$C$758,СВЦЭМ!$A$39:$A$758,$A62,СВЦЭМ!$B$39:$B$758,S$47)+'СЕТ СН'!$G$12+СВЦЭМ!$D$10+'СЕТ СН'!$G$6-'СЕТ СН'!$G$22</f>
        <v>2880.8516856800002</v>
      </c>
      <c r="T62" s="36">
        <f>SUMIFS(СВЦЭМ!$C$39:$C$758,СВЦЭМ!$A$39:$A$758,$A62,СВЦЭМ!$B$39:$B$758,T$47)+'СЕТ СН'!$G$12+СВЦЭМ!$D$10+'СЕТ СН'!$G$6-'СЕТ СН'!$G$22</f>
        <v>2763.2594458500002</v>
      </c>
      <c r="U62" s="36">
        <f>SUMIFS(СВЦЭМ!$C$39:$C$758,СВЦЭМ!$A$39:$A$758,$A62,СВЦЭМ!$B$39:$B$758,U$47)+'СЕТ СН'!$G$12+СВЦЭМ!$D$10+'СЕТ СН'!$G$6-'СЕТ СН'!$G$22</f>
        <v>2806.3311531900004</v>
      </c>
      <c r="V62" s="36">
        <f>SUMIFS(СВЦЭМ!$C$39:$C$758,СВЦЭМ!$A$39:$A$758,$A62,СВЦЭМ!$B$39:$B$758,V$47)+'СЕТ СН'!$G$12+СВЦЭМ!$D$10+'СЕТ СН'!$G$6-'СЕТ СН'!$G$22</f>
        <v>2827.9430144700004</v>
      </c>
      <c r="W62" s="36">
        <f>SUMIFS(СВЦЭМ!$C$39:$C$758,СВЦЭМ!$A$39:$A$758,$A62,СВЦЭМ!$B$39:$B$758,W$47)+'СЕТ СН'!$G$12+СВЦЭМ!$D$10+'СЕТ СН'!$G$6-'СЕТ СН'!$G$22</f>
        <v>2835.9071653200003</v>
      </c>
      <c r="X62" s="36">
        <f>SUMIFS(СВЦЭМ!$C$39:$C$758,СВЦЭМ!$A$39:$A$758,$A62,СВЦЭМ!$B$39:$B$758,X$47)+'СЕТ СН'!$G$12+СВЦЭМ!$D$10+'СЕТ СН'!$G$6-'СЕТ СН'!$G$22</f>
        <v>2847.7170780800002</v>
      </c>
      <c r="Y62" s="36">
        <f>SUMIFS(СВЦЭМ!$C$39:$C$758,СВЦЭМ!$A$39:$A$758,$A62,СВЦЭМ!$B$39:$B$758,Y$47)+'СЕТ СН'!$G$12+СВЦЭМ!$D$10+'СЕТ СН'!$G$6-'СЕТ СН'!$G$22</f>
        <v>2935.2532744800001</v>
      </c>
    </row>
    <row r="63" spans="1:25" ht="15.75" x14ac:dyDescent="0.2">
      <c r="A63" s="35">
        <f t="shared" si="1"/>
        <v>45612</v>
      </c>
      <c r="B63" s="36">
        <f>SUMIFS(СВЦЭМ!$C$39:$C$758,СВЦЭМ!$A$39:$A$758,$A63,СВЦЭМ!$B$39:$B$758,B$47)+'СЕТ СН'!$G$12+СВЦЭМ!$D$10+'СЕТ СН'!$G$6-'СЕТ СН'!$G$22</f>
        <v>2775.3530007200002</v>
      </c>
      <c r="C63" s="36">
        <f>SUMIFS(СВЦЭМ!$C$39:$C$758,СВЦЭМ!$A$39:$A$758,$A63,СВЦЭМ!$B$39:$B$758,C$47)+'СЕТ СН'!$G$12+СВЦЭМ!$D$10+'СЕТ СН'!$G$6-'СЕТ СН'!$G$22</f>
        <v>2825.0553836900003</v>
      </c>
      <c r="D63" s="36">
        <f>SUMIFS(СВЦЭМ!$C$39:$C$758,СВЦЭМ!$A$39:$A$758,$A63,СВЦЭМ!$B$39:$B$758,D$47)+'СЕТ СН'!$G$12+СВЦЭМ!$D$10+'СЕТ СН'!$G$6-'СЕТ СН'!$G$22</f>
        <v>2850.4195991600004</v>
      </c>
      <c r="E63" s="36">
        <f>SUMIFS(СВЦЭМ!$C$39:$C$758,СВЦЭМ!$A$39:$A$758,$A63,СВЦЭМ!$B$39:$B$758,E$47)+'СЕТ СН'!$G$12+СВЦЭМ!$D$10+'СЕТ СН'!$G$6-'СЕТ СН'!$G$22</f>
        <v>2842.9341339000002</v>
      </c>
      <c r="F63" s="36">
        <f>SUMIFS(СВЦЭМ!$C$39:$C$758,СВЦЭМ!$A$39:$A$758,$A63,СВЦЭМ!$B$39:$B$758,F$47)+'СЕТ СН'!$G$12+СВЦЭМ!$D$10+'СЕТ СН'!$G$6-'СЕТ СН'!$G$22</f>
        <v>2843.4578401100002</v>
      </c>
      <c r="G63" s="36">
        <f>SUMIFS(СВЦЭМ!$C$39:$C$758,СВЦЭМ!$A$39:$A$758,$A63,СВЦЭМ!$B$39:$B$758,G$47)+'СЕТ СН'!$G$12+СВЦЭМ!$D$10+'СЕТ СН'!$G$6-'СЕТ СН'!$G$22</f>
        <v>2846.1121698300003</v>
      </c>
      <c r="H63" s="36">
        <f>SUMIFS(СВЦЭМ!$C$39:$C$758,СВЦЭМ!$A$39:$A$758,$A63,СВЦЭМ!$B$39:$B$758,H$47)+'СЕТ СН'!$G$12+СВЦЭМ!$D$10+'СЕТ СН'!$G$6-'СЕТ СН'!$G$22</f>
        <v>2874.7743917700004</v>
      </c>
      <c r="I63" s="36">
        <f>SUMIFS(СВЦЭМ!$C$39:$C$758,СВЦЭМ!$A$39:$A$758,$A63,СВЦЭМ!$B$39:$B$758,I$47)+'СЕТ СН'!$G$12+СВЦЭМ!$D$10+'СЕТ СН'!$G$6-'СЕТ СН'!$G$22</f>
        <v>2848.6595506300005</v>
      </c>
      <c r="J63" s="36">
        <f>SUMIFS(СВЦЭМ!$C$39:$C$758,СВЦЭМ!$A$39:$A$758,$A63,СВЦЭМ!$B$39:$B$758,J$47)+'СЕТ СН'!$G$12+СВЦЭМ!$D$10+'СЕТ СН'!$G$6-'СЕТ СН'!$G$22</f>
        <v>2761.0390121800001</v>
      </c>
      <c r="K63" s="36">
        <f>SUMIFS(СВЦЭМ!$C$39:$C$758,СВЦЭМ!$A$39:$A$758,$A63,СВЦЭМ!$B$39:$B$758,K$47)+'СЕТ СН'!$G$12+СВЦЭМ!$D$10+'СЕТ СН'!$G$6-'СЕТ СН'!$G$22</f>
        <v>2654.9610621300003</v>
      </c>
      <c r="L63" s="36">
        <f>SUMIFS(СВЦЭМ!$C$39:$C$758,СВЦЭМ!$A$39:$A$758,$A63,СВЦЭМ!$B$39:$B$758,L$47)+'СЕТ СН'!$G$12+СВЦЭМ!$D$10+'СЕТ СН'!$G$6-'СЕТ СН'!$G$22</f>
        <v>2608.7022950200003</v>
      </c>
      <c r="M63" s="36">
        <f>SUMIFS(СВЦЭМ!$C$39:$C$758,СВЦЭМ!$A$39:$A$758,$A63,СВЦЭМ!$B$39:$B$758,M$47)+'СЕТ СН'!$G$12+СВЦЭМ!$D$10+'СЕТ СН'!$G$6-'СЕТ СН'!$G$22</f>
        <v>2623.9290225600002</v>
      </c>
      <c r="N63" s="36">
        <f>SUMIFS(СВЦЭМ!$C$39:$C$758,СВЦЭМ!$A$39:$A$758,$A63,СВЦЭМ!$B$39:$B$758,N$47)+'СЕТ СН'!$G$12+СВЦЭМ!$D$10+'СЕТ СН'!$G$6-'СЕТ СН'!$G$22</f>
        <v>2639.9284730100003</v>
      </c>
      <c r="O63" s="36">
        <f>SUMIFS(СВЦЭМ!$C$39:$C$758,СВЦЭМ!$A$39:$A$758,$A63,СВЦЭМ!$B$39:$B$758,O$47)+'СЕТ СН'!$G$12+СВЦЭМ!$D$10+'СЕТ СН'!$G$6-'СЕТ СН'!$G$22</f>
        <v>2657.6986178000002</v>
      </c>
      <c r="P63" s="36">
        <f>SUMIFS(СВЦЭМ!$C$39:$C$758,СВЦЭМ!$A$39:$A$758,$A63,СВЦЭМ!$B$39:$B$758,P$47)+'СЕТ СН'!$G$12+СВЦЭМ!$D$10+'СЕТ СН'!$G$6-'СЕТ СН'!$G$22</f>
        <v>2677.9997192300002</v>
      </c>
      <c r="Q63" s="36">
        <f>SUMIFS(СВЦЭМ!$C$39:$C$758,СВЦЭМ!$A$39:$A$758,$A63,СВЦЭМ!$B$39:$B$758,Q$47)+'СЕТ СН'!$G$12+СВЦЭМ!$D$10+'СЕТ СН'!$G$6-'СЕТ СН'!$G$22</f>
        <v>2694.1555108400003</v>
      </c>
      <c r="R63" s="36">
        <f>SUMIFS(СВЦЭМ!$C$39:$C$758,СВЦЭМ!$A$39:$A$758,$A63,СВЦЭМ!$B$39:$B$758,R$47)+'СЕТ СН'!$G$12+СВЦЭМ!$D$10+'СЕТ СН'!$G$6-'СЕТ СН'!$G$22</f>
        <v>2718.2455879600002</v>
      </c>
      <c r="S63" s="36">
        <f>SUMIFS(СВЦЭМ!$C$39:$C$758,СВЦЭМ!$A$39:$A$758,$A63,СВЦЭМ!$B$39:$B$758,S$47)+'СЕТ СН'!$G$12+СВЦЭМ!$D$10+'СЕТ СН'!$G$6-'СЕТ СН'!$G$22</f>
        <v>2712.0323426200002</v>
      </c>
      <c r="T63" s="36">
        <f>SUMIFS(СВЦЭМ!$C$39:$C$758,СВЦЭМ!$A$39:$A$758,$A63,СВЦЭМ!$B$39:$B$758,T$47)+'СЕТ СН'!$G$12+СВЦЭМ!$D$10+'СЕТ СН'!$G$6-'СЕТ СН'!$G$22</f>
        <v>2644.6317134400001</v>
      </c>
      <c r="U63" s="36">
        <f>SUMIFS(СВЦЭМ!$C$39:$C$758,СВЦЭМ!$A$39:$A$758,$A63,СВЦЭМ!$B$39:$B$758,U$47)+'СЕТ СН'!$G$12+СВЦЭМ!$D$10+'СЕТ СН'!$G$6-'СЕТ СН'!$G$22</f>
        <v>2668.5284329600004</v>
      </c>
      <c r="V63" s="36">
        <f>SUMIFS(СВЦЭМ!$C$39:$C$758,СВЦЭМ!$A$39:$A$758,$A63,СВЦЭМ!$B$39:$B$758,V$47)+'СЕТ СН'!$G$12+СВЦЭМ!$D$10+'СЕТ СН'!$G$6-'СЕТ СН'!$G$22</f>
        <v>2689.8727394300004</v>
      </c>
      <c r="W63" s="36">
        <f>SUMIFS(СВЦЭМ!$C$39:$C$758,СВЦЭМ!$A$39:$A$758,$A63,СВЦЭМ!$B$39:$B$758,W$47)+'СЕТ СН'!$G$12+СВЦЭМ!$D$10+'СЕТ СН'!$G$6-'СЕТ СН'!$G$22</f>
        <v>2673.3110396600005</v>
      </c>
      <c r="X63" s="36">
        <f>SUMIFS(СВЦЭМ!$C$39:$C$758,СВЦЭМ!$A$39:$A$758,$A63,СВЦЭМ!$B$39:$B$758,X$47)+'СЕТ СН'!$G$12+СВЦЭМ!$D$10+'СЕТ СН'!$G$6-'СЕТ СН'!$G$22</f>
        <v>2739.6716857000001</v>
      </c>
      <c r="Y63" s="36">
        <f>SUMIFS(СВЦЭМ!$C$39:$C$758,СВЦЭМ!$A$39:$A$758,$A63,СВЦЭМ!$B$39:$B$758,Y$47)+'СЕТ СН'!$G$12+СВЦЭМ!$D$10+'СЕТ СН'!$G$6-'СЕТ СН'!$G$22</f>
        <v>2790.9757605100003</v>
      </c>
    </row>
    <row r="64" spans="1:25" ht="15.75" x14ac:dyDescent="0.2">
      <c r="A64" s="35">
        <f t="shared" si="1"/>
        <v>45613</v>
      </c>
      <c r="B64" s="36">
        <f>SUMIFS(СВЦЭМ!$C$39:$C$758,СВЦЭМ!$A$39:$A$758,$A64,СВЦЭМ!$B$39:$B$758,B$47)+'СЕТ СН'!$G$12+СВЦЭМ!$D$10+'СЕТ СН'!$G$6-'СЕТ СН'!$G$22</f>
        <v>2839.9327544600001</v>
      </c>
      <c r="C64" s="36">
        <f>SUMIFS(СВЦЭМ!$C$39:$C$758,СВЦЭМ!$A$39:$A$758,$A64,СВЦЭМ!$B$39:$B$758,C$47)+'СЕТ СН'!$G$12+СВЦЭМ!$D$10+'СЕТ СН'!$G$6-'СЕТ СН'!$G$22</f>
        <v>2894.4557321600005</v>
      </c>
      <c r="D64" s="36">
        <f>SUMIFS(СВЦЭМ!$C$39:$C$758,СВЦЭМ!$A$39:$A$758,$A64,СВЦЭМ!$B$39:$B$758,D$47)+'СЕТ СН'!$G$12+СВЦЭМ!$D$10+'СЕТ СН'!$G$6-'СЕТ СН'!$G$22</f>
        <v>2925.1766113800004</v>
      </c>
      <c r="E64" s="36">
        <f>SUMIFS(СВЦЭМ!$C$39:$C$758,СВЦЭМ!$A$39:$A$758,$A64,СВЦЭМ!$B$39:$B$758,E$47)+'СЕТ СН'!$G$12+СВЦЭМ!$D$10+'СЕТ СН'!$G$6-'СЕТ СН'!$G$22</f>
        <v>2947.4272448800002</v>
      </c>
      <c r="F64" s="36">
        <f>SUMIFS(СВЦЭМ!$C$39:$C$758,СВЦЭМ!$A$39:$A$758,$A64,СВЦЭМ!$B$39:$B$758,F$47)+'СЕТ СН'!$G$12+СВЦЭМ!$D$10+'СЕТ СН'!$G$6-'СЕТ СН'!$G$22</f>
        <v>2928.5144030200004</v>
      </c>
      <c r="G64" s="36">
        <f>SUMIFS(СВЦЭМ!$C$39:$C$758,СВЦЭМ!$A$39:$A$758,$A64,СВЦЭМ!$B$39:$B$758,G$47)+'СЕТ СН'!$G$12+СВЦЭМ!$D$10+'СЕТ СН'!$G$6-'СЕТ СН'!$G$22</f>
        <v>2929.7447096000001</v>
      </c>
      <c r="H64" s="36">
        <f>SUMIFS(СВЦЭМ!$C$39:$C$758,СВЦЭМ!$A$39:$A$758,$A64,СВЦЭМ!$B$39:$B$758,H$47)+'СЕТ СН'!$G$12+СВЦЭМ!$D$10+'СЕТ СН'!$G$6-'СЕТ СН'!$G$22</f>
        <v>2888.8588087100002</v>
      </c>
      <c r="I64" s="36">
        <f>SUMIFS(СВЦЭМ!$C$39:$C$758,СВЦЭМ!$A$39:$A$758,$A64,СВЦЭМ!$B$39:$B$758,I$47)+'СЕТ СН'!$G$12+СВЦЭМ!$D$10+'СЕТ СН'!$G$6-'СЕТ СН'!$G$22</f>
        <v>2837.0129212300003</v>
      </c>
      <c r="J64" s="36">
        <f>SUMIFS(СВЦЭМ!$C$39:$C$758,СВЦЭМ!$A$39:$A$758,$A64,СВЦЭМ!$B$39:$B$758,J$47)+'СЕТ СН'!$G$12+СВЦЭМ!$D$10+'СЕТ СН'!$G$6-'СЕТ СН'!$G$22</f>
        <v>2780.2585506800001</v>
      </c>
      <c r="K64" s="36">
        <f>SUMIFS(СВЦЭМ!$C$39:$C$758,СВЦЭМ!$A$39:$A$758,$A64,СВЦЭМ!$B$39:$B$758,K$47)+'СЕТ СН'!$G$12+СВЦЭМ!$D$10+'СЕТ СН'!$G$6-'СЕТ СН'!$G$22</f>
        <v>2678.1150579700002</v>
      </c>
      <c r="L64" s="36">
        <f>SUMIFS(СВЦЭМ!$C$39:$C$758,СВЦЭМ!$A$39:$A$758,$A64,СВЦЭМ!$B$39:$B$758,L$47)+'СЕТ СН'!$G$12+СВЦЭМ!$D$10+'СЕТ СН'!$G$6-'СЕТ СН'!$G$22</f>
        <v>2640.0109540800004</v>
      </c>
      <c r="M64" s="36">
        <f>SUMIFS(СВЦЭМ!$C$39:$C$758,СВЦЭМ!$A$39:$A$758,$A64,СВЦЭМ!$B$39:$B$758,M$47)+'СЕТ СН'!$G$12+СВЦЭМ!$D$10+'СЕТ СН'!$G$6-'СЕТ СН'!$G$22</f>
        <v>2627.7679105600005</v>
      </c>
      <c r="N64" s="36">
        <f>SUMIFS(СВЦЭМ!$C$39:$C$758,СВЦЭМ!$A$39:$A$758,$A64,СВЦЭМ!$B$39:$B$758,N$47)+'СЕТ СН'!$G$12+СВЦЭМ!$D$10+'СЕТ СН'!$G$6-'СЕТ СН'!$G$22</f>
        <v>2639.0527529500005</v>
      </c>
      <c r="O64" s="36">
        <f>SUMIFS(СВЦЭМ!$C$39:$C$758,СВЦЭМ!$A$39:$A$758,$A64,СВЦЭМ!$B$39:$B$758,O$47)+'СЕТ СН'!$G$12+СВЦЭМ!$D$10+'СЕТ СН'!$G$6-'СЕТ СН'!$G$22</f>
        <v>2673.0026405200001</v>
      </c>
      <c r="P64" s="36">
        <f>SUMIFS(СВЦЭМ!$C$39:$C$758,СВЦЭМ!$A$39:$A$758,$A64,СВЦЭМ!$B$39:$B$758,P$47)+'СЕТ СН'!$G$12+СВЦЭМ!$D$10+'СЕТ СН'!$G$6-'СЕТ СН'!$G$22</f>
        <v>2681.7684661400003</v>
      </c>
      <c r="Q64" s="36">
        <f>SUMIFS(СВЦЭМ!$C$39:$C$758,СВЦЭМ!$A$39:$A$758,$A64,СВЦЭМ!$B$39:$B$758,Q$47)+'СЕТ СН'!$G$12+СВЦЭМ!$D$10+'СЕТ СН'!$G$6-'СЕТ СН'!$G$22</f>
        <v>2701.7890552800004</v>
      </c>
      <c r="R64" s="36">
        <f>SUMIFS(СВЦЭМ!$C$39:$C$758,СВЦЭМ!$A$39:$A$758,$A64,СВЦЭМ!$B$39:$B$758,R$47)+'СЕТ СН'!$G$12+СВЦЭМ!$D$10+'СЕТ СН'!$G$6-'СЕТ СН'!$G$22</f>
        <v>2683.3756628500005</v>
      </c>
      <c r="S64" s="36">
        <f>SUMIFS(СВЦЭМ!$C$39:$C$758,СВЦЭМ!$A$39:$A$758,$A64,СВЦЭМ!$B$39:$B$758,S$47)+'СЕТ СН'!$G$12+СВЦЭМ!$D$10+'СЕТ СН'!$G$6-'СЕТ СН'!$G$22</f>
        <v>2646.4238719800001</v>
      </c>
      <c r="T64" s="36">
        <f>SUMIFS(СВЦЭМ!$C$39:$C$758,СВЦЭМ!$A$39:$A$758,$A64,СВЦЭМ!$B$39:$B$758,T$47)+'СЕТ СН'!$G$12+СВЦЭМ!$D$10+'СЕТ СН'!$G$6-'СЕТ СН'!$G$22</f>
        <v>2574.1993891200004</v>
      </c>
      <c r="U64" s="36">
        <f>SUMIFS(СВЦЭМ!$C$39:$C$758,СВЦЭМ!$A$39:$A$758,$A64,СВЦЭМ!$B$39:$B$758,U$47)+'СЕТ СН'!$G$12+СВЦЭМ!$D$10+'СЕТ СН'!$G$6-'СЕТ СН'!$G$22</f>
        <v>2588.0229268500002</v>
      </c>
      <c r="V64" s="36">
        <f>SUMIFS(СВЦЭМ!$C$39:$C$758,СВЦЭМ!$A$39:$A$758,$A64,СВЦЭМ!$B$39:$B$758,V$47)+'СЕТ СН'!$G$12+СВЦЭМ!$D$10+'СЕТ СН'!$G$6-'СЕТ СН'!$G$22</f>
        <v>2626.2010766700005</v>
      </c>
      <c r="W64" s="36">
        <f>SUMIFS(СВЦЭМ!$C$39:$C$758,СВЦЭМ!$A$39:$A$758,$A64,СВЦЭМ!$B$39:$B$758,W$47)+'СЕТ СН'!$G$12+СВЦЭМ!$D$10+'СЕТ СН'!$G$6-'СЕТ СН'!$G$22</f>
        <v>2650.3912813700003</v>
      </c>
      <c r="X64" s="36">
        <f>SUMIFS(СВЦЭМ!$C$39:$C$758,СВЦЭМ!$A$39:$A$758,$A64,СВЦЭМ!$B$39:$B$758,X$47)+'СЕТ СН'!$G$12+СВЦЭМ!$D$10+'СЕТ СН'!$G$6-'СЕТ СН'!$G$22</f>
        <v>2713.2040271300002</v>
      </c>
      <c r="Y64" s="36">
        <f>SUMIFS(СВЦЭМ!$C$39:$C$758,СВЦЭМ!$A$39:$A$758,$A64,СВЦЭМ!$B$39:$B$758,Y$47)+'СЕТ СН'!$G$12+СВЦЭМ!$D$10+'СЕТ СН'!$G$6-'СЕТ СН'!$G$22</f>
        <v>2773.0607180300003</v>
      </c>
    </row>
    <row r="65" spans="1:27" ht="15.75" x14ac:dyDescent="0.2">
      <c r="A65" s="35">
        <f t="shared" si="1"/>
        <v>45614</v>
      </c>
      <c r="B65" s="36">
        <f>SUMIFS(СВЦЭМ!$C$39:$C$758,СВЦЭМ!$A$39:$A$758,$A65,СВЦЭМ!$B$39:$B$758,B$47)+'СЕТ СН'!$G$12+СВЦЭМ!$D$10+'СЕТ СН'!$G$6-'СЕТ СН'!$G$22</f>
        <v>2771.8636207400004</v>
      </c>
      <c r="C65" s="36">
        <f>SUMIFS(СВЦЭМ!$C$39:$C$758,СВЦЭМ!$A$39:$A$758,$A65,СВЦЭМ!$B$39:$B$758,C$47)+'СЕТ СН'!$G$12+СВЦЭМ!$D$10+'СЕТ СН'!$G$6-'СЕТ СН'!$G$22</f>
        <v>2843.3460146700004</v>
      </c>
      <c r="D65" s="36">
        <f>SUMIFS(СВЦЭМ!$C$39:$C$758,СВЦЭМ!$A$39:$A$758,$A65,СВЦЭМ!$B$39:$B$758,D$47)+'СЕТ СН'!$G$12+СВЦЭМ!$D$10+'СЕТ СН'!$G$6-'СЕТ СН'!$G$22</f>
        <v>2866.8551045800004</v>
      </c>
      <c r="E65" s="36">
        <f>SUMIFS(СВЦЭМ!$C$39:$C$758,СВЦЭМ!$A$39:$A$758,$A65,СВЦЭМ!$B$39:$B$758,E$47)+'СЕТ СН'!$G$12+СВЦЭМ!$D$10+'СЕТ СН'!$G$6-'СЕТ СН'!$G$22</f>
        <v>2880.2513036100004</v>
      </c>
      <c r="F65" s="36">
        <f>SUMIFS(СВЦЭМ!$C$39:$C$758,СВЦЭМ!$A$39:$A$758,$A65,СВЦЭМ!$B$39:$B$758,F$47)+'СЕТ СН'!$G$12+СВЦЭМ!$D$10+'СЕТ СН'!$G$6-'СЕТ СН'!$G$22</f>
        <v>2873.5751662800003</v>
      </c>
      <c r="G65" s="36">
        <f>SUMIFS(СВЦЭМ!$C$39:$C$758,СВЦЭМ!$A$39:$A$758,$A65,СВЦЭМ!$B$39:$B$758,G$47)+'СЕТ СН'!$G$12+СВЦЭМ!$D$10+'СЕТ СН'!$G$6-'СЕТ СН'!$G$22</f>
        <v>2838.8324398700001</v>
      </c>
      <c r="H65" s="36">
        <f>SUMIFS(СВЦЭМ!$C$39:$C$758,СВЦЭМ!$A$39:$A$758,$A65,СВЦЭМ!$B$39:$B$758,H$47)+'СЕТ СН'!$G$12+СВЦЭМ!$D$10+'СЕТ СН'!$G$6-'СЕТ СН'!$G$22</f>
        <v>2832.8705928200002</v>
      </c>
      <c r="I65" s="36">
        <f>SUMIFS(СВЦЭМ!$C$39:$C$758,СВЦЭМ!$A$39:$A$758,$A65,СВЦЭМ!$B$39:$B$758,I$47)+'СЕТ СН'!$G$12+СВЦЭМ!$D$10+'СЕТ СН'!$G$6-'СЕТ СН'!$G$22</f>
        <v>2814.8614452700003</v>
      </c>
      <c r="J65" s="36">
        <f>SUMIFS(СВЦЭМ!$C$39:$C$758,СВЦЭМ!$A$39:$A$758,$A65,СВЦЭМ!$B$39:$B$758,J$47)+'СЕТ СН'!$G$12+СВЦЭМ!$D$10+'СЕТ СН'!$G$6-'СЕТ СН'!$G$22</f>
        <v>2752.1790620200004</v>
      </c>
      <c r="K65" s="36">
        <f>SUMIFS(СВЦЭМ!$C$39:$C$758,СВЦЭМ!$A$39:$A$758,$A65,СВЦЭМ!$B$39:$B$758,K$47)+'СЕТ СН'!$G$12+СВЦЭМ!$D$10+'СЕТ СН'!$G$6-'СЕТ СН'!$G$22</f>
        <v>2721.0685335700005</v>
      </c>
      <c r="L65" s="36">
        <f>SUMIFS(СВЦЭМ!$C$39:$C$758,СВЦЭМ!$A$39:$A$758,$A65,СВЦЭМ!$B$39:$B$758,L$47)+'СЕТ СН'!$G$12+СВЦЭМ!$D$10+'СЕТ СН'!$G$6-'СЕТ СН'!$G$22</f>
        <v>2700.6719938300002</v>
      </c>
      <c r="M65" s="36">
        <f>SUMIFS(СВЦЭМ!$C$39:$C$758,СВЦЭМ!$A$39:$A$758,$A65,СВЦЭМ!$B$39:$B$758,M$47)+'СЕТ СН'!$G$12+СВЦЭМ!$D$10+'СЕТ СН'!$G$6-'СЕТ СН'!$G$22</f>
        <v>2727.6058111500001</v>
      </c>
      <c r="N65" s="36">
        <f>SUMIFS(СВЦЭМ!$C$39:$C$758,СВЦЭМ!$A$39:$A$758,$A65,СВЦЭМ!$B$39:$B$758,N$47)+'СЕТ СН'!$G$12+СВЦЭМ!$D$10+'СЕТ СН'!$G$6-'СЕТ СН'!$G$22</f>
        <v>2774.7794887500004</v>
      </c>
      <c r="O65" s="36">
        <f>SUMIFS(СВЦЭМ!$C$39:$C$758,СВЦЭМ!$A$39:$A$758,$A65,СВЦЭМ!$B$39:$B$758,O$47)+'СЕТ СН'!$G$12+СВЦЭМ!$D$10+'СЕТ СН'!$G$6-'СЕТ СН'!$G$22</f>
        <v>2738.4492839600002</v>
      </c>
      <c r="P65" s="36">
        <f>SUMIFS(СВЦЭМ!$C$39:$C$758,СВЦЭМ!$A$39:$A$758,$A65,СВЦЭМ!$B$39:$B$758,P$47)+'СЕТ СН'!$G$12+СВЦЭМ!$D$10+'СЕТ СН'!$G$6-'СЕТ СН'!$G$22</f>
        <v>2762.1910128900004</v>
      </c>
      <c r="Q65" s="36">
        <f>SUMIFS(СВЦЭМ!$C$39:$C$758,СВЦЭМ!$A$39:$A$758,$A65,СВЦЭМ!$B$39:$B$758,Q$47)+'СЕТ СН'!$G$12+СВЦЭМ!$D$10+'СЕТ СН'!$G$6-'СЕТ СН'!$G$22</f>
        <v>2779.5520318000003</v>
      </c>
      <c r="R65" s="36">
        <f>SUMIFS(СВЦЭМ!$C$39:$C$758,СВЦЭМ!$A$39:$A$758,$A65,СВЦЭМ!$B$39:$B$758,R$47)+'СЕТ СН'!$G$12+СВЦЭМ!$D$10+'СЕТ СН'!$G$6-'СЕТ СН'!$G$22</f>
        <v>2771.4769003700003</v>
      </c>
      <c r="S65" s="36">
        <f>SUMIFS(СВЦЭМ!$C$39:$C$758,СВЦЭМ!$A$39:$A$758,$A65,СВЦЭМ!$B$39:$B$758,S$47)+'СЕТ СН'!$G$12+СВЦЭМ!$D$10+'СЕТ СН'!$G$6-'СЕТ СН'!$G$22</f>
        <v>2727.4410841700001</v>
      </c>
      <c r="T65" s="36">
        <f>SUMIFS(СВЦЭМ!$C$39:$C$758,СВЦЭМ!$A$39:$A$758,$A65,СВЦЭМ!$B$39:$B$758,T$47)+'СЕТ СН'!$G$12+СВЦЭМ!$D$10+'СЕТ СН'!$G$6-'СЕТ СН'!$G$22</f>
        <v>2637.8702504500002</v>
      </c>
      <c r="U65" s="36">
        <f>SUMIFS(СВЦЭМ!$C$39:$C$758,СВЦЭМ!$A$39:$A$758,$A65,СВЦЭМ!$B$39:$B$758,U$47)+'СЕТ СН'!$G$12+СВЦЭМ!$D$10+'СЕТ СН'!$G$6-'СЕТ СН'!$G$22</f>
        <v>2687.6256051200003</v>
      </c>
      <c r="V65" s="36">
        <f>SUMIFS(СВЦЭМ!$C$39:$C$758,СВЦЭМ!$A$39:$A$758,$A65,СВЦЭМ!$B$39:$B$758,V$47)+'СЕТ СН'!$G$12+СВЦЭМ!$D$10+'СЕТ СН'!$G$6-'СЕТ СН'!$G$22</f>
        <v>2709.9577261900004</v>
      </c>
      <c r="W65" s="36">
        <f>SUMIFS(СВЦЭМ!$C$39:$C$758,СВЦЭМ!$A$39:$A$758,$A65,СВЦЭМ!$B$39:$B$758,W$47)+'СЕТ СН'!$G$12+СВЦЭМ!$D$10+'СЕТ СН'!$G$6-'СЕТ СН'!$G$22</f>
        <v>2736.5767260700004</v>
      </c>
      <c r="X65" s="36">
        <f>SUMIFS(СВЦЭМ!$C$39:$C$758,СВЦЭМ!$A$39:$A$758,$A65,СВЦЭМ!$B$39:$B$758,X$47)+'СЕТ СН'!$G$12+СВЦЭМ!$D$10+'СЕТ СН'!$G$6-'СЕТ СН'!$G$22</f>
        <v>2748.0080609200004</v>
      </c>
      <c r="Y65" s="36">
        <f>SUMIFS(СВЦЭМ!$C$39:$C$758,СВЦЭМ!$A$39:$A$758,$A65,СВЦЭМ!$B$39:$B$758,Y$47)+'СЕТ СН'!$G$12+СВЦЭМ!$D$10+'СЕТ СН'!$G$6-'СЕТ СН'!$G$22</f>
        <v>2819.4859185500004</v>
      </c>
    </row>
    <row r="66" spans="1:27" ht="15.75" x14ac:dyDescent="0.2">
      <c r="A66" s="35">
        <f t="shared" si="1"/>
        <v>45615</v>
      </c>
      <c r="B66" s="36">
        <f>SUMIFS(СВЦЭМ!$C$39:$C$758,СВЦЭМ!$A$39:$A$758,$A66,СВЦЭМ!$B$39:$B$758,B$47)+'СЕТ СН'!$G$12+СВЦЭМ!$D$10+'СЕТ СН'!$G$6-'СЕТ СН'!$G$22</f>
        <v>2967.3577179000004</v>
      </c>
      <c r="C66" s="36">
        <f>SUMIFS(СВЦЭМ!$C$39:$C$758,СВЦЭМ!$A$39:$A$758,$A66,СВЦЭМ!$B$39:$B$758,C$47)+'СЕТ СН'!$G$12+СВЦЭМ!$D$10+'СЕТ СН'!$G$6-'СЕТ СН'!$G$22</f>
        <v>3009.2237260200004</v>
      </c>
      <c r="D66" s="36">
        <f>SUMIFS(СВЦЭМ!$C$39:$C$758,СВЦЭМ!$A$39:$A$758,$A66,СВЦЭМ!$B$39:$B$758,D$47)+'СЕТ СН'!$G$12+СВЦЭМ!$D$10+'СЕТ СН'!$G$6-'СЕТ СН'!$G$22</f>
        <v>3032.9381617100003</v>
      </c>
      <c r="E66" s="36">
        <f>SUMIFS(СВЦЭМ!$C$39:$C$758,СВЦЭМ!$A$39:$A$758,$A66,СВЦЭМ!$B$39:$B$758,E$47)+'СЕТ СН'!$G$12+СВЦЭМ!$D$10+'СЕТ СН'!$G$6-'СЕТ СН'!$G$22</f>
        <v>3026.7925662700004</v>
      </c>
      <c r="F66" s="36">
        <f>SUMIFS(СВЦЭМ!$C$39:$C$758,СВЦЭМ!$A$39:$A$758,$A66,СВЦЭМ!$B$39:$B$758,F$47)+'СЕТ СН'!$G$12+СВЦЭМ!$D$10+'СЕТ СН'!$G$6-'СЕТ СН'!$G$22</f>
        <v>3028.2161021700003</v>
      </c>
      <c r="G66" s="36">
        <f>SUMIFS(СВЦЭМ!$C$39:$C$758,СВЦЭМ!$A$39:$A$758,$A66,СВЦЭМ!$B$39:$B$758,G$47)+'СЕТ СН'!$G$12+СВЦЭМ!$D$10+'СЕТ СН'!$G$6-'СЕТ СН'!$G$22</f>
        <v>2999.7526039700001</v>
      </c>
      <c r="H66" s="36">
        <f>SUMIFS(СВЦЭМ!$C$39:$C$758,СВЦЭМ!$A$39:$A$758,$A66,СВЦЭМ!$B$39:$B$758,H$47)+'СЕТ СН'!$G$12+СВЦЭМ!$D$10+'СЕТ СН'!$G$6-'СЕТ СН'!$G$22</f>
        <v>2911.4151788600002</v>
      </c>
      <c r="I66" s="36">
        <f>SUMIFS(СВЦЭМ!$C$39:$C$758,СВЦЭМ!$A$39:$A$758,$A66,СВЦЭМ!$B$39:$B$758,I$47)+'СЕТ СН'!$G$12+СВЦЭМ!$D$10+'СЕТ СН'!$G$6-'СЕТ СН'!$G$22</f>
        <v>2844.7640049800002</v>
      </c>
      <c r="J66" s="36">
        <f>SUMIFS(СВЦЭМ!$C$39:$C$758,СВЦЭМ!$A$39:$A$758,$A66,СВЦЭМ!$B$39:$B$758,J$47)+'СЕТ СН'!$G$12+СВЦЭМ!$D$10+'СЕТ СН'!$G$6-'СЕТ СН'!$G$22</f>
        <v>2791.8750825900001</v>
      </c>
      <c r="K66" s="36">
        <f>SUMIFS(СВЦЭМ!$C$39:$C$758,СВЦЭМ!$A$39:$A$758,$A66,СВЦЭМ!$B$39:$B$758,K$47)+'СЕТ СН'!$G$12+СВЦЭМ!$D$10+'СЕТ СН'!$G$6-'СЕТ СН'!$G$22</f>
        <v>2811.4189297600001</v>
      </c>
      <c r="L66" s="36">
        <f>SUMIFS(СВЦЭМ!$C$39:$C$758,СВЦЭМ!$A$39:$A$758,$A66,СВЦЭМ!$B$39:$B$758,L$47)+'СЕТ СН'!$G$12+СВЦЭМ!$D$10+'СЕТ СН'!$G$6-'СЕТ СН'!$G$22</f>
        <v>2837.0718747800001</v>
      </c>
      <c r="M66" s="36">
        <f>SUMIFS(СВЦЭМ!$C$39:$C$758,СВЦЭМ!$A$39:$A$758,$A66,СВЦЭМ!$B$39:$B$758,M$47)+'СЕТ СН'!$G$12+СВЦЭМ!$D$10+'СЕТ СН'!$G$6-'СЕТ СН'!$G$22</f>
        <v>2988.9851725000003</v>
      </c>
      <c r="N66" s="36">
        <f>SUMIFS(СВЦЭМ!$C$39:$C$758,СВЦЭМ!$A$39:$A$758,$A66,СВЦЭМ!$B$39:$B$758,N$47)+'СЕТ СН'!$G$12+СВЦЭМ!$D$10+'СЕТ СН'!$G$6-'СЕТ СН'!$G$22</f>
        <v>3042.0869407500004</v>
      </c>
      <c r="O66" s="36">
        <f>SUMIFS(СВЦЭМ!$C$39:$C$758,СВЦЭМ!$A$39:$A$758,$A66,СВЦЭМ!$B$39:$B$758,O$47)+'СЕТ СН'!$G$12+СВЦЭМ!$D$10+'СЕТ СН'!$G$6-'СЕТ СН'!$G$22</f>
        <v>3031.6792136800004</v>
      </c>
      <c r="P66" s="36">
        <f>SUMIFS(СВЦЭМ!$C$39:$C$758,СВЦЭМ!$A$39:$A$758,$A66,СВЦЭМ!$B$39:$B$758,P$47)+'СЕТ СН'!$G$12+СВЦЭМ!$D$10+'СЕТ СН'!$G$6-'СЕТ СН'!$G$22</f>
        <v>3009.8571615600003</v>
      </c>
      <c r="Q66" s="36">
        <f>SUMIFS(СВЦЭМ!$C$39:$C$758,СВЦЭМ!$A$39:$A$758,$A66,СВЦЭМ!$B$39:$B$758,Q$47)+'СЕТ СН'!$G$12+СВЦЭМ!$D$10+'СЕТ СН'!$G$6-'СЕТ СН'!$G$22</f>
        <v>3027.9003631700002</v>
      </c>
      <c r="R66" s="36">
        <f>SUMIFS(СВЦЭМ!$C$39:$C$758,СВЦЭМ!$A$39:$A$758,$A66,СВЦЭМ!$B$39:$B$758,R$47)+'СЕТ СН'!$G$12+СВЦЭМ!$D$10+'СЕТ СН'!$G$6-'СЕТ СН'!$G$22</f>
        <v>3029.9563783400004</v>
      </c>
      <c r="S66" s="36">
        <f>SUMIFS(СВЦЭМ!$C$39:$C$758,СВЦЭМ!$A$39:$A$758,$A66,СВЦЭМ!$B$39:$B$758,S$47)+'СЕТ СН'!$G$12+СВЦЭМ!$D$10+'СЕТ СН'!$G$6-'СЕТ СН'!$G$22</f>
        <v>2946.2004249200004</v>
      </c>
      <c r="T66" s="36">
        <f>SUMIFS(СВЦЭМ!$C$39:$C$758,СВЦЭМ!$A$39:$A$758,$A66,СВЦЭМ!$B$39:$B$758,T$47)+'СЕТ СН'!$G$12+СВЦЭМ!$D$10+'СЕТ СН'!$G$6-'СЕТ СН'!$G$22</f>
        <v>2844.7145698500003</v>
      </c>
      <c r="U66" s="36">
        <f>SUMIFS(СВЦЭМ!$C$39:$C$758,СВЦЭМ!$A$39:$A$758,$A66,СВЦЭМ!$B$39:$B$758,U$47)+'СЕТ СН'!$G$12+СВЦЭМ!$D$10+'СЕТ СН'!$G$6-'СЕТ СН'!$G$22</f>
        <v>2867.7048398000002</v>
      </c>
      <c r="V66" s="36">
        <f>SUMIFS(СВЦЭМ!$C$39:$C$758,СВЦЭМ!$A$39:$A$758,$A66,СВЦЭМ!$B$39:$B$758,V$47)+'СЕТ СН'!$G$12+СВЦЭМ!$D$10+'СЕТ СН'!$G$6-'СЕТ СН'!$G$22</f>
        <v>2836.4236643600002</v>
      </c>
      <c r="W66" s="36">
        <f>SUMIFS(СВЦЭМ!$C$39:$C$758,СВЦЭМ!$A$39:$A$758,$A66,СВЦЭМ!$B$39:$B$758,W$47)+'СЕТ СН'!$G$12+СВЦЭМ!$D$10+'СЕТ СН'!$G$6-'СЕТ СН'!$G$22</f>
        <v>2845.4010725300004</v>
      </c>
      <c r="X66" s="36">
        <f>SUMIFS(СВЦЭМ!$C$39:$C$758,СВЦЭМ!$A$39:$A$758,$A66,СВЦЭМ!$B$39:$B$758,X$47)+'СЕТ СН'!$G$12+СВЦЭМ!$D$10+'СЕТ СН'!$G$6-'СЕТ СН'!$G$22</f>
        <v>2849.9965557100004</v>
      </c>
      <c r="Y66" s="36">
        <f>SUMIFS(СВЦЭМ!$C$39:$C$758,СВЦЭМ!$A$39:$A$758,$A66,СВЦЭМ!$B$39:$B$758,Y$47)+'СЕТ СН'!$G$12+СВЦЭМ!$D$10+'СЕТ СН'!$G$6-'СЕТ СН'!$G$22</f>
        <v>2918.5624280300003</v>
      </c>
    </row>
    <row r="67" spans="1:27" ht="15.75" x14ac:dyDescent="0.2">
      <c r="A67" s="35">
        <f t="shared" si="1"/>
        <v>45616</v>
      </c>
      <c r="B67" s="36">
        <f>SUMIFS(СВЦЭМ!$C$39:$C$758,СВЦЭМ!$A$39:$A$758,$A67,СВЦЭМ!$B$39:$B$758,B$47)+'СЕТ СН'!$G$12+СВЦЭМ!$D$10+'СЕТ СН'!$G$6-'СЕТ СН'!$G$22</f>
        <v>2845.3501588700001</v>
      </c>
      <c r="C67" s="36">
        <f>SUMIFS(СВЦЭМ!$C$39:$C$758,СВЦЭМ!$A$39:$A$758,$A67,СВЦЭМ!$B$39:$B$758,C$47)+'СЕТ СН'!$G$12+СВЦЭМ!$D$10+'СЕТ СН'!$G$6-'СЕТ СН'!$G$22</f>
        <v>2945.2042375000001</v>
      </c>
      <c r="D67" s="36">
        <f>SUMIFS(СВЦЭМ!$C$39:$C$758,СВЦЭМ!$A$39:$A$758,$A67,СВЦЭМ!$B$39:$B$758,D$47)+'СЕТ СН'!$G$12+СВЦЭМ!$D$10+'СЕТ СН'!$G$6-'СЕТ СН'!$G$22</f>
        <v>2990.4726734900005</v>
      </c>
      <c r="E67" s="36">
        <f>SUMIFS(СВЦЭМ!$C$39:$C$758,СВЦЭМ!$A$39:$A$758,$A67,СВЦЭМ!$B$39:$B$758,E$47)+'СЕТ СН'!$G$12+СВЦЭМ!$D$10+'СЕТ СН'!$G$6-'СЕТ СН'!$G$22</f>
        <v>3006.9406811700001</v>
      </c>
      <c r="F67" s="36">
        <f>SUMIFS(СВЦЭМ!$C$39:$C$758,СВЦЭМ!$A$39:$A$758,$A67,СВЦЭМ!$B$39:$B$758,F$47)+'СЕТ СН'!$G$12+СВЦЭМ!$D$10+'СЕТ СН'!$G$6-'СЕТ СН'!$G$22</f>
        <v>3008.2385099500002</v>
      </c>
      <c r="G67" s="36">
        <f>SUMIFS(СВЦЭМ!$C$39:$C$758,СВЦЭМ!$A$39:$A$758,$A67,СВЦЭМ!$B$39:$B$758,G$47)+'СЕТ СН'!$G$12+СВЦЭМ!$D$10+'СЕТ СН'!$G$6-'СЕТ СН'!$G$22</f>
        <v>2980.5514456400001</v>
      </c>
      <c r="H67" s="36">
        <f>SUMIFS(СВЦЭМ!$C$39:$C$758,СВЦЭМ!$A$39:$A$758,$A67,СВЦЭМ!$B$39:$B$758,H$47)+'СЕТ СН'!$G$12+СВЦЭМ!$D$10+'СЕТ СН'!$G$6-'СЕТ СН'!$G$22</f>
        <v>2930.2956010400003</v>
      </c>
      <c r="I67" s="36">
        <f>SUMIFS(СВЦЭМ!$C$39:$C$758,СВЦЭМ!$A$39:$A$758,$A67,СВЦЭМ!$B$39:$B$758,I$47)+'СЕТ СН'!$G$12+СВЦЭМ!$D$10+'СЕТ СН'!$G$6-'СЕТ СН'!$G$22</f>
        <v>2839.7621044500002</v>
      </c>
      <c r="J67" s="36">
        <f>SUMIFS(СВЦЭМ!$C$39:$C$758,СВЦЭМ!$A$39:$A$758,$A67,СВЦЭМ!$B$39:$B$758,J$47)+'СЕТ СН'!$G$12+СВЦЭМ!$D$10+'СЕТ СН'!$G$6-'СЕТ СН'!$G$22</f>
        <v>2804.4314880500001</v>
      </c>
      <c r="K67" s="36">
        <f>SUMIFS(СВЦЭМ!$C$39:$C$758,СВЦЭМ!$A$39:$A$758,$A67,СВЦЭМ!$B$39:$B$758,K$47)+'СЕТ СН'!$G$12+СВЦЭМ!$D$10+'СЕТ СН'!$G$6-'СЕТ СН'!$G$22</f>
        <v>2798.5015770300001</v>
      </c>
      <c r="L67" s="36">
        <f>SUMIFS(СВЦЭМ!$C$39:$C$758,СВЦЭМ!$A$39:$A$758,$A67,СВЦЭМ!$B$39:$B$758,L$47)+'СЕТ СН'!$G$12+СВЦЭМ!$D$10+'СЕТ СН'!$G$6-'СЕТ СН'!$G$22</f>
        <v>2782.7303600900004</v>
      </c>
      <c r="M67" s="36">
        <f>SUMIFS(СВЦЭМ!$C$39:$C$758,СВЦЭМ!$A$39:$A$758,$A67,СВЦЭМ!$B$39:$B$758,M$47)+'СЕТ СН'!$G$12+СВЦЭМ!$D$10+'СЕТ СН'!$G$6-'СЕТ СН'!$G$22</f>
        <v>2771.9942789200004</v>
      </c>
      <c r="N67" s="36">
        <f>SUMIFS(СВЦЭМ!$C$39:$C$758,СВЦЭМ!$A$39:$A$758,$A67,СВЦЭМ!$B$39:$B$758,N$47)+'СЕТ СН'!$G$12+СВЦЭМ!$D$10+'СЕТ СН'!$G$6-'СЕТ СН'!$G$22</f>
        <v>2769.3163570000002</v>
      </c>
      <c r="O67" s="36">
        <f>SUMIFS(СВЦЭМ!$C$39:$C$758,СВЦЭМ!$A$39:$A$758,$A67,СВЦЭМ!$B$39:$B$758,O$47)+'СЕТ СН'!$G$12+СВЦЭМ!$D$10+'СЕТ СН'!$G$6-'СЕТ СН'!$G$22</f>
        <v>2809.8923351000003</v>
      </c>
      <c r="P67" s="36">
        <f>SUMIFS(СВЦЭМ!$C$39:$C$758,СВЦЭМ!$A$39:$A$758,$A67,СВЦЭМ!$B$39:$B$758,P$47)+'СЕТ СН'!$G$12+СВЦЭМ!$D$10+'СЕТ СН'!$G$6-'СЕТ СН'!$G$22</f>
        <v>2820.5350408000004</v>
      </c>
      <c r="Q67" s="36">
        <f>SUMIFS(СВЦЭМ!$C$39:$C$758,СВЦЭМ!$A$39:$A$758,$A67,СВЦЭМ!$B$39:$B$758,Q$47)+'СЕТ СН'!$G$12+СВЦЭМ!$D$10+'СЕТ СН'!$G$6-'СЕТ СН'!$G$22</f>
        <v>2811.0155894200002</v>
      </c>
      <c r="R67" s="36">
        <f>SUMIFS(СВЦЭМ!$C$39:$C$758,СВЦЭМ!$A$39:$A$758,$A67,СВЦЭМ!$B$39:$B$758,R$47)+'СЕТ СН'!$G$12+СВЦЭМ!$D$10+'СЕТ СН'!$G$6-'СЕТ СН'!$G$22</f>
        <v>2817.0390240800002</v>
      </c>
      <c r="S67" s="36">
        <f>SUMIFS(СВЦЭМ!$C$39:$C$758,СВЦЭМ!$A$39:$A$758,$A67,СВЦЭМ!$B$39:$B$758,S$47)+'СЕТ СН'!$G$12+СВЦЭМ!$D$10+'СЕТ СН'!$G$6-'СЕТ СН'!$G$22</f>
        <v>2776.5858733400005</v>
      </c>
      <c r="T67" s="36">
        <f>SUMIFS(СВЦЭМ!$C$39:$C$758,СВЦЭМ!$A$39:$A$758,$A67,СВЦЭМ!$B$39:$B$758,T$47)+'СЕТ СН'!$G$12+СВЦЭМ!$D$10+'СЕТ СН'!$G$6-'СЕТ СН'!$G$22</f>
        <v>2716.4272971600003</v>
      </c>
      <c r="U67" s="36">
        <f>SUMIFS(СВЦЭМ!$C$39:$C$758,СВЦЭМ!$A$39:$A$758,$A67,СВЦЭМ!$B$39:$B$758,U$47)+'СЕТ СН'!$G$12+СВЦЭМ!$D$10+'СЕТ СН'!$G$6-'СЕТ СН'!$G$22</f>
        <v>2747.5974075200002</v>
      </c>
      <c r="V67" s="36">
        <f>SUMIFS(СВЦЭМ!$C$39:$C$758,СВЦЭМ!$A$39:$A$758,$A67,СВЦЭМ!$B$39:$B$758,V$47)+'СЕТ СН'!$G$12+СВЦЭМ!$D$10+'СЕТ СН'!$G$6-'СЕТ СН'!$G$22</f>
        <v>2755.8237691600002</v>
      </c>
      <c r="W67" s="36">
        <f>SUMIFS(СВЦЭМ!$C$39:$C$758,СВЦЭМ!$A$39:$A$758,$A67,СВЦЭМ!$B$39:$B$758,W$47)+'СЕТ СН'!$G$12+СВЦЭМ!$D$10+'СЕТ СН'!$G$6-'СЕТ СН'!$G$22</f>
        <v>2765.6065716100002</v>
      </c>
      <c r="X67" s="36">
        <f>SUMIFS(СВЦЭМ!$C$39:$C$758,СВЦЭМ!$A$39:$A$758,$A67,СВЦЭМ!$B$39:$B$758,X$47)+'СЕТ СН'!$G$12+СВЦЭМ!$D$10+'СЕТ СН'!$G$6-'СЕТ СН'!$G$22</f>
        <v>2790.9949644500002</v>
      </c>
      <c r="Y67" s="36">
        <f>SUMIFS(СВЦЭМ!$C$39:$C$758,СВЦЭМ!$A$39:$A$758,$A67,СВЦЭМ!$B$39:$B$758,Y$47)+'СЕТ СН'!$G$12+СВЦЭМ!$D$10+'СЕТ СН'!$G$6-'СЕТ СН'!$G$22</f>
        <v>2842.4728277700001</v>
      </c>
    </row>
    <row r="68" spans="1:27" ht="15.75" x14ac:dyDescent="0.2">
      <c r="A68" s="35">
        <f t="shared" si="1"/>
        <v>45617</v>
      </c>
      <c r="B68" s="36">
        <f>SUMIFS(СВЦЭМ!$C$39:$C$758,СВЦЭМ!$A$39:$A$758,$A68,СВЦЭМ!$B$39:$B$758,B$47)+'СЕТ СН'!$G$12+СВЦЭМ!$D$10+'СЕТ СН'!$G$6-'СЕТ СН'!$G$22</f>
        <v>2964.0351346400003</v>
      </c>
      <c r="C68" s="36">
        <f>SUMIFS(СВЦЭМ!$C$39:$C$758,СВЦЭМ!$A$39:$A$758,$A68,СВЦЭМ!$B$39:$B$758,C$47)+'СЕТ СН'!$G$12+СВЦЭМ!$D$10+'СЕТ СН'!$G$6-'СЕТ СН'!$G$22</f>
        <v>3029.4028528700001</v>
      </c>
      <c r="D68" s="36">
        <f>SUMIFS(СВЦЭМ!$C$39:$C$758,СВЦЭМ!$A$39:$A$758,$A68,СВЦЭМ!$B$39:$B$758,D$47)+'СЕТ СН'!$G$12+СВЦЭМ!$D$10+'СЕТ СН'!$G$6-'СЕТ СН'!$G$22</f>
        <v>3052.2548399600005</v>
      </c>
      <c r="E68" s="36">
        <f>SUMIFS(СВЦЭМ!$C$39:$C$758,СВЦЭМ!$A$39:$A$758,$A68,СВЦЭМ!$B$39:$B$758,E$47)+'СЕТ СН'!$G$12+СВЦЭМ!$D$10+'СЕТ СН'!$G$6-'СЕТ СН'!$G$22</f>
        <v>3080.9398601700004</v>
      </c>
      <c r="F68" s="36">
        <f>SUMIFS(СВЦЭМ!$C$39:$C$758,СВЦЭМ!$A$39:$A$758,$A68,СВЦЭМ!$B$39:$B$758,F$47)+'СЕТ СН'!$G$12+СВЦЭМ!$D$10+'СЕТ СН'!$G$6-'СЕТ СН'!$G$22</f>
        <v>3082.8458527200005</v>
      </c>
      <c r="G68" s="36">
        <f>SUMIFS(СВЦЭМ!$C$39:$C$758,СВЦЭМ!$A$39:$A$758,$A68,СВЦЭМ!$B$39:$B$758,G$47)+'СЕТ СН'!$G$12+СВЦЭМ!$D$10+'СЕТ СН'!$G$6-'СЕТ СН'!$G$22</f>
        <v>3033.0521913300004</v>
      </c>
      <c r="H68" s="36">
        <f>SUMIFS(СВЦЭМ!$C$39:$C$758,СВЦЭМ!$A$39:$A$758,$A68,СВЦЭМ!$B$39:$B$758,H$47)+'СЕТ СН'!$G$12+СВЦЭМ!$D$10+'СЕТ СН'!$G$6-'СЕТ СН'!$G$22</f>
        <v>2967.3733251900003</v>
      </c>
      <c r="I68" s="36">
        <f>SUMIFS(СВЦЭМ!$C$39:$C$758,СВЦЭМ!$A$39:$A$758,$A68,СВЦЭМ!$B$39:$B$758,I$47)+'СЕТ СН'!$G$12+СВЦЭМ!$D$10+'СЕТ СН'!$G$6-'СЕТ СН'!$G$22</f>
        <v>2889.6139860000003</v>
      </c>
      <c r="J68" s="36">
        <f>SUMIFS(СВЦЭМ!$C$39:$C$758,СВЦЭМ!$A$39:$A$758,$A68,СВЦЭМ!$B$39:$B$758,J$47)+'СЕТ СН'!$G$12+СВЦЭМ!$D$10+'СЕТ СН'!$G$6-'СЕТ СН'!$G$22</f>
        <v>2832.4916875800004</v>
      </c>
      <c r="K68" s="36">
        <f>SUMIFS(СВЦЭМ!$C$39:$C$758,СВЦЭМ!$A$39:$A$758,$A68,СВЦЭМ!$B$39:$B$758,K$47)+'СЕТ СН'!$G$12+СВЦЭМ!$D$10+'СЕТ СН'!$G$6-'СЕТ СН'!$G$22</f>
        <v>2857.2610190700002</v>
      </c>
      <c r="L68" s="36">
        <f>SUMIFS(СВЦЭМ!$C$39:$C$758,СВЦЭМ!$A$39:$A$758,$A68,СВЦЭМ!$B$39:$B$758,L$47)+'СЕТ СН'!$G$12+СВЦЭМ!$D$10+'СЕТ СН'!$G$6-'СЕТ СН'!$G$22</f>
        <v>2838.3049807700004</v>
      </c>
      <c r="M68" s="36">
        <f>SUMIFS(СВЦЭМ!$C$39:$C$758,СВЦЭМ!$A$39:$A$758,$A68,СВЦЭМ!$B$39:$B$758,M$47)+'СЕТ СН'!$G$12+СВЦЭМ!$D$10+'СЕТ СН'!$G$6-'СЕТ СН'!$G$22</f>
        <v>2860.1304962700001</v>
      </c>
      <c r="N68" s="36">
        <f>SUMIFS(СВЦЭМ!$C$39:$C$758,СВЦЭМ!$A$39:$A$758,$A68,СВЦЭМ!$B$39:$B$758,N$47)+'СЕТ СН'!$G$12+СВЦЭМ!$D$10+'СЕТ СН'!$G$6-'СЕТ СН'!$G$22</f>
        <v>2878.2752799200002</v>
      </c>
      <c r="O68" s="36">
        <f>SUMIFS(СВЦЭМ!$C$39:$C$758,СВЦЭМ!$A$39:$A$758,$A68,СВЦЭМ!$B$39:$B$758,O$47)+'СЕТ СН'!$G$12+СВЦЭМ!$D$10+'СЕТ СН'!$G$6-'СЕТ СН'!$G$22</f>
        <v>2871.4224263000001</v>
      </c>
      <c r="P68" s="36">
        <f>SUMIFS(СВЦЭМ!$C$39:$C$758,СВЦЭМ!$A$39:$A$758,$A68,СВЦЭМ!$B$39:$B$758,P$47)+'СЕТ СН'!$G$12+СВЦЭМ!$D$10+'СЕТ СН'!$G$6-'СЕТ СН'!$G$22</f>
        <v>2885.3590566600001</v>
      </c>
      <c r="Q68" s="36">
        <f>SUMIFS(СВЦЭМ!$C$39:$C$758,СВЦЭМ!$A$39:$A$758,$A68,СВЦЭМ!$B$39:$B$758,Q$47)+'СЕТ СН'!$G$12+СВЦЭМ!$D$10+'СЕТ СН'!$G$6-'СЕТ СН'!$G$22</f>
        <v>2885.1122289200002</v>
      </c>
      <c r="R68" s="36">
        <f>SUMIFS(СВЦЭМ!$C$39:$C$758,СВЦЭМ!$A$39:$A$758,$A68,СВЦЭМ!$B$39:$B$758,R$47)+'СЕТ СН'!$G$12+СВЦЭМ!$D$10+'СЕТ СН'!$G$6-'СЕТ СН'!$G$22</f>
        <v>2888.2230574600003</v>
      </c>
      <c r="S68" s="36">
        <f>SUMIFS(СВЦЭМ!$C$39:$C$758,СВЦЭМ!$A$39:$A$758,$A68,СВЦЭМ!$B$39:$B$758,S$47)+'СЕТ СН'!$G$12+СВЦЭМ!$D$10+'СЕТ СН'!$G$6-'СЕТ СН'!$G$22</f>
        <v>2849.7498572800005</v>
      </c>
      <c r="T68" s="36">
        <f>SUMIFS(СВЦЭМ!$C$39:$C$758,СВЦЭМ!$A$39:$A$758,$A68,СВЦЭМ!$B$39:$B$758,T$47)+'СЕТ СН'!$G$12+СВЦЭМ!$D$10+'СЕТ СН'!$G$6-'СЕТ СН'!$G$22</f>
        <v>2755.9251165500004</v>
      </c>
      <c r="U68" s="36">
        <f>SUMIFS(СВЦЭМ!$C$39:$C$758,СВЦЭМ!$A$39:$A$758,$A68,СВЦЭМ!$B$39:$B$758,U$47)+'СЕТ СН'!$G$12+СВЦЭМ!$D$10+'СЕТ СН'!$G$6-'СЕТ СН'!$G$22</f>
        <v>2797.5102937600004</v>
      </c>
      <c r="V68" s="36">
        <f>SUMIFS(СВЦЭМ!$C$39:$C$758,СВЦЭМ!$A$39:$A$758,$A68,СВЦЭМ!$B$39:$B$758,V$47)+'СЕТ СН'!$G$12+СВЦЭМ!$D$10+'СЕТ СН'!$G$6-'СЕТ СН'!$G$22</f>
        <v>2821.6034786000005</v>
      </c>
      <c r="W68" s="36">
        <f>SUMIFS(СВЦЭМ!$C$39:$C$758,СВЦЭМ!$A$39:$A$758,$A68,СВЦЭМ!$B$39:$B$758,W$47)+'СЕТ СН'!$G$12+СВЦЭМ!$D$10+'СЕТ СН'!$G$6-'СЕТ СН'!$G$22</f>
        <v>2834.23831642</v>
      </c>
      <c r="X68" s="36">
        <f>SUMIFS(СВЦЭМ!$C$39:$C$758,СВЦЭМ!$A$39:$A$758,$A68,СВЦЭМ!$B$39:$B$758,X$47)+'СЕТ СН'!$G$12+СВЦЭМ!$D$10+'СЕТ СН'!$G$6-'СЕТ СН'!$G$22</f>
        <v>2842.2425488400004</v>
      </c>
      <c r="Y68" s="36">
        <f>SUMIFS(СВЦЭМ!$C$39:$C$758,СВЦЭМ!$A$39:$A$758,$A68,СВЦЭМ!$B$39:$B$758,Y$47)+'СЕТ СН'!$G$12+СВЦЭМ!$D$10+'СЕТ СН'!$G$6-'СЕТ СН'!$G$22</f>
        <v>2891.5360496800004</v>
      </c>
    </row>
    <row r="69" spans="1:27" ht="15.75" x14ac:dyDescent="0.2">
      <c r="A69" s="35">
        <f t="shared" si="1"/>
        <v>45618</v>
      </c>
      <c r="B69" s="36">
        <f>SUMIFS(СВЦЭМ!$C$39:$C$758,СВЦЭМ!$A$39:$A$758,$A69,СВЦЭМ!$B$39:$B$758,B$47)+'СЕТ СН'!$G$12+СВЦЭМ!$D$10+'СЕТ СН'!$G$6-'СЕТ СН'!$G$22</f>
        <v>3009.2860341300002</v>
      </c>
      <c r="C69" s="36">
        <f>SUMIFS(СВЦЭМ!$C$39:$C$758,СВЦЭМ!$A$39:$A$758,$A69,СВЦЭМ!$B$39:$B$758,C$47)+'СЕТ СН'!$G$12+СВЦЭМ!$D$10+'СЕТ СН'!$G$6-'СЕТ СН'!$G$22</f>
        <v>3031.6354915300003</v>
      </c>
      <c r="D69" s="36">
        <f>SUMIFS(СВЦЭМ!$C$39:$C$758,СВЦЭМ!$A$39:$A$758,$A69,СВЦЭМ!$B$39:$B$758,D$47)+'СЕТ СН'!$G$12+СВЦЭМ!$D$10+'СЕТ СН'!$G$6-'СЕТ СН'!$G$22</f>
        <v>3043.5943182200003</v>
      </c>
      <c r="E69" s="36">
        <f>SUMIFS(СВЦЭМ!$C$39:$C$758,СВЦЭМ!$A$39:$A$758,$A69,СВЦЭМ!$B$39:$B$758,E$47)+'СЕТ СН'!$G$12+СВЦЭМ!$D$10+'СЕТ СН'!$G$6-'СЕТ СН'!$G$22</f>
        <v>3045.8577268600002</v>
      </c>
      <c r="F69" s="36">
        <f>SUMIFS(СВЦЭМ!$C$39:$C$758,СВЦЭМ!$A$39:$A$758,$A69,СВЦЭМ!$B$39:$B$758,F$47)+'СЕТ СН'!$G$12+СВЦЭМ!$D$10+'СЕТ СН'!$G$6-'СЕТ СН'!$G$22</f>
        <v>3040.3196165900004</v>
      </c>
      <c r="G69" s="36">
        <f>SUMIFS(СВЦЭМ!$C$39:$C$758,СВЦЭМ!$A$39:$A$758,$A69,СВЦЭМ!$B$39:$B$758,G$47)+'СЕТ СН'!$G$12+СВЦЭМ!$D$10+'СЕТ СН'!$G$6-'СЕТ СН'!$G$22</f>
        <v>3027.7071229600001</v>
      </c>
      <c r="H69" s="36">
        <f>SUMIFS(СВЦЭМ!$C$39:$C$758,СВЦЭМ!$A$39:$A$758,$A69,СВЦЭМ!$B$39:$B$758,H$47)+'СЕТ СН'!$G$12+СВЦЭМ!$D$10+'СЕТ СН'!$G$6-'СЕТ СН'!$G$22</f>
        <v>3037.4489915900003</v>
      </c>
      <c r="I69" s="36">
        <f>SUMIFS(СВЦЭМ!$C$39:$C$758,СВЦЭМ!$A$39:$A$758,$A69,СВЦЭМ!$B$39:$B$758,I$47)+'СЕТ СН'!$G$12+СВЦЭМ!$D$10+'СЕТ СН'!$G$6-'СЕТ СН'!$G$22</f>
        <v>2899.4706052500001</v>
      </c>
      <c r="J69" s="36">
        <f>SUMIFS(СВЦЭМ!$C$39:$C$758,СВЦЭМ!$A$39:$A$758,$A69,СВЦЭМ!$B$39:$B$758,J$47)+'СЕТ СН'!$G$12+СВЦЭМ!$D$10+'СЕТ СН'!$G$6-'СЕТ СН'!$G$22</f>
        <v>2839.8483445300003</v>
      </c>
      <c r="K69" s="36">
        <f>SUMIFS(СВЦЭМ!$C$39:$C$758,СВЦЭМ!$A$39:$A$758,$A69,СВЦЭМ!$B$39:$B$758,K$47)+'СЕТ СН'!$G$12+СВЦЭМ!$D$10+'СЕТ СН'!$G$6-'СЕТ СН'!$G$22</f>
        <v>2861.6895362700002</v>
      </c>
      <c r="L69" s="36">
        <f>SUMIFS(СВЦЭМ!$C$39:$C$758,СВЦЭМ!$A$39:$A$758,$A69,СВЦЭМ!$B$39:$B$758,L$47)+'СЕТ СН'!$G$12+СВЦЭМ!$D$10+'СЕТ СН'!$G$6-'СЕТ СН'!$G$22</f>
        <v>2847.6729056500003</v>
      </c>
      <c r="M69" s="36">
        <f>SUMIFS(СВЦЭМ!$C$39:$C$758,СВЦЭМ!$A$39:$A$758,$A69,СВЦЭМ!$B$39:$B$758,M$47)+'СЕТ СН'!$G$12+СВЦЭМ!$D$10+'СЕТ СН'!$G$6-'СЕТ СН'!$G$22</f>
        <v>2878.8106073600002</v>
      </c>
      <c r="N69" s="36">
        <f>SUMIFS(СВЦЭМ!$C$39:$C$758,СВЦЭМ!$A$39:$A$758,$A69,СВЦЭМ!$B$39:$B$758,N$47)+'СЕТ СН'!$G$12+СВЦЭМ!$D$10+'СЕТ СН'!$G$6-'СЕТ СН'!$G$22</f>
        <v>2914.2781363500003</v>
      </c>
      <c r="O69" s="36">
        <f>SUMIFS(СВЦЭМ!$C$39:$C$758,СВЦЭМ!$A$39:$A$758,$A69,СВЦЭМ!$B$39:$B$758,O$47)+'СЕТ СН'!$G$12+СВЦЭМ!$D$10+'СЕТ СН'!$G$6-'СЕТ СН'!$G$22</f>
        <v>2893.4220539600001</v>
      </c>
      <c r="P69" s="36">
        <f>SUMIFS(СВЦЭМ!$C$39:$C$758,СВЦЭМ!$A$39:$A$758,$A69,СВЦЭМ!$B$39:$B$758,P$47)+'СЕТ СН'!$G$12+СВЦЭМ!$D$10+'СЕТ СН'!$G$6-'СЕТ СН'!$G$22</f>
        <v>2931.0024071900002</v>
      </c>
      <c r="Q69" s="36">
        <f>SUMIFS(СВЦЭМ!$C$39:$C$758,СВЦЭМ!$A$39:$A$758,$A69,СВЦЭМ!$B$39:$B$758,Q$47)+'СЕТ СН'!$G$12+СВЦЭМ!$D$10+'СЕТ СН'!$G$6-'СЕТ СН'!$G$22</f>
        <v>2953.2598589000004</v>
      </c>
      <c r="R69" s="36">
        <f>SUMIFS(СВЦЭМ!$C$39:$C$758,СВЦЭМ!$A$39:$A$758,$A69,СВЦЭМ!$B$39:$B$758,R$47)+'СЕТ СН'!$G$12+СВЦЭМ!$D$10+'СЕТ СН'!$G$6-'СЕТ СН'!$G$22</f>
        <v>2937.7857752700002</v>
      </c>
      <c r="S69" s="36">
        <f>SUMIFS(СВЦЭМ!$C$39:$C$758,СВЦЭМ!$A$39:$A$758,$A69,СВЦЭМ!$B$39:$B$758,S$47)+'СЕТ СН'!$G$12+СВЦЭМ!$D$10+'СЕТ СН'!$G$6-'СЕТ СН'!$G$22</f>
        <v>2887.8332667400005</v>
      </c>
      <c r="T69" s="36">
        <f>SUMIFS(СВЦЭМ!$C$39:$C$758,СВЦЭМ!$A$39:$A$758,$A69,СВЦЭМ!$B$39:$B$758,T$47)+'СЕТ СН'!$G$12+СВЦЭМ!$D$10+'СЕТ СН'!$G$6-'СЕТ СН'!$G$22</f>
        <v>2763.9058887900001</v>
      </c>
      <c r="U69" s="36">
        <f>SUMIFS(СВЦЭМ!$C$39:$C$758,СВЦЭМ!$A$39:$A$758,$A69,СВЦЭМ!$B$39:$B$758,U$47)+'СЕТ СН'!$G$12+СВЦЭМ!$D$10+'СЕТ СН'!$G$6-'СЕТ СН'!$G$22</f>
        <v>2807.7017686200002</v>
      </c>
      <c r="V69" s="36">
        <f>SUMIFS(СВЦЭМ!$C$39:$C$758,СВЦЭМ!$A$39:$A$758,$A69,СВЦЭМ!$B$39:$B$758,V$47)+'СЕТ СН'!$G$12+СВЦЭМ!$D$10+'СЕТ СН'!$G$6-'СЕТ СН'!$G$22</f>
        <v>2842.5451549400004</v>
      </c>
      <c r="W69" s="36">
        <f>SUMIFS(СВЦЭМ!$C$39:$C$758,СВЦЭМ!$A$39:$A$758,$A69,СВЦЭМ!$B$39:$B$758,W$47)+'СЕТ СН'!$G$12+СВЦЭМ!$D$10+'СЕТ СН'!$G$6-'СЕТ СН'!$G$22</f>
        <v>2849.7479551300003</v>
      </c>
      <c r="X69" s="36">
        <f>SUMIFS(СВЦЭМ!$C$39:$C$758,СВЦЭМ!$A$39:$A$758,$A69,СВЦЭМ!$B$39:$B$758,X$47)+'СЕТ СН'!$G$12+СВЦЭМ!$D$10+'СЕТ СН'!$G$6-'СЕТ СН'!$G$22</f>
        <v>2836.5660271100001</v>
      </c>
      <c r="Y69" s="36">
        <f>SUMIFS(СВЦЭМ!$C$39:$C$758,СВЦЭМ!$A$39:$A$758,$A69,СВЦЭМ!$B$39:$B$758,Y$47)+'СЕТ СН'!$G$12+СВЦЭМ!$D$10+'СЕТ СН'!$G$6-'СЕТ СН'!$G$22</f>
        <v>2912.2103041000005</v>
      </c>
    </row>
    <row r="70" spans="1:27" ht="15.75" x14ac:dyDescent="0.2">
      <c r="A70" s="35">
        <f t="shared" si="1"/>
        <v>45619</v>
      </c>
      <c r="B70" s="36">
        <f>SUMIFS(СВЦЭМ!$C$39:$C$758,СВЦЭМ!$A$39:$A$758,$A70,СВЦЭМ!$B$39:$B$758,B$47)+'СЕТ СН'!$G$12+СВЦЭМ!$D$10+'СЕТ СН'!$G$6-'СЕТ СН'!$G$22</f>
        <v>2934.6285420600002</v>
      </c>
      <c r="C70" s="36">
        <f>SUMIFS(СВЦЭМ!$C$39:$C$758,СВЦЭМ!$A$39:$A$758,$A70,СВЦЭМ!$B$39:$B$758,C$47)+'СЕТ СН'!$G$12+СВЦЭМ!$D$10+'СЕТ СН'!$G$6-'СЕТ СН'!$G$22</f>
        <v>2908.3126706200001</v>
      </c>
      <c r="D70" s="36">
        <f>SUMIFS(СВЦЭМ!$C$39:$C$758,СВЦЭМ!$A$39:$A$758,$A70,СВЦЭМ!$B$39:$B$758,D$47)+'СЕТ СН'!$G$12+СВЦЭМ!$D$10+'СЕТ СН'!$G$6-'СЕТ СН'!$G$22</f>
        <v>2943.40601947</v>
      </c>
      <c r="E70" s="36">
        <f>SUMIFS(СВЦЭМ!$C$39:$C$758,СВЦЭМ!$A$39:$A$758,$A70,СВЦЭМ!$B$39:$B$758,E$47)+'СЕТ СН'!$G$12+СВЦЭМ!$D$10+'СЕТ СН'!$G$6-'СЕТ СН'!$G$22</f>
        <v>2958.6041385200001</v>
      </c>
      <c r="F70" s="36">
        <f>SUMIFS(СВЦЭМ!$C$39:$C$758,СВЦЭМ!$A$39:$A$758,$A70,СВЦЭМ!$B$39:$B$758,F$47)+'СЕТ СН'!$G$12+СВЦЭМ!$D$10+'СЕТ СН'!$G$6-'СЕТ СН'!$G$22</f>
        <v>2964.6842850800003</v>
      </c>
      <c r="G70" s="36">
        <f>SUMIFS(СВЦЭМ!$C$39:$C$758,СВЦЭМ!$A$39:$A$758,$A70,СВЦЭМ!$B$39:$B$758,G$47)+'СЕТ СН'!$G$12+СВЦЭМ!$D$10+'СЕТ СН'!$G$6-'СЕТ СН'!$G$22</f>
        <v>2942.0242977700004</v>
      </c>
      <c r="H70" s="36">
        <f>SUMIFS(СВЦЭМ!$C$39:$C$758,СВЦЭМ!$A$39:$A$758,$A70,СВЦЭМ!$B$39:$B$758,H$47)+'СЕТ СН'!$G$12+СВЦЭМ!$D$10+'СЕТ СН'!$G$6-'СЕТ СН'!$G$22</f>
        <v>2919.6548172300004</v>
      </c>
      <c r="I70" s="36">
        <f>SUMIFS(СВЦЭМ!$C$39:$C$758,СВЦЭМ!$A$39:$A$758,$A70,СВЦЭМ!$B$39:$B$758,I$47)+'СЕТ СН'!$G$12+СВЦЭМ!$D$10+'СЕТ СН'!$G$6-'СЕТ СН'!$G$22</f>
        <v>2913.4095182700003</v>
      </c>
      <c r="J70" s="36">
        <f>SUMIFS(СВЦЭМ!$C$39:$C$758,СВЦЭМ!$A$39:$A$758,$A70,СВЦЭМ!$B$39:$B$758,J$47)+'СЕТ СН'!$G$12+СВЦЭМ!$D$10+'СЕТ СН'!$G$6-'СЕТ СН'!$G$22</f>
        <v>2853.9932053000002</v>
      </c>
      <c r="K70" s="36">
        <f>SUMIFS(СВЦЭМ!$C$39:$C$758,СВЦЭМ!$A$39:$A$758,$A70,СВЦЭМ!$B$39:$B$758,K$47)+'СЕТ СН'!$G$12+СВЦЭМ!$D$10+'СЕТ СН'!$G$6-'СЕТ СН'!$G$22</f>
        <v>2777.5051955000004</v>
      </c>
      <c r="L70" s="36">
        <f>SUMIFS(СВЦЭМ!$C$39:$C$758,СВЦЭМ!$A$39:$A$758,$A70,СВЦЭМ!$B$39:$B$758,L$47)+'СЕТ СН'!$G$12+СВЦЭМ!$D$10+'СЕТ СН'!$G$6-'СЕТ СН'!$G$22</f>
        <v>2722.5116081600004</v>
      </c>
      <c r="M70" s="36">
        <f>SUMIFS(СВЦЭМ!$C$39:$C$758,СВЦЭМ!$A$39:$A$758,$A70,СВЦЭМ!$B$39:$B$758,M$47)+'СЕТ СН'!$G$12+СВЦЭМ!$D$10+'СЕТ СН'!$G$6-'СЕТ СН'!$G$22</f>
        <v>2726.9052695300002</v>
      </c>
      <c r="N70" s="36">
        <f>SUMIFS(СВЦЭМ!$C$39:$C$758,СВЦЭМ!$A$39:$A$758,$A70,СВЦЭМ!$B$39:$B$758,N$47)+'СЕТ СН'!$G$12+СВЦЭМ!$D$10+'СЕТ СН'!$G$6-'СЕТ СН'!$G$22</f>
        <v>2742.2307299500003</v>
      </c>
      <c r="O70" s="36">
        <f>SUMIFS(СВЦЭМ!$C$39:$C$758,СВЦЭМ!$A$39:$A$758,$A70,СВЦЭМ!$B$39:$B$758,O$47)+'СЕТ СН'!$G$12+СВЦЭМ!$D$10+'СЕТ СН'!$G$6-'СЕТ СН'!$G$22</f>
        <v>2743.1387955000005</v>
      </c>
      <c r="P70" s="36">
        <f>SUMIFS(СВЦЭМ!$C$39:$C$758,СВЦЭМ!$A$39:$A$758,$A70,СВЦЭМ!$B$39:$B$758,P$47)+'СЕТ СН'!$G$12+СВЦЭМ!$D$10+'СЕТ СН'!$G$6-'СЕТ СН'!$G$22</f>
        <v>2753.3003729100001</v>
      </c>
      <c r="Q70" s="36">
        <f>SUMIFS(СВЦЭМ!$C$39:$C$758,СВЦЭМ!$A$39:$A$758,$A70,СВЦЭМ!$B$39:$B$758,Q$47)+'СЕТ СН'!$G$12+СВЦЭМ!$D$10+'СЕТ СН'!$G$6-'СЕТ СН'!$G$22</f>
        <v>2781.8799173500001</v>
      </c>
      <c r="R70" s="36">
        <f>SUMIFS(СВЦЭМ!$C$39:$C$758,СВЦЭМ!$A$39:$A$758,$A70,СВЦЭМ!$B$39:$B$758,R$47)+'СЕТ СН'!$G$12+СВЦЭМ!$D$10+'СЕТ СН'!$G$6-'СЕТ СН'!$G$22</f>
        <v>2781.6516786600005</v>
      </c>
      <c r="S70" s="36">
        <f>SUMIFS(СВЦЭМ!$C$39:$C$758,СВЦЭМ!$A$39:$A$758,$A70,СВЦЭМ!$B$39:$B$758,S$47)+'СЕТ СН'!$G$12+СВЦЭМ!$D$10+'СЕТ СН'!$G$6-'СЕТ СН'!$G$22</f>
        <v>2725.3435391300004</v>
      </c>
      <c r="T70" s="36">
        <f>SUMIFS(СВЦЭМ!$C$39:$C$758,СВЦЭМ!$A$39:$A$758,$A70,СВЦЭМ!$B$39:$B$758,T$47)+'СЕТ СН'!$G$12+СВЦЭМ!$D$10+'СЕТ СН'!$G$6-'СЕТ СН'!$G$22</f>
        <v>2698.3381834200004</v>
      </c>
      <c r="U70" s="36">
        <f>SUMIFS(СВЦЭМ!$C$39:$C$758,СВЦЭМ!$A$39:$A$758,$A70,СВЦЭМ!$B$39:$B$758,U$47)+'СЕТ СН'!$G$12+СВЦЭМ!$D$10+'СЕТ СН'!$G$6-'СЕТ СН'!$G$22</f>
        <v>2723.6957448400003</v>
      </c>
      <c r="V70" s="36">
        <f>SUMIFS(СВЦЭМ!$C$39:$C$758,СВЦЭМ!$A$39:$A$758,$A70,СВЦЭМ!$B$39:$B$758,V$47)+'СЕТ СН'!$G$12+СВЦЭМ!$D$10+'СЕТ СН'!$G$6-'СЕТ СН'!$G$22</f>
        <v>2753.5321084900002</v>
      </c>
      <c r="W70" s="36">
        <f>SUMIFS(СВЦЭМ!$C$39:$C$758,СВЦЭМ!$A$39:$A$758,$A70,СВЦЭМ!$B$39:$B$758,W$47)+'СЕТ СН'!$G$12+СВЦЭМ!$D$10+'СЕТ СН'!$G$6-'СЕТ СН'!$G$22</f>
        <v>2771.8207159100002</v>
      </c>
      <c r="X70" s="36">
        <f>SUMIFS(СВЦЭМ!$C$39:$C$758,СВЦЭМ!$A$39:$A$758,$A70,СВЦЭМ!$B$39:$B$758,X$47)+'СЕТ СН'!$G$12+СВЦЭМ!$D$10+'СЕТ СН'!$G$6-'СЕТ СН'!$G$22</f>
        <v>2795.7905415200003</v>
      </c>
      <c r="Y70" s="36">
        <f>SUMIFS(СВЦЭМ!$C$39:$C$758,СВЦЭМ!$A$39:$A$758,$A70,СВЦЭМ!$B$39:$B$758,Y$47)+'СЕТ СН'!$G$12+СВЦЭМ!$D$10+'СЕТ СН'!$G$6-'СЕТ СН'!$G$22</f>
        <v>2821.2148175200005</v>
      </c>
    </row>
    <row r="71" spans="1:27" ht="15.75" x14ac:dyDescent="0.2">
      <c r="A71" s="35">
        <f t="shared" si="1"/>
        <v>45620</v>
      </c>
      <c r="B71" s="36">
        <f>SUMIFS(СВЦЭМ!$C$39:$C$758,СВЦЭМ!$A$39:$A$758,$A71,СВЦЭМ!$B$39:$B$758,B$47)+'СЕТ СН'!$G$12+СВЦЭМ!$D$10+'СЕТ СН'!$G$6-'СЕТ СН'!$G$22</f>
        <v>2770.6796653700003</v>
      </c>
      <c r="C71" s="36">
        <f>SUMIFS(СВЦЭМ!$C$39:$C$758,СВЦЭМ!$A$39:$A$758,$A71,СВЦЭМ!$B$39:$B$758,C$47)+'СЕТ СН'!$G$12+СВЦЭМ!$D$10+'СЕТ СН'!$G$6-'СЕТ СН'!$G$22</f>
        <v>2794.0722747300001</v>
      </c>
      <c r="D71" s="36">
        <f>SUMIFS(СВЦЭМ!$C$39:$C$758,СВЦЭМ!$A$39:$A$758,$A71,СВЦЭМ!$B$39:$B$758,D$47)+'СЕТ СН'!$G$12+СВЦЭМ!$D$10+'СЕТ СН'!$G$6-'СЕТ СН'!$G$22</f>
        <v>2827.1099974900003</v>
      </c>
      <c r="E71" s="36">
        <f>SUMIFS(СВЦЭМ!$C$39:$C$758,СВЦЭМ!$A$39:$A$758,$A71,СВЦЭМ!$B$39:$B$758,E$47)+'СЕТ СН'!$G$12+СВЦЭМ!$D$10+'СЕТ СН'!$G$6-'СЕТ СН'!$G$22</f>
        <v>2849.5514854400003</v>
      </c>
      <c r="F71" s="36">
        <f>SUMIFS(СВЦЭМ!$C$39:$C$758,СВЦЭМ!$A$39:$A$758,$A71,СВЦЭМ!$B$39:$B$758,F$47)+'СЕТ СН'!$G$12+СВЦЭМ!$D$10+'СЕТ СН'!$G$6-'СЕТ СН'!$G$22</f>
        <v>2850.2418381300004</v>
      </c>
      <c r="G71" s="36">
        <f>SUMIFS(СВЦЭМ!$C$39:$C$758,СВЦЭМ!$A$39:$A$758,$A71,СВЦЭМ!$B$39:$B$758,G$47)+'СЕТ СН'!$G$12+СВЦЭМ!$D$10+'СЕТ СН'!$G$6-'СЕТ СН'!$G$22</f>
        <v>2830.1620361400001</v>
      </c>
      <c r="H71" s="36">
        <f>SUMIFS(СВЦЭМ!$C$39:$C$758,СВЦЭМ!$A$39:$A$758,$A71,СВЦЭМ!$B$39:$B$758,H$47)+'СЕТ СН'!$G$12+СВЦЭМ!$D$10+'СЕТ СН'!$G$6-'СЕТ СН'!$G$22</f>
        <v>2884.6131710200002</v>
      </c>
      <c r="I71" s="36">
        <f>SUMIFS(СВЦЭМ!$C$39:$C$758,СВЦЭМ!$A$39:$A$758,$A71,СВЦЭМ!$B$39:$B$758,I$47)+'СЕТ СН'!$G$12+СВЦЭМ!$D$10+'СЕТ СН'!$G$6-'СЕТ СН'!$G$22</f>
        <v>2844.8165530400001</v>
      </c>
      <c r="J71" s="36">
        <f>SUMIFS(СВЦЭМ!$C$39:$C$758,СВЦЭМ!$A$39:$A$758,$A71,СВЦЭМ!$B$39:$B$758,J$47)+'СЕТ СН'!$G$12+СВЦЭМ!$D$10+'СЕТ СН'!$G$6-'СЕТ СН'!$G$22</f>
        <v>2786.9661648200004</v>
      </c>
      <c r="K71" s="36">
        <f>SUMIFS(СВЦЭМ!$C$39:$C$758,СВЦЭМ!$A$39:$A$758,$A71,СВЦЭМ!$B$39:$B$758,K$47)+'СЕТ СН'!$G$12+СВЦЭМ!$D$10+'СЕТ СН'!$G$6-'СЕТ СН'!$G$22</f>
        <v>2689.4568462700004</v>
      </c>
      <c r="L71" s="36">
        <f>SUMIFS(СВЦЭМ!$C$39:$C$758,СВЦЭМ!$A$39:$A$758,$A71,СВЦЭМ!$B$39:$B$758,L$47)+'СЕТ СН'!$G$12+СВЦЭМ!$D$10+'СЕТ СН'!$G$6-'СЕТ СН'!$G$22</f>
        <v>2644.5777760400001</v>
      </c>
      <c r="M71" s="36">
        <f>SUMIFS(СВЦЭМ!$C$39:$C$758,СВЦЭМ!$A$39:$A$758,$A71,СВЦЭМ!$B$39:$B$758,M$47)+'СЕТ СН'!$G$12+СВЦЭМ!$D$10+'СЕТ СН'!$G$6-'СЕТ СН'!$G$22</f>
        <v>2641.7678613300004</v>
      </c>
      <c r="N71" s="36">
        <f>SUMIFS(СВЦЭМ!$C$39:$C$758,СВЦЭМ!$A$39:$A$758,$A71,СВЦЭМ!$B$39:$B$758,N$47)+'СЕТ СН'!$G$12+СВЦЭМ!$D$10+'СЕТ СН'!$G$6-'СЕТ СН'!$G$22</f>
        <v>2666.1860967100001</v>
      </c>
      <c r="O71" s="36">
        <f>SUMIFS(СВЦЭМ!$C$39:$C$758,СВЦЭМ!$A$39:$A$758,$A71,СВЦЭМ!$B$39:$B$758,O$47)+'СЕТ СН'!$G$12+СВЦЭМ!$D$10+'СЕТ СН'!$G$6-'СЕТ СН'!$G$22</f>
        <v>2684.6099608200002</v>
      </c>
      <c r="P71" s="36">
        <f>SUMIFS(СВЦЭМ!$C$39:$C$758,СВЦЭМ!$A$39:$A$758,$A71,СВЦЭМ!$B$39:$B$758,P$47)+'СЕТ СН'!$G$12+СВЦЭМ!$D$10+'СЕТ СН'!$G$6-'СЕТ СН'!$G$22</f>
        <v>2700.6791405600002</v>
      </c>
      <c r="Q71" s="36">
        <f>SUMIFS(СВЦЭМ!$C$39:$C$758,СВЦЭМ!$A$39:$A$758,$A71,СВЦЭМ!$B$39:$B$758,Q$47)+'СЕТ СН'!$G$12+СВЦЭМ!$D$10+'СЕТ СН'!$G$6-'СЕТ СН'!$G$22</f>
        <v>2715.7853303600004</v>
      </c>
      <c r="R71" s="36">
        <f>SUMIFS(СВЦЭМ!$C$39:$C$758,СВЦЭМ!$A$39:$A$758,$A71,СВЦЭМ!$B$39:$B$758,R$47)+'СЕТ СН'!$G$12+СВЦЭМ!$D$10+'СЕТ СН'!$G$6-'СЕТ СН'!$G$22</f>
        <v>2707.0384446400003</v>
      </c>
      <c r="S71" s="36">
        <f>SUMIFS(СВЦЭМ!$C$39:$C$758,СВЦЭМ!$A$39:$A$758,$A71,СВЦЭМ!$B$39:$B$758,S$47)+'СЕТ СН'!$G$12+СВЦЭМ!$D$10+'СЕТ СН'!$G$6-'СЕТ СН'!$G$22</f>
        <v>2645.9066808100001</v>
      </c>
      <c r="T71" s="36">
        <f>SUMIFS(СВЦЭМ!$C$39:$C$758,СВЦЭМ!$A$39:$A$758,$A71,СВЦЭМ!$B$39:$B$758,T$47)+'СЕТ СН'!$G$12+СВЦЭМ!$D$10+'СЕТ СН'!$G$6-'СЕТ СН'!$G$22</f>
        <v>2558.3619806800002</v>
      </c>
      <c r="U71" s="36">
        <f>SUMIFS(СВЦЭМ!$C$39:$C$758,СВЦЭМ!$A$39:$A$758,$A71,СВЦЭМ!$B$39:$B$758,U$47)+'СЕТ СН'!$G$12+СВЦЭМ!$D$10+'СЕТ СН'!$G$6-'СЕТ СН'!$G$22</f>
        <v>2561.8346962300002</v>
      </c>
      <c r="V71" s="36">
        <f>SUMIFS(СВЦЭМ!$C$39:$C$758,СВЦЭМ!$A$39:$A$758,$A71,СВЦЭМ!$B$39:$B$758,V$47)+'СЕТ СН'!$G$12+СВЦЭМ!$D$10+'СЕТ СН'!$G$6-'СЕТ СН'!$G$22</f>
        <v>2588.8674338300002</v>
      </c>
      <c r="W71" s="36">
        <f>SUMIFS(СВЦЭМ!$C$39:$C$758,СВЦЭМ!$A$39:$A$758,$A71,СВЦЭМ!$B$39:$B$758,W$47)+'СЕТ СН'!$G$12+СВЦЭМ!$D$10+'СЕТ СН'!$G$6-'СЕТ СН'!$G$22</f>
        <v>2604.8628587500002</v>
      </c>
      <c r="X71" s="36">
        <f>SUMIFS(СВЦЭМ!$C$39:$C$758,СВЦЭМ!$A$39:$A$758,$A71,СВЦЭМ!$B$39:$B$758,X$47)+'СЕТ СН'!$G$12+СВЦЭМ!$D$10+'СЕТ СН'!$G$6-'СЕТ СН'!$G$22</f>
        <v>2653.3927774200001</v>
      </c>
      <c r="Y71" s="36">
        <f>SUMIFS(СВЦЭМ!$C$39:$C$758,СВЦЭМ!$A$39:$A$758,$A71,СВЦЭМ!$B$39:$B$758,Y$47)+'СЕТ СН'!$G$12+СВЦЭМ!$D$10+'СЕТ СН'!$G$6-'СЕТ СН'!$G$22</f>
        <v>2728.1771375200001</v>
      </c>
    </row>
    <row r="72" spans="1:27" ht="15.75" x14ac:dyDescent="0.2">
      <c r="A72" s="35">
        <f t="shared" si="1"/>
        <v>45621</v>
      </c>
      <c r="B72" s="36">
        <f>SUMIFS(СВЦЭМ!$C$39:$C$758,СВЦЭМ!$A$39:$A$758,$A72,СВЦЭМ!$B$39:$B$758,B$47)+'СЕТ СН'!$G$12+СВЦЭМ!$D$10+'СЕТ СН'!$G$6-'СЕТ СН'!$G$22</f>
        <v>2800.1608899600001</v>
      </c>
      <c r="C72" s="36">
        <f>SUMIFS(СВЦЭМ!$C$39:$C$758,СВЦЭМ!$A$39:$A$758,$A72,СВЦЭМ!$B$39:$B$758,C$47)+'СЕТ СН'!$G$12+СВЦЭМ!$D$10+'СЕТ СН'!$G$6-'СЕТ СН'!$G$22</f>
        <v>2872.9038095900005</v>
      </c>
      <c r="D72" s="36">
        <f>SUMIFS(СВЦЭМ!$C$39:$C$758,СВЦЭМ!$A$39:$A$758,$A72,СВЦЭМ!$B$39:$B$758,D$47)+'СЕТ СН'!$G$12+СВЦЭМ!$D$10+'СЕТ СН'!$G$6-'СЕТ СН'!$G$22</f>
        <v>2918.4939766200005</v>
      </c>
      <c r="E72" s="36">
        <f>SUMIFS(СВЦЭМ!$C$39:$C$758,СВЦЭМ!$A$39:$A$758,$A72,СВЦЭМ!$B$39:$B$758,E$47)+'СЕТ СН'!$G$12+СВЦЭМ!$D$10+'СЕТ СН'!$G$6-'СЕТ СН'!$G$22</f>
        <v>2934.3578446900001</v>
      </c>
      <c r="F72" s="36">
        <f>SUMIFS(СВЦЭМ!$C$39:$C$758,СВЦЭМ!$A$39:$A$758,$A72,СВЦЭМ!$B$39:$B$758,F$47)+'СЕТ СН'!$G$12+СВЦЭМ!$D$10+'СЕТ СН'!$G$6-'СЕТ СН'!$G$22</f>
        <v>2914.6055304200004</v>
      </c>
      <c r="G72" s="36">
        <f>SUMIFS(СВЦЭМ!$C$39:$C$758,СВЦЭМ!$A$39:$A$758,$A72,СВЦЭМ!$B$39:$B$758,G$47)+'СЕТ СН'!$G$12+СВЦЭМ!$D$10+'СЕТ СН'!$G$6-'СЕТ СН'!$G$22</f>
        <v>2886.22709553</v>
      </c>
      <c r="H72" s="36">
        <f>SUMIFS(СВЦЭМ!$C$39:$C$758,СВЦЭМ!$A$39:$A$758,$A72,СВЦЭМ!$B$39:$B$758,H$47)+'СЕТ СН'!$G$12+СВЦЭМ!$D$10+'СЕТ СН'!$G$6-'СЕТ СН'!$G$22</f>
        <v>2844.8259483400002</v>
      </c>
      <c r="I72" s="36">
        <f>SUMIFS(СВЦЭМ!$C$39:$C$758,СВЦЭМ!$A$39:$A$758,$A72,СВЦЭМ!$B$39:$B$758,I$47)+'СЕТ СН'!$G$12+СВЦЭМ!$D$10+'СЕТ СН'!$G$6-'СЕТ СН'!$G$22</f>
        <v>2773.8762507500001</v>
      </c>
      <c r="J72" s="36">
        <f>SUMIFS(СВЦЭМ!$C$39:$C$758,СВЦЭМ!$A$39:$A$758,$A72,СВЦЭМ!$B$39:$B$758,J$47)+'СЕТ СН'!$G$12+СВЦЭМ!$D$10+'СЕТ СН'!$G$6-'СЕТ СН'!$G$22</f>
        <v>2728.5135872200003</v>
      </c>
      <c r="K72" s="36">
        <f>SUMIFS(СВЦЭМ!$C$39:$C$758,СВЦЭМ!$A$39:$A$758,$A72,СВЦЭМ!$B$39:$B$758,K$47)+'СЕТ СН'!$G$12+СВЦЭМ!$D$10+'СЕТ СН'!$G$6-'СЕТ СН'!$G$22</f>
        <v>2749.6286504100003</v>
      </c>
      <c r="L72" s="36">
        <f>SUMIFS(СВЦЭМ!$C$39:$C$758,СВЦЭМ!$A$39:$A$758,$A72,СВЦЭМ!$B$39:$B$758,L$47)+'СЕТ СН'!$G$12+СВЦЭМ!$D$10+'СЕТ СН'!$G$6-'СЕТ СН'!$G$22</f>
        <v>2744.2413595200001</v>
      </c>
      <c r="M72" s="36">
        <f>SUMIFS(СВЦЭМ!$C$39:$C$758,СВЦЭМ!$A$39:$A$758,$A72,СВЦЭМ!$B$39:$B$758,M$47)+'СЕТ СН'!$G$12+СВЦЭМ!$D$10+'СЕТ СН'!$G$6-'СЕТ СН'!$G$22</f>
        <v>2765.8015218200003</v>
      </c>
      <c r="N72" s="36">
        <f>SUMIFS(СВЦЭМ!$C$39:$C$758,СВЦЭМ!$A$39:$A$758,$A72,СВЦЭМ!$B$39:$B$758,N$47)+'СЕТ СН'!$G$12+СВЦЭМ!$D$10+'СЕТ СН'!$G$6-'СЕТ СН'!$G$22</f>
        <v>2807.4350274200001</v>
      </c>
      <c r="O72" s="36">
        <f>SUMIFS(СВЦЭМ!$C$39:$C$758,СВЦЭМ!$A$39:$A$758,$A72,СВЦЭМ!$B$39:$B$758,O$47)+'СЕТ СН'!$G$12+СВЦЭМ!$D$10+'СЕТ СН'!$G$6-'СЕТ СН'!$G$22</f>
        <v>2774.9578588600002</v>
      </c>
      <c r="P72" s="36">
        <f>SUMIFS(СВЦЭМ!$C$39:$C$758,СВЦЭМ!$A$39:$A$758,$A72,СВЦЭМ!$B$39:$B$758,P$47)+'СЕТ СН'!$G$12+СВЦЭМ!$D$10+'СЕТ СН'!$G$6-'СЕТ СН'!$G$22</f>
        <v>2807.1484587800001</v>
      </c>
      <c r="Q72" s="36">
        <f>SUMIFS(СВЦЭМ!$C$39:$C$758,СВЦЭМ!$A$39:$A$758,$A72,СВЦЭМ!$B$39:$B$758,Q$47)+'СЕТ СН'!$G$12+СВЦЭМ!$D$10+'СЕТ СН'!$G$6-'СЕТ СН'!$G$22</f>
        <v>2812.9998962700001</v>
      </c>
      <c r="R72" s="36">
        <f>SUMIFS(СВЦЭМ!$C$39:$C$758,СВЦЭМ!$A$39:$A$758,$A72,СВЦЭМ!$B$39:$B$758,R$47)+'СЕТ СН'!$G$12+СВЦЭМ!$D$10+'СЕТ СН'!$G$6-'СЕТ СН'!$G$22</f>
        <v>2786.3127115000002</v>
      </c>
      <c r="S72" s="36">
        <f>SUMIFS(СВЦЭМ!$C$39:$C$758,СВЦЭМ!$A$39:$A$758,$A72,СВЦЭМ!$B$39:$B$758,S$47)+'СЕТ СН'!$G$12+СВЦЭМ!$D$10+'СЕТ СН'!$G$6-'СЕТ СН'!$G$22</f>
        <v>2726.8311972900001</v>
      </c>
      <c r="T72" s="36">
        <f>SUMIFS(СВЦЭМ!$C$39:$C$758,СВЦЭМ!$A$39:$A$758,$A72,СВЦЭМ!$B$39:$B$758,T$47)+'СЕТ СН'!$G$12+СВЦЭМ!$D$10+'СЕТ СН'!$G$6-'СЕТ СН'!$G$22</f>
        <v>2639.8844145300004</v>
      </c>
      <c r="U72" s="36">
        <f>SUMIFS(СВЦЭМ!$C$39:$C$758,СВЦЭМ!$A$39:$A$758,$A72,СВЦЭМ!$B$39:$B$758,U$47)+'СЕТ СН'!$G$12+СВЦЭМ!$D$10+'СЕТ СН'!$G$6-'СЕТ СН'!$G$22</f>
        <v>2699.30843387</v>
      </c>
      <c r="V72" s="36">
        <f>SUMIFS(СВЦЭМ!$C$39:$C$758,СВЦЭМ!$A$39:$A$758,$A72,СВЦЭМ!$B$39:$B$758,V$47)+'СЕТ СН'!$G$12+СВЦЭМ!$D$10+'СЕТ СН'!$G$6-'СЕТ СН'!$G$22</f>
        <v>2725.9998090000004</v>
      </c>
      <c r="W72" s="36">
        <f>SUMIFS(СВЦЭМ!$C$39:$C$758,СВЦЭМ!$A$39:$A$758,$A72,СВЦЭМ!$B$39:$B$758,W$47)+'СЕТ СН'!$G$12+СВЦЭМ!$D$10+'СЕТ СН'!$G$6-'СЕТ СН'!$G$22</f>
        <v>2744.3364247300001</v>
      </c>
      <c r="X72" s="36">
        <f>SUMIFS(СВЦЭМ!$C$39:$C$758,СВЦЭМ!$A$39:$A$758,$A72,СВЦЭМ!$B$39:$B$758,X$47)+'СЕТ СН'!$G$12+СВЦЭМ!$D$10+'СЕТ СН'!$G$6-'СЕТ СН'!$G$22</f>
        <v>2771.5604801800005</v>
      </c>
      <c r="Y72" s="36">
        <f>SUMIFS(СВЦЭМ!$C$39:$C$758,СВЦЭМ!$A$39:$A$758,$A72,СВЦЭМ!$B$39:$B$758,Y$47)+'СЕТ СН'!$G$12+СВЦЭМ!$D$10+'СЕТ СН'!$G$6-'СЕТ СН'!$G$22</f>
        <v>2790.9679959200002</v>
      </c>
    </row>
    <row r="73" spans="1:27" ht="15.75" x14ac:dyDescent="0.2">
      <c r="A73" s="35">
        <f t="shared" si="1"/>
        <v>45622</v>
      </c>
      <c r="B73" s="36">
        <f>SUMIFS(СВЦЭМ!$C$39:$C$758,СВЦЭМ!$A$39:$A$758,$A73,СВЦЭМ!$B$39:$B$758,B$47)+'СЕТ СН'!$G$12+СВЦЭМ!$D$10+'СЕТ СН'!$G$6-'СЕТ СН'!$G$22</f>
        <v>2800.7985743800004</v>
      </c>
      <c r="C73" s="36">
        <f>SUMIFS(СВЦЭМ!$C$39:$C$758,СВЦЭМ!$A$39:$A$758,$A73,СВЦЭМ!$B$39:$B$758,C$47)+'СЕТ СН'!$G$12+СВЦЭМ!$D$10+'СЕТ СН'!$G$6-'СЕТ СН'!$G$22</f>
        <v>2875.8867388200001</v>
      </c>
      <c r="D73" s="36">
        <f>SUMIFS(СВЦЭМ!$C$39:$C$758,СВЦЭМ!$A$39:$A$758,$A73,СВЦЭМ!$B$39:$B$758,D$47)+'СЕТ СН'!$G$12+СВЦЭМ!$D$10+'СЕТ СН'!$G$6-'СЕТ СН'!$G$22</f>
        <v>2932.2375461700003</v>
      </c>
      <c r="E73" s="36">
        <f>SUMIFS(СВЦЭМ!$C$39:$C$758,СВЦЭМ!$A$39:$A$758,$A73,СВЦЭМ!$B$39:$B$758,E$47)+'СЕТ СН'!$G$12+СВЦЭМ!$D$10+'СЕТ СН'!$G$6-'СЕТ СН'!$G$22</f>
        <v>2943.1317548700003</v>
      </c>
      <c r="F73" s="36">
        <f>SUMIFS(СВЦЭМ!$C$39:$C$758,СВЦЭМ!$A$39:$A$758,$A73,СВЦЭМ!$B$39:$B$758,F$47)+'СЕТ СН'!$G$12+СВЦЭМ!$D$10+'СЕТ СН'!$G$6-'СЕТ СН'!$G$22</f>
        <v>2928.9955997800002</v>
      </c>
      <c r="G73" s="36">
        <f>SUMIFS(СВЦЭМ!$C$39:$C$758,СВЦЭМ!$A$39:$A$758,$A73,СВЦЭМ!$B$39:$B$758,G$47)+'СЕТ СН'!$G$12+СВЦЭМ!$D$10+'СЕТ СН'!$G$6-'СЕТ СН'!$G$22</f>
        <v>2900.4107858200005</v>
      </c>
      <c r="H73" s="36">
        <f>SUMIFS(СВЦЭМ!$C$39:$C$758,СВЦЭМ!$A$39:$A$758,$A73,СВЦЭМ!$B$39:$B$758,H$47)+'СЕТ СН'!$G$12+СВЦЭМ!$D$10+'СЕТ СН'!$G$6-'СЕТ СН'!$G$22</f>
        <v>2869.6291129900001</v>
      </c>
      <c r="I73" s="36">
        <f>SUMIFS(СВЦЭМ!$C$39:$C$758,СВЦЭМ!$A$39:$A$758,$A73,СВЦЭМ!$B$39:$B$758,I$47)+'СЕТ СН'!$G$12+СВЦЭМ!$D$10+'СЕТ СН'!$G$6-'СЕТ СН'!$G$22</f>
        <v>2790.9419346700001</v>
      </c>
      <c r="J73" s="36">
        <f>SUMIFS(СВЦЭМ!$C$39:$C$758,СВЦЭМ!$A$39:$A$758,$A73,СВЦЭМ!$B$39:$B$758,J$47)+'СЕТ СН'!$G$12+СВЦЭМ!$D$10+'СЕТ СН'!$G$6-'СЕТ СН'!$G$22</f>
        <v>2752.9082424600001</v>
      </c>
      <c r="K73" s="36">
        <f>SUMIFS(СВЦЭМ!$C$39:$C$758,СВЦЭМ!$A$39:$A$758,$A73,СВЦЭМ!$B$39:$B$758,K$47)+'СЕТ СН'!$G$12+СВЦЭМ!$D$10+'СЕТ СН'!$G$6-'СЕТ СН'!$G$22</f>
        <v>2742.1721347500002</v>
      </c>
      <c r="L73" s="36">
        <f>SUMIFS(СВЦЭМ!$C$39:$C$758,СВЦЭМ!$A$39:$A$758,$A73,СВЦЭМ!$B$39:$B$758,L$47)+'СЕТ СН'!$G$12+СВЦЭМ!$D$10+'СЕТ СН'!$G$6-'СЕТ СН'!$G$22</f>
        <v>2738.8401286600001</v>
      </c>
      <c r="M73" s="36">
        <f>SUMIFS(СВЦЭМ!$C$39:$C$758,СВЦЭМ!$A$39:$A$758,$A73,СВЦЭМ!$B$39:$B$758,M$47)+'СЕТ СН'!$G$12+СВЦЭМ!$D$10+'СЕТ СН'!$G$6-'СЕТ СН'!$G$22</f>
        <v>2742.0721391000002</v>
      </c>
      <c r="N73" s="36">
        <f>SUMIFS(СВЦЭМ!$C$39:$C$758,СВЦЭМ!$A$39:$A$758,$A73,СВЦЭМ!$B$39:$B$758,N$47)+'СЕТ СН'!$G$12+СВЦЭМ!$D$10+'СЕТ СН'!$G$6-'СЕТ СН'!$G$22</f>
        <v>2768.1788853600001</v>
      </c>
      <c r="O73" s="36">
        <f>SUMIFS(СВЦЭМ!$C$39:$C$758,СВЦЭМ!$A$39:$A$758,$A73,СВЦЭМ!$B$39:$B$758,O$47)+'СЕТ СН'!$G$12+СВЦЭМ!$D$10+'СЕТ СН'!$G$6-'СЕТ СН'!$G$22</f>
        <v>2749.8789442700004</v>
      </c>
      <c r="P73" s="36">
        <f>SUMIFS(СВЦЭМ!$C$39:$C$758,СВЦЭМ!$A$39:$A$758,$A73,СВЦЭМ!$B$39:$B$758,P$47)+'СЕТ СН'!$G$12+СВЦЭМ!$D$10+'СЕТ СН'!$G$6-'СЕТ СН'!$G$22</f>
        <v>2757.2329917300003</v>
      </c>
      <c r="Q73" s="36">
        <f>SUMIFS(СВЦЭМ!$C$39:$C$758,СВЦЭМ!$A$39:$A$758,$A73,СВЦЭМ!$B$39:$B$758,Q$47)+'СЕТ СН'!$G$12+СВЦЭМ!$D$10+'СЕТ СН'!$G$6-'СЕТ СН'!$G$22</f>
        <v>2771.1140750500003</v>
      </c>
      <c r="R73" s="36">
        <f>SUMIFS(СВЦЭМ!$C$39:$C$758,СВЦЭМ!$A$39:$A$758,$A73,СВЦЭМ!$B$39:$B$758,R$47)+'СЕТ СН'!$G$12+СВЦЭМ!$D$10+'СЕТ СН'!$G$6-'СЕТ СН'!$G$22</f>
        <v>2748.5388715100003</v>
      </c>
      <c r="S73" s="36">
        <f>SUMIFS(СВЦЭМ!$C$39:$C$758,СВЦЭМ!$A$39:$A$758,$A73,СВЦЭМ!$B$39:$B$758,S$47)+'СЕТ СН'!$G$12+СВЦЭМ!$D$10+'СЕТ СН'!$G$6-'СЕТ СН'!$G$22</f>
        <v>2690.0020498100002</v>
      </c>
      <c r="T73" s="36">
        <f>SUMIFS(СВЦЭМ!$C$39:$C$758,СВЦЭМ!$A$39:$A$758,$A73,СВЦЭМ!$B$39:$B$758,T$47)+'СЕТ СН'!$G$12+СВЦЭМ!$D$10+'СЕТ СН'!$G$6-'СЕТ СН'!$G$22</f>
        <v>2632.8873144400004</v>
      </c>
      <c r="U73" s="36">
        <f>SUMIFS(СВЦЭМ!$C$39:$C$758,СВЦЭМ!$A$39:$A$758,$A73,СВЦЭМ!$B$39:$B$758,U$47)+'СЕТ СН'!$G$12+СВЦЭМ!$D$10+'СЕТ СН'!$G$6-'СЕТ СН'!$G$22</f>
        <v>2674.9642122600003</v>
      </c>
      <c r="V73" s="36">
        <f>SUMIFS(СВЦЭМ!$C$39:$C$758,СВЦЭМ!$A$39:$A$758,$A73,СВЦЭМ!$B$39:$B$758,V$47)+'СЕТ СН'!$G$12+СВЦЭМ!$D$10+'СЕТ СН'!$G$6-'СЕТ СН'!$G$22</f>
        <v>2715.9371555900002</v>
      </c>
      <c r="W73" s="36">
        <f>SUMIFS(СВЦЭМ!$C$39:$C$758,СВЦЭМ!$A$39:$A$758,$A73,СВЦЭМ!$B$39:$B$758,W$47)+'СЕТ СН'!$G$12+СВЦЭМ!$D$10+'СЕТ СН'!$G$6-'СЕТ СН'!$G$22</f>
        <v>2731.7520545900002</v>
      </c>
      <c r="X73" s="36">
        <f>SUMIFS(СВЦЭМ!$C$39:$C$758,СВЦЭМ!$A$39:$A$758,$A73,СВЦЭМ!$B$39:$B$758,X$47)+'СЕТ СН'!$G$12+СВЦЭМ!$D$10+'СЕТ СН'!$G$6-'СЕТ СН'!$G$22</f>
        <v>2739.3363190700002</v>
      </c>
      <c r="Y73" s="36">
        <f>SUMIFS(СВЦЭМ!$C$39:$C$758,СВЦЭМ!$A$39:$A$758,$A73,СВЦЭМ!$B$39:$B$758,Y$47)+'СЕТ СН'!$G$12+СВЦЭМ!$D$10+'СЕТ СН'!$G$6-'СЕТ СН'!$G$22</f>
        <v>2774.7070242600003</v>
      </c>
    </row>
    <row r="74" spans="1:27" ht="15.75" x14ac:dyDescent="0.2">
      <c r="A74" s="35">
        <f t="shared" si="1"/>
        <v>45623</v>
      </c>
      <c r="B74" s="36">
        <f>SUMIFS(СВЦЭМ!$C$39:$C$758,СВЦЭМ!$A$39:$A$758,$A74,СВЦЭМ!$B$39:$B$758,B$47)+'СЕТ СН'!$G$12+СВЦЭМ!$D$10+'СЕТ СН'!$G$6-'СЕТ СН'!$G$22</f>
        <v>2795.9612648500001</v>
      </c>
      <c r="C74" s="36">
        <f>SUMIFS(СВЦЭМ!$C$39:$C$758,СВЦЭМ!$A$39:$A$758,$A74,СВЦЭМ!$B$39:$B$758,C$47)+'СЕТ СН'!$G$12+СВЦЭМ!$D$10+'СЕТ СН'!$G$6-'СЕТ СН'!$G$22</f>
        <v>2892.6920907500003</v>
      </c>
      <c r="D74" s="36">
        <f>SUMIFS(СВЦЭМ!$C$39:$C$758,СВЦЭМ!$A$39:$A$758,$A74,СВЦЭМ!$B$39:$B$758,D$47)+'СЕТ СН'!$G$12+СВЦЭМ!$D$10+'СЕТ СН'!$G$6-'СЕТ СН'!$G$22</f>
        <v>2920.8793568400001</v>
      </c>
      <c r="E74" s="36">
        <f>SUMIFS(СВЦЭМ!$C$39:$C$758,СВЦЭМ!$A$39:$A$758,$A74,СВЦЭМ!$B$39:$B$758,E$47)+'СЕТ СН'!$G$12+СВЦЭМ!$D$10+'СЕТ СН'!$G$6-'СЕТ СН'!$G$22</f>
        <v>2953.9541073100004</v>
      </c>
      <c r="F74" s="36">
        <f>SUMIFS(СВЦЭМ!$C$39:$C$758,СВЦЭМ!$A$39:$A$758,$A74,СВЦЭМ!$B$39:$B$758,F$47)+'СЕТ СН'!$G$12+СВЦЭМ!$D$10+'СЕТ СН'!$G$6-'СЕТ СН'!$G$22</f>
        <v>2958.8047085600001</v>
      </c>
      <c r="G74" s="36">
        <f>SUMIFS(СВЦЭМ!$C$39:$C$758,СВЦЭМ!$A$39:$A$758,$A74,СВЦЭМ!$B$39:$B$758,G$47)+'СЕТ СН'!$G$12+СВЦЭМ!$D$10+'СЕТ СН'!$G$6-'СЕТ СН'!$G$22</f>
        <v>2886.4637966400001</v>
      </c>
      <c r="H74" s="36">
        <f>SUMIFS(СВЦЭМ!$C$39:$C$758,СВЦЭМ!$A$39:$A$758,$A74,СВЦЭМ!$B$39:$B$758,H$47)+'СЕТ СН'!$G$12+СВЦЭМ!$D$10+'СЕТ СН'!$G$6-'СЕТ СН'!$G$22</f>
        <v>2818.3373101200004</v>
      </c>
      <c r="I74" s="36">
        <f>SUMIFS(СВЦЭМ!$C$39:$C$758,СВЦЭМ!$A$39:$A$758,$A74,СВЦЭМ!$B$39:$B$758,I$47)+'СЕТ СН'!$G$12+СВЦЭМ!$D$10+'СЕТ СН'!$G$6-'СЕТ СН'!$G$22</f>
        <v>2764.9078878700002</v>
      </c>
      <c r="J74" s="36">
        <f>SUMIFS(СВЦЭМ!$C$39:$C$758,СВЦЭМ!$A$39:$A$758,$A74,СВЦЭМ!$B$39:$B$758,J$47)+'СЕТ СН'!$G$12+СВЦЭМ!$D$10+'СЕТ СН'!$G$6-'СЕТ СН'!$G$22</f>
        <v>2712.8739636000005</v>
      </c>
      <c r="K74" s="36">
        <f>SUMIFS(СВЦЭМ!$C$39:$C$758,СВЦЭМ!$A$39:$A$758,$A74,СВЦЭМ!$B$39:$B$758,K$47)+'СЕТ СН'!$G$12+СВЦЭМ!$D$10+'СЕТ СН'!$G$6-'СЕТ СН'!$G$22</f>
        <v>2724.4163419800002</v>
      </c>
      <c r="L74" s="36">
        <f>SUMIFS(СВЦЭМ!$C$39:$C$758,СВЦЭМ!$A$39:$A$758,$A74,СВЦЭМ!$B$39:$B$758,L$47)+'СЕТ СН'!$G$12+СВЦЭМ!$D$10+'СЕТ СН'!$G$6-'СЕТ СН'!$G$22</f>
        <v>2733.0281627400004</v>
      </c>
      <c r="M74" s="36">
        <f>SUMIFS(СВЦЭМ!$C$39:$C$758,СВЦЭМ!$A$39:$A$758,$A74,СВЦЭМ!$B$39:$B$758,M$47)+'СЕТ СН'!$G$12+СВЦЭМ!$D$10+'СЕТ СН'!$G$6-'СЕТ СН'!$G$22</f>
        <v>2741.8250395400005</v>
      </c>
      <c r="N74" s="36">
        <f>SUMIFS(СВЦЭМ!$C$39:$C$758,СВЦЭМ!$A$39:$A$758,$A74,СВЦЭМ!$B$39:$B$758,N$47)+'СЕТ СН'!$G$12+СВЦЭМ!$D$10+'СЕТ СН'!$G$6-'СЕТ СН'!$G$22</f>
        <v>2774.9401265100005</v>
      </c>
      <c r="O74" s="36">
        <f>SUMIFS(СВЦЭМ!$C$39:$C$758,СВЦЭМ!$A$39:$A$758,$A74,СВЦЭМ!$B$39:$B$758,O$47)+'СЕТ СН'!$G$12+СВЦЭМ!$D$10+'СЕТ СН'!$G$6-'СЕТ СН'!$G$22</f>
        <v>2757.4181233300001</v>
      </c>
      <c r="P74" s="36">
        <f>SUMIFS(СВЦЭМ!$C$39:$C$758,СВЦЭМ!$A$39:$A$758,$A74,СВЦЭМ!$B$39:$B$758,P$47)+'СЕТ СН'!$G$12+СВЦЭМ!$D$10+'СЕТ СН'!$G$6-'СЕТ СН'!$G$22</f>
        <v>2767.6627481500004</v>
      </c>
      <c r="Q74" s="36">
        <f>SUMIFS(СВЦЭМ!$C$39:$C$758,СВЦЭМ!$A$39:$A$758,$A74,СВЦЭМ!$B$39:$B$758,Q$47)+'СЕТ СН'!$G$12+СВЦЭМ!$D$10+'СЕТ СН'!$G$6-'СЕТ СН'!$G$22</f>
        <v>2765.2069461800002</v>
      </c>
      <c r="R74" s="36">
        <f>SUMIFS(СВЦЭМ!$C$39:$C$758,СВЦЭМ!$A$39:$A$758,$A74,СВЦЭМ!$B$39:$B$758,R$47)+'СЕТ СН'!$G$12+СВЦЭМ!$D$10+'СЕТ СН'!$G$6-'СЕТ СН'!$G$22</f>
        <v>2717.3496007100002</v>
      </c>
      <c r="S74" s="36">
        <f>SUMIFS(СВЦЭМ!$C$39:$C$758,СВЦЭМ!$A$39:$A$758,$A74,СВЦЭМ!$B$39:$B$758,S$47)+'СЕТ СН'!$G$12+СВЦЭМ!$D$10+'СЕТ СН'!$G$6-'СЕТ СН'!$G$22</f>
        <v>2651.6752404200001</v>
      </c>
      <c r="T74" s="36">
        <f>SUMIFS(СВЦЭМ!$C$39:$C$758,СВЦЭМ!$A$39:$A$758,$A74,СВЦЭМ!$B$39:$B$758,T$47)+'СЕТ СН'!$G$12+СВЦЭМ!$D$10+'СЕТ СН'!$G$6-'СЕТ СН'!$G$22</f>
        <v>2652.2808001600001</v>
      </c>
      <c r="U74" s="36">
        <f>SUMIFS(СВЦЭМ!$C$39:$C$758,СВЦЭМ!$A$39:$A$758,$A74,СВЦЭМ!$B$39:$B$758,U$47)+'СЕТ СН'!$G$12+СВЦЭМ!$D$10+'СЕТ СН'!$G$6-'СЕТ СН'!$G$22</f>
        <v>2700.4304405300004</v>
      </c>
      <c r="V74" s="36">
        <f>SUMIFS(СВЦЭМ!$C$39:$C$758,СВЦЭМ!$A$39:$A$758,$A74,СВЦЭМ!$B$39:$B$758,V$47)+'СЕТ СН'!$G$12+СВЦЭМ!$D$10+'СЕТ СН'!$G$6-'СЕТ СН'!$G$22</f>
        <v>2720.2295338200001</v>
      </c>
      <c r="W74" s="36">
        <f>SUMIFS(СВЦЭМ!$C$39:$C$758,СВЦЭМ!$A$39:$A$758,$A74,СВЦЭМ!$B$39:$B$758,W$47)+'СЕТ СН'!$G$12+СВЦЭМ!$D$10+'СЕТ СН'!$G$6-'СЕТ СН'!$G$22</f>
        <v>2736.8458179000004</v>
      </c>
      <c r="X74" s="36">
        <f>SUMIFS(СВЦЭМ!$C$39:$C$758,СВЦЭМ!$A$39:$A$758,$A74,СВЦЭМ!$B$39:$B$758,X$47)+'СЕТ СН'!$G$12+СВЦЭМ!$D$10+'СЕТ СН'!$G$6-'СЕТ СН'!$G$22</f>
        <v>2749.1651710300002</v>
      </c>
      <c r="Y74" s="36">
        <f>SUMIFS(СВЦЭМ!$C$39:$C$758,СВЦЭМ!$A$39:$A$758,$A74,СВЦЭМ!$B$39:$B$758,Y$47)+'СЕТ СН'!$G$12+СВЦЭМ!$D$10+'СЕТ СН'!$G$6-'СЕТ СН'!$G$22</f>
        <v>2769.4326052900001</v>
      </c>
    </row>
    <row r="75" spans="1:27" ht="15.75" x14ac:dyDescent="0.2">
      <c r="A75" s="35">
        <f t="shared" si="1"/>
        <v>45624</v>
      </c>
      <c r="B75" s="36">
        <f>SUMIFS(СВЦЭМ!$C$39:$C$758,СВЦЭМ!$A$39:$A$758,$A75,СВЦЭМ!$B$39:$B$758,B$47)+'СЕТ СН'!$G$12+СВЦЭМ!$D$10+'СЕТ СН'!$G$6-'СЕТ СН'!$G$22</f>
        <v>3001.6906971400003</v>
      </c>
      <c r="C75" s="36">
        <f>SUMIFS(СВЦЭМ!$C$39:$C$758,СВЦЭМ!$A$39:$A$758,$A75,СВЦЭМ!$B$39:$B$758,C$47)+'СЕТ СН'!$G$12+СВЦЭМ!$D$10+'СЕТ СН'!$G$6-'СЕТ СН'!$G$22</f>
        <v>3075.7327355800003</v>
      </c>
      <c r="D75" s="36">
        <f>SUMIFS(СВЦЭМ!$C$39:$C$758,СВЦЭМ!$A$39:$A$758,$A75,СВЦЭМ!$B$39:$B$758,D$47)+'СЕТ СН'!$G$12+СВЦЭМ!$D$10+'СЕТ СН'!$G$6-'СЕТ СН'!$G$22</f>
        <v>3071.6029272200003</v>
      </c>
      <c r="E75" s="36">
        <f>SUMIFS(СВЦЭМ!$C$39:$C$758,СВЦЭМ!$A$39:$A$758,$A75,СВЦЭМ!$B$39:$B$758,E$47)+'СЕТ СН'!$G$12+СВЦЭМ!$D$10+'СЕТ СН'!$G$6-'СЕТ СН'!$G$22</f>
        <v>3124.7766002000003</v>
      </c>
      <c r="F75" s="36">
        <f>SUMIFS(СВЦЭМ!$C$39:$C$758,СВЦЭМ!$A$39:$A$758,$A75,СВЦЭМ!$B$39:$B$758,F$47)+'СЕТ СН'!$G$12+СВЦЭМ!$D$10+'СЕТ СН'!$G$6-'СЕТ СН'!$G$22</f>
        <v>3124.0949005100001</v>
      </c>
      <c r="G75" s="36">
        <f>SUMIFS(СВЦЭМ!$C$39:$C$758,СВЦЭМ!$A$39:$A$758,$A75,СВЦЭМ!$B$39:$B$758,G$47)+'СЕТ СН'!$G$12+СВЦЭМ!$D$10+'СЕТ СН'!$G$6-'СЕТ СН'!$G$22</f>
        <v>3087.3222208000002</v>
      </c>
      <c r="H75" s="36">
        <f>SUMIFS(СВЦЭМ!$C$39:$C$758,СВЦЭМ!$A$39:$A$758,$A75,СВЦЭМ!$B$39:$B$758,H$47)+'СЕТ СН'!$G$12+СВЦЭМ!$D$10+'СЕТ СН'!$G$6-'СЕТ СН'!$G$22</f>
        <v>3054.7291448800001</v>
      </c>
      <c r="I75" s="36">
        <f>SUMIFS(СВЦЭМ!$C$39:$C$758,СВЦЭМ!$A$39:$A$758,$A75,СВЦЭМ!$B$39:$B$758,I$47)+'СЕТ СН'!$G$12+СВЦЭМ!$D$10+'СЕТ СН'!$G$6-'СЕТ СН'!$G$22</f>
        <v>2947.4014383300005</v>
      </c>
      <c r="J75" s="36">
        <f>SUMIFS(СВЦЭМ!$C$39:$C$758,СВЦЭМ!$A$39:$A$758,$A75,СВЦЭМ!$B$39:$B$758,J$47)+'СЕТ СН'!$G$12+СВЦЭМ!$D$10+'СЕТ СН'!$G$6-'СЕТ СН'!$G$22</f>
        <v>2918.9690647200005</v>
      </c>
      <c r="K75" s="36">
        <f>SUMIFS(СВЦЭМ!$C$39:$C$758,СВЦЭМ!$A$39:$A$758,$A75,СВЦЭМ!$B$39:$B$758,K$47)+'СЕТ СН'!$G$12+СВЦЭМ!$D$10+'СЕТ СН'!$G$6-'СЕТ СН'!$G$22</f>
        <v>2911.4876863500003</v>
      </c>
      <c r="L75" s="36">
        <f>SUMIFS(СВЦЭМ!$C$39:$C$758,СВЦЭМ!$A$39:$A$758,$A75,СВЦЭМ!$B$39:$B$758,L$47)+'СЕТ СН'!$G$12+СВЦЭМ!$D$10+'СЕТ СН'!$G$6-'СЕТ СН'!$G$22</f>
        <v>2909.0951942200004</v>
      </c>
      <c r="M75" s="36">
        <f>SUMIFS(СВЦЭМ!$C$39:$C$758,СВЦЭМ!$A$39:$A$758,$A75,СВЦЭМ!$B$39:$B$758,M$47)+'СЕТ СН'!$G$12+СВЦЭМ!$D$10+'СЕТ СН'!$G$6-'СЕТ СН'!$G$22</f>
        <v>2920.1003916700001</v>
      </c>
      <c r="N75" s="36">
        <f>SUMIFS(СВЦЭМ!$C$39:$C$758,СВЦЭМ!$A$39:$A$758,$A75,СВЦЭМ!$B$39:$B$758,N$47)+'СЕТ СН'!$G$12+СВЦЭМ!$D$10+'СЕТ СН'!$G$6-'СЕТ СН'!$G$22</f>
        <v>2954.6116217000003</v>
      </c>
      <c r="O75" s="36">
        <f>SUMIFS(СВЦЭМ!$C$39:$C$758,СВЦЭМ!$A$39:$A$758,$A75,СВЦЭМ!$B$39:$B$758,O$47)+'СЕТ СН'!$G$12+СВЦЭМ!$D$10+'СЕТ СН'!$G$6-'СЕТ СН'!$G$22</f>
        <v>2937.93748744</v>
      </c>
      <c r="P75" s="36">
        <f>SUMIFS(СВЦЭМ!$C$39:$C$758,СВЦЭМ!$A$39:$A$758,$A75,СВЦЭМ!$B$39:$B$758,P$47)+'СЕТ СН'!$G$12+СВЦЭМ!$D$10+'СЕТ СН'!$G$6-'СЕТ СН'!$G$22</f>
        <v>2957.7181090500003</v>
      </c>
      <c r="Q75" s="36">
        <f>SUMIFS(СВЦЭМ!$C$39:$C$758,СВЦЭМ!$A$39:$A$758,$A75,СВЦЭМ!$B$39:$B$758,Q$47)+'СЕТ СН'!$G$12+СВЦЭМ!$D$10+'СЕТ СН'!$G$6-'СЕТ СН'!$G$22</f>
        <v>2965.00575574</v>
      </c>
      <c r="R75" s="36">
        <f>SUMIFS(СВЦЭМ!$C$39:$C$758,СВЦЭМ!$A$39:$A$758,$A75,СВЦЭМ!$B$39:$B$758,R$47)+'СЕТ СН'!$G$12+СВЦЭМ!$D$10+'СЕТ СН'!$G$6-'СЕТ СН'!$G$22</f>
        <v>2959.2817099800004</v>
      </c>
      <c r="S75" s="36">
        <f>SUMIFS(СВЦЭМ!$C$39:$C$758,СВЦЭМ!$A$39:$A$758,$A75,СВЦЭМ!$B$39:$B$758,S$47)+'СЕТ СН'!$G$12+СВЦЭМ!$D$10+'СЕТ СН'!$G$6-'СЕТ СН'!$G$22</f>
        <v>2908.7193906800003</v>
      </c>
      <c r="T75" s="36">
        <f>SUMIFS(СВЦЭМ!$C$39:$C$758,СВЦЭМ!$A$39:$A$758,$A75,СВЦЭМ!$B$39:$B$758,T$47)+'СЕТ СН'!$G$12+СВЦЭМ!$D$10+'СЕТ СН'!$G$6-'СЕТ СН'!$G$22</f>
        <v>2830.2560834500005</v>
      </c>
      <c r="U75" s="36">
        <f>SUMIFS(СВЦЭМ!$C$39:$C$758,СВЦЭМ!$A$39:$A$758,$A75,СВЦЭМ!$B$39:$B$758,U$47)+'СЕТ СН'!$G$12+СВЦЭМ!$D$10+'СЕТ СН'!$G$6-'СЕТ СН'!$G$22</f>
        <v>2878.4666621600004</v>
      </c>
      <c r="V75" s="36">
        <f>SUMIFS(СВЦЭМ!$C$39:$C$758,СВЦЭМ!$A$39:$A$758,$A75,СВЦЭМ!$B$39:$B$758,V$47)+'СЕТ СН'!$G$12+СВЦЭМ!$D$10+'СЕТ СН'!$G$6-'СЕТ СН'!$G$22</f>
        <v>2931.5445079900001</v>
      </c>
      <c r="W75" s="36">
        <f>SUMIFS(СВЦЭМ!$C$39:$C$758,СВЦЭМ!$A$39:$A$758,$A75,СВЦЭМ!$B$39:$B$758,W$47)+'СЕТ СН'!$G$12+СВЦЭМ!$D$10+'СЕТ СН'!$G$6-'СЕТ СН'!$G$22</f>
        <v>2957.2087341300003</v>
      </c>
      <c r="X75" s="36">
        <f>SUMIFS(СВЦЭМ!$C$39:$C$758,СВЦЭМ!$A$39:$A$758,$A75,СВЦЭМ!$B$39:$B$758,X$47)+'СЕТ СН'!$G$12+СВЦЭМ!$D$10+'СЕТ СН'!$G$6-'СЕТ СН'!$G$22</f>
        <v>2978.9786034600002</v>
      </c>
      <c r="Y75" s="36">
        <f>SUMIFS(СВЦЭМ!$C$39:$C$758,СВЦЭМ!$A$39:$A$758,$A75,СВЦЭМ!$B$39:$B$758,Y$47)+'СЕТ СН'!$G$12+СВЦЭМ!$D$10+'СЕТ СН'!$G$6-'СЕТ СН'!$G$22</f>
        <v>3023.9008957500005</v>
      </c>
    </row>
    <row r="76" spans="1:27" ht="15.75" x14ac:dyDescent="0.2">
      <c r="A76" s="35">
        <f t="shared" si="1"/>
        <v>45625</v>
      </c>
      <c r="B76" s="36">
        <f>SUMIFS(СВЦЭМ!$C$39:$C$758,СВЦЭМ!$A$39:$A$758,$A76,СВЦЭМ!$B$39:$B$758,B$47)+'СЕТ СН'!$G$12+СВЦЭМ!$D$10+'СЕТ СН'!$G$6-'СЕТ СН'!$G$22</f>
        <v>3229.7285885600004</v>
      </c>
      <c r="C76" s="36">
        <f>SUMIFS(СВЦЭМ!$C$39:$C$758,СВЦЭМ!$A$39:$A$758,$A76,СВЦЭМ!$B$39:$B$758,C$47)+'СЕТ СН'!$G$12+СВЦЭМ!$D$10+'СЕТ СН'!$G$6-'СЕТ СН'!$G$22</f>
        <v>3285.1821516200002</v>
      </c>
      <c r="D76" s="36">
        <f>SUMIFS(СВЦЭМ!$C$39:$C$758,СВЦЭМ!$A$39:$A$758,$A76,СВЦЭМ!$B$39:$B$758,D$47)+'СЕТ СН'!$G$12+СВЦЭМ!$D$10+'СЕТ СН'!$G$6-'СЕТ СН'!$G$22</f>
        <v>3300.5770939900003</v>
      </c>
      <c r="E76" s="36">
        <f>SUMIFS(СВЦЭМ!$C$39:$C$758,СВЦЭМ!$A$39:$A$758,$A76,СВЦЭМ!$B$39:$B$758,E$47)+'СЕТ СН'!$G$12+СВЦЭМ!$D$10+'СЕТ СН'!$G$6-'СЕТ СН'!$G$22</f>
        <v>3314.4044530200003</v>
      </c>
      <c r="F76" s="36">
        <f>SUMIFS(СВЦЭМ!$C$39:$C$758,СВЦЭМ!$A$39:$A$758,$A76,СВЦЭМ!$B$39:$B$758,F$47)+'СЕТ СН'!$G$12+СВЦЭМ!$D$10+'СЕТ СН'!$G$6-'СЕТ СН'!$G$22</f>
        <v>3305.5160830000004</v>
      </c>
      <c r="G76" s="36">
        <f>SUMIFS(СВЦЭМ!$C$39:$C$758,СВЦЭМ!$A$39:$A$758,$A76,СВЦЭМ!$B$39:$B$758,G$47)+'СЕТ СН'!$G$12+СВЦЭМ!$D$10+'СЕТ СН'!$G$6-'СЕТ СН'!$G$22</f>
        <v>3272.4291511400002</v>
      </c>
      <c r="H76" s="36">
        <f>SUMIFS(СВЦЭМ!$C$39:$C$758,СВЦЭМ!$A$39:$A$758,$A76,СВЦЭМ!$B$39:$B$758,H$47)+'СЕТ СН'!$G$12+СВЦЭМ!$D$10+'СЕТ СН'!$G$6-'СЕТ СН'!$G$22</f>
        <v>3191.8808908800002</v>
      </c>
      <c r="I76" s="36">
        <f>SUMIFS(СВЦЭМ!$C$39:$C$758,СВЦЭМ!$A$39:$A$758,$A76,СВЦЭМ!$B$39:$B$758,I$47)+'СЕТ СН'!$G$12+СВЦЭМ!$D$10+'СЕТ СН'!$G$6-'СЕТ СН'!$G$22</f>
        <v>3117.4169588700001</v>
      </c>
      <c r="J76" s="36">
        <f>SUMIFS(СВЦЭМ!$C$39:$C$758,СВЦЭМ!$A$39:$A$758,$A76,СВЦЭМ!$B$39:$B$758,J$47)+'СЕТ СН'!$G$12+СВЦЭМ!$D$10+'СЕТ СН'!$G$6-'СЕТ СН'!$G$22</f>
        <v>3033.6625779400001</v>
      </c>
      <c r="K76" s="36">
        <f>SUMIFS(СВЦЭМ!$C$39:$C$758,СВЦЭМ!$A$39:$A$758,$A76,СВЦЭМ!$B$39:$B$758,K$47)+'СЕТ СН'!$G$12+СВЦЭМ!$D$10+'СЕТ СН'!$G$6-'СЕТ СН'!$G$22</f>
        <v>3024.9461535800001</v>
      </c>
      <c r="L76" s="36">
        <f>SUMIFS(СВЦЭМ!$C$39:$C$758,СВЦЭМ!$A$39:$A$758,$A76,СВЦЭМ!$B$39:$B$758,L$47)+'СЕТ СН'!$G$12+СВЦЭМ!$D$10+'СЕТ СН'!$G$6-'СЕТ СН'!$G$22</f>
        <v>3021.2763075000003</v>
      </c>
      <c r="M76" s="36">
        <f>SUMIFS(СВЦЭМ!$C$39:$C$758,СВЦЭМ!$A$39:$A$758,$A76,СВЦЭМ!$B$39:$B$758,M$47)+'СЕТ СН'!$G$12+СВЦЭМ!$D$10+'СЕТ СН'!$G$6-'СЕТ СН'!$G$22</f>
        <v>3042.7403064800001</v>
      </c>
      <c r="N76" s="36">
        <f>SUMIFS(СВЦЭМ!$C$39:$C$758,СВЦЭМ!$A$39:$A$758,$A76,СВЦЭМ!$B$39:$B$758,N$47)+'СЕТ СН'!$G$12+СВЦЭМ!$D$10+'СЕТ СН'!$G$6-'СЕТ СН'!$G$22</f>
        <v>3070.2099734200001</v>
      </c>
      <c r="O76" s="36">
        <f>SUMIFS(СВЦЭМ!$C$39:$C$758,СВЦЭМ!$A$39:$A$758,$A76,СВЦЭМ!$B$39:$B$758,O$47)+'СЕТ СН'!$G$12+СВЦЭМ!$D$10+'СЕТ СН'!$G$6-'СЕТ СН'!$G$22</f>
        <v>3068.0964432400001</v>
      </c>
      <c r="P76" s="36">
        <f>SUMIFS(СВЦЭМ!$C$39:$C$758,СВЦЭМ!$A$39:$A$758,$A76,СВЦЭМ!$B$39:$B$758,P$47)+'СЕТ СН'!$G$12+СВЦЭМ!$D$10+'СЕТ СН'!$G$6-'СЕТ СН'!$G$22</f>
        <v>3080.6433760000004</v>
      </c>
      <c r="Q76" s="36">
        <f>SUMIFS(СВЦЭМ!$C$39:$C$758,СВЦЭМ!$A$39:$A$758,$A76,СВЦЭМ!$B$39:$B$758,Q$47)+'СЕТ СН'!$G$12+СВЦЭМ!$D$10+'СЕТ СН'!$G$6-'СЕТ СН'!$G$22</f>
        <v>3125.1535018900004</v>
      </c>
      <c r="R76" s="36">
        <f>SUMIFS(СВЦЭМ!$C$39:$C$758,СВЦЭМ!$A$39:$A$758,$A76,СВЦЭМ!$B$39:$B$758,R$47)+'СЕТ СН'!$G$12+СВЦЭМ!$D$10+'СЕТ СН'!$G$6-'СЕТ СН'!$G$22</f>
        <v>3093.1178827500003</v>
      </c>
      <c r="S76" s="36">
        <f>SUMIFS(СВЦЭМ!$C$39:$C$758,СВЦЭМ!$A$39:$A$758,$A76,СВЦЭМ!$B$39:$B$758,S$47)+'СЕТ СН'!$G$12+СВЦЭМ!$D$10+'СЕТ СН'!$G$6-'СЕТ СН'!$G$22</f>
        <v>3067.0578539100002</v>
      </c>
      <c r="T76" s="36">
        <f>SUMIFS(СВЦЭМ!$C$39:$C$758,СВЦЭМ!$A$39:$A$758,$A76,СВЦЭМ!$B$39:$B$758,T$47)+'СЕТ СН'!$G$12+СВЦЭМ!$D$10+'СЕТ СН'!$G$6-'СЕТ СН'!$G$22</f>
        <v>2972.4067653600005</v>
      </c>
      <c r="U76" s="36">
        <f>SUMIFS(СВЦЭМ!$C$39:$C$758,СВЦЭМ!$A$39:$A$758,$A76,СВЦЭМ!$B$39:$B$758,U$47)+'СЕТ СН'!$G$12+СВЦЭМ!$D$10+'СЕТ СН'!$G$6-'СЕТ СН'!$G$22</f>
        <v>3001.4827589000001</v>
      </c>
      <c r="V76" s="36">
        <f>SUMIFS(СВЦЭМ!$C$39:$C$758,СВЦЭМ!$A$39:$A$758,$A76,СВЦЭМ!$B$39:$B$758,V$47)+'СЕТ СН'!$G$12+СВЦЭМ!$D$10+'СЕТ СН'!$G$6-'СЕТ СН'!$G$22</f>
        <v>3039.1326689700004</v>
      </c>
      <c r="W76" s="36">
        <f>SUMIFS(СВЦЭМ!$C$39:$C$758,СВЦЭМ!$A$39:$A$758,$A76,СВЦЭМ!$B$39:$B$758,W$47)+'СЕТ СН'!$G$12+СВЦЭМ!$D$10+'СЕТ СН'!$G$6-'СЕТ СН'!$G$22</f>
        <v>3058.7317492400002</v>
      </c>
      <c r="X76" s="36">
        <f>SUMIFS(СВЦЭМ!$C$39:$C$758,СВЦЭМ!$A$39:$A$758,$A76,СВЦЭМ!$B$39:$B$758,X$47)+'СЕТ СН'!$G$12+СВЦЭМ!$D$10+'СЕТ СН'!$G$6-'СЕТ СН'!$G$22</f>
        <v>3098.7918891600002</v>
      </c>
      <c r="Y76" s="36">
        <f>SUMIFS(СВЦЭМ!$C$39:$C$758,СВЦЭМ!$A$39:$A$758,$A76,СВЦЭМ!$B$39:$B$758,Y$47)+'СЕТ СН'!$G$12+СВЦЭМ!$D$10+'СЕТ СН'!$G$6-'СЕТ СН'!$G$22</f>
        <v>3118.2276922800002</v>
      </c>
    </row>
    <row r="77" spans="1:27" ht="15.75" x14ac:dyDescent="0.2">
      <c r="A77" s="35">
        <f t="shared" si="1"/>
        <v>45626</v>
      </c>
      <c r="B77" s="36">
        <f>SUMIFS(СВЦЭМ!$C$39:$C$758,СВЦЭМ!$A$39:$A$758,$A77,СВЦЭМ!$B$39:$B$758,B$47)+'СЕТ СН'!$G$12+СВЦЭМ!$D$10+'СЕТ СН'!$G$6-'СЕТ СН'!$G$22</f>
        <v>3146.2812844000005</v>
      </c>
      <c r="C77" s="36">
        <f>SUMIFS(СВЦЭМ!$C$39:$C$758,СВЦЭМ!$A$39:$A$758,$A77,СВЦЭМ!$B$39:$B$758,C$47)+'СЕТ СН'!$G$12+СВЦЭМ!$D$10+'СЕТ СН'!$G$6-'СЕТ СН'!$G$22</f>
        <v>3169.4515064800003</v>
      </c>
      <c r="D77" s="36">
        <f>SUMIFS(СВЦЭМ!$C$39:$C$758,СВЦЭМ!$A$39:$A$758,$A77,СВЦЭМ!$B$39:$B$758,D$47)+'СЕТ СН'!$G$12+СВЦЭМ!$D$10+'СЕТ СН'!$G$6-'СЕТ СН'!$G$22</f>
        <v>3200.8529140600003</v>
      </c>
      <c r="E77" s="36">
        <f>SUMIFS(СВЦЭМ!$C$39:$C$758,СВЦЭМ!$A$39:$A$758,$A77,СВЦЭМ!$B$39:$B$758,E$47)+'СЕТ СН'!$G$12+СВЦЭМ!$D$10+'СЕТ СН'!$G$6-'СЕТ СН'!$G$22</f>
        <v>3218.2895585500005</v>
      </c>
      <c r="F77" s="36">
        <f>SUMIFS(СВЦЭМ!$C$39:$C$758,СВЦЭМ!$A$39:$A$758,$A77,СВЦЭМ!$B$39:$B$758,F$47)+'СЕТ СН'!$G$12+СВЦЭМ!$D$10+'СЕТ СН'!$G$6-'СЕТ СН'!$G$22</f>
        <v>3206.1251916300002</v>
      </c>
      <c r="G77" s="36">
        <f>SUMIFS(СВЦЭМ!$C$39:$C$758,СВЦЭМ!$A$39:$A$758,$A77,СВЦЭМ!$B$39:$B$758,G$47)+'СЕТ СН'!$G$12+СВЦЭМ!$D$10+'СЕТ СН'!$G$6-'СЕТ СН'!$G$22</f>
        <v>3187.6990498700002</v>
      </c>
      <c r="H77" s="36">
        <f>SUMIFS(СВЦЭМ!$C$39:$C$758,СВЦЭМ!$A$39:$A$758,$A77,СВЦЭМ!$B$39:$B$758,H$47)+'СЕТ СН'!$G$12+СВЦЭМ!$D$10+'СЕТ СН'!$G$6-'СЕТ СН'!$G$22</f>
        <v>3213.5427047800003</v>
      </c>
      <c r="I77" s="36">
        <f>SUMIFS(СВЦЭМ!$C$39:$C$758,СВЦЭМ!$A$39:$A$758,$A77,СВЦЭМ!$B$39:$B$758,I$47)+'СЕТ СН'!$G$12+СВЦЭМ!$D$10+'СЕТ СН'!$G$6-'СЕТ СН'!$G$22</f>
        <v>3176.5248771900001</v>
      </c>
      <c r="J77" s="36">
        <f>SUMIFS(СВЦЭМ!$C$39:$C$758,СВЦЭМ!$A$39:$A$758,$A77,СВЦЭМ!$B$39:$B$758,J$47)+'СЕТ СН'!$G$12+СВЦЭМ!$D$10+'СЕТ СН'!$G$6-'СЕТ СН'!$G$22</f>
        <v>3114.8325508200001</v>
      </c>
      <c r="K77" s="36">
        <f>SUMIFS(СВЦЭМ!$C$39:$C$758,СВЦЭМ!$A$39:$A$758,$A77,СВЦЭМ!$B$39:$B$758,K$47)+'СЕТ СН'!$G$12+СВЦЭМ!$D$10+'СЕТ СН'!$G$6-'СЕТ СН'!$G$22</f>
        <v>3070.0151107700003</v>
      </c>
      <c r="L77" s="36">
        <f>SUMIFS(СВЦЭМ!$C$39:$C$758,СВЦЭМ!$A$39:$A$758,$A77,СВЦЭМ!$B$39:$B$758,L$47)+'СЕТ СН'!$G$12+СВЦЭМ!$D$10+'СЕТ СН'!$G$6-'СЕТ СН'!$G$22</f>
        <v>3018.75780553</v>
      </c>
      <c r="M77" s="36">
        <f>SUMIFS(СВЦЭМ!$C$39:$C$758,СВЦЭМ!$A$39:$A$758,$A77,СВЦЭМ!$B$39:$B$758,M$47)+'СЕТ СН'!$G$12+СВЦЭМ!$D$10+'СЕТ СН'!$G$6-'СЕТ СН'!$G$22</f>
        <v>3063.1916996600003</v>
      </c>
      <c r="N77" s="36">
        <f>SUMIFS(СВЦЭМ!$C$39:$C$758,СВЦЭМ!$A$39:$A$758,$A77,СВЦЭМ!$B$39:$B$758,N$47)+'СЕТ СН'!$G$12+СВЦЭМ!$D$10+'СЕТ СН'!$G$6-'СЕТ СН'!$G$22</f>
        <v>3084.3020869000002</v>
      </c>
      <c r="O77" s="36">
        <f>SUMIFS(СВЦЭМ!$C$39:$C$758,СВЦЭМ!$A$39:$A$758,$A77,СВЦЭМ!$B$39:$B$758,O$47)+'СЕТ СН'!$G$12+СВЦЭМ!$D$10+'СЕТ СН'!$G$6-'СЕТ СН'!$G$22</f>
        <v>3099.0075139800001</v>
      </c>
      <c r="P77" s="36">
        <f>SUMIFS(СВЦЭМ!$C$39:$C$758,СВЦЭМ!$A$39:$A$758,$A77,СВЦЭМ!$B$39:$B$758,P$47)+'СЕТ СН'!$G$12+СВЦЭМ!$D$10+'СЕТ СН'!$G$6-'СЕТ СН'!$G$22</f>
        <v>3127.1731678200003</v>
      </c>
      <c r="Q77" s="36">
        <f>SUMIFS(СВЦЭМ!$C$39:$C$758,СВЦЭМ!$A$39:$A$758,$A77,СВЦЭМ!$B$39:$B$758,Q$47)+'СЕТ СН'!$G$12+СВЦЭМ!$D$10+'СЕТ СН'!$G$6-'СЕТ СН'!$G$22</f>
        <v>3142.9594610000004</v>
      </c>
      <c r="R77" s="36">
        <f>SUMIFS(СВЦЭМ!$C$39:$C$758,СВЦЭМ!$A$39:$A$758,$A77,СВЦЭМ!$B$39:$B$758,R$47)+'СЕТ СН'!$G$12+СВЦЭМ!$D$10+'СЕТ СН'!$G$6-'СЕТ СН'!$G$22</f>
        <v>3129.6338920600001</v>
      </c>
      <c r="S77" s="36">
        <f>SUMIFS(СВЦЭМ!$C$39:$C$758,СВЦЭМ!$A$39:$A$758,$A77,СВЦЭМ!$B$39:$B$758,S$47)+'СЕТ СН'!$G$12+СВЦЭМ!$D$10+'СЕТ СН'!$G$6-'СЕТ СН'!$G$22</f>
        <v>3069.1509945000003</v>
      </c>
      <c r="T77" s="36">
        <f>SUMIFS(СВЦЭМ!$C$39:$C$758,СВЦЭМ!$A$39:$A$758,$A77,СВЦЭМ!$B$39:$B$758,T$47)+'СЕТ СН'!$G$12+СВЦЭМ!$D$10+'СЕТ СН'!$G$6-'СЕТ СН'!$G$22</f>
        <v>2994.0128139000003</v>
      </c>
      <c r="U77" s="36">
        <f>SUMIFS(СВЦЭМ!$C$39:$C$758,СВЦЭМ!$A$39:$A$758,$A77,СВЦЭМ!$B$39:$B$758,U$47)+'СЕТ СН'!$G$12+СВЦЭМ!$D$10+'СЕТ СН'!$G$6-'СЕТ СН'!$G$22</f>
        <v>3019.4792735100004</v>
      </c>
      <c r="V77" s="36">
        <f>SUMIFS(СВЦЭМ!$C$39:$C$758,СВЦЭМ!$A$39:$A$758,$A77,СВЦЭМ!$B$39:$B$758,V$47)+'СЕТ СН'!$G$12+СВЦЭМ!$D$10+'СЕТ СН'!$G$6-'СЕТ СН'!$G$22</f>
        <v>3057.3682137300002</v>
      </c>
      <c r="W77" s="36">
        <f>SUMIFS(СВЦЭМ!$C$39:$C$758,СВЦЭМ!$A$39:$A$758,$A77,СВЦЭМ!$B$39:$B$758,W$47)+'СЕТ СН'!$G$12+СВЦЭМ!$D$10+'СЕТ СН'!$G$6-'СЕТ СН'!$G$22</f>
        <v>3080.3900654000004</v>
      </c>
      <c r="X77" s="36">
        <f>SUMIFS(СВЦЭМ!$C$39:$C$758,СВЦЭМ!$A$39:$A$758,$A77,СВЦЭМ!$B$39:$B$758,X$47)+'СЕТ СН'!$G$12+СВЦЭМ!$D$10+'СЕТ СН'!$G$6-'СЕТ СН'!$G$22</f>
        <v>3119.1582352500004</v>
      </c>
      <c r="Y77" s="36">
        <f>SUMIFS(СВЦЭМ!$C$39:$C$758,СВЦЭМ!$A$39:$A$758,$A77,СВЦЭМ!$B$39:$B$758,Y$47)+'СЕТ СН'!$G$12+СВЦЭМ!$D$10+'СЕТ СН'!$G$6-'СЕТ СН'!$G$22</f>
        <v>3122.4235577900004</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СН'!$H$12+СВЦЭМ!$D$10+'СЕТ СН'!$H$6-'СЕТ СН'!$H$22</f>
        <v>3134.8788738200001</v>
      </c>
      <c r="C84" s="36">
        <f>SUMIFS(СВЦЭМ!$C$39:$C$758,СВЦЭМ!$A$39:$A$758,$A84,СВЦЭМ!$B$39:$B$758,C$83)+'СЕТ СН'!$H$12+СВЦЭМ!$D$10+'СЕТ СН'!$H$6-'СЕТ СН'!$H$22</f>
        <v>3243.8463415599999</v>
      </c>
      <c r="D84" s="36">
        <f>SUMIFS(СВЦЭМ!$C$39:$C$758,СВЦЭМ!$A$39:$A$758,$A84,СВЦЭМ!$B$39:$B$758,D$83)+'СЕТ СН'!$H$12+СВЦЭМ!$D$10+'СЕТ СН'!$H$6-'СЕТ СН'!$H$22</f>
        <v>3286.8373946600004</v>
      </c>
      <c r="E84" s="36">
        <f>SUMIFS(СВЦЭМ!$C$39:$C$758,СВЦЭМ!$A$39:$A$758,$A84,СВЦЭМ!$B$39:$B$758,E$83)+'СЕТ СН'!$H$12+СВЦЭМ!$D$10+'СЕТ СН'!$H$6-'СЕТ СН'!$H$22</f>
        <v>3333.2606598700004</v>
      </c>
      <c r="F84" s="36">
        <f>SUMIFS(СВЦЭМ!$C$39:$C$758,СВЦЭМ!$A$39:$A$758,$A84,СВЦЭМ!$B$39:$B$758,F$83)+'СЕТ СН'!$H$12+СВЦЭМ!$D$10+'СЕТ СН'!$H$6-'СЕТ СН'!$H$22</f>
        <v>3313.8260956800004</v>
      </c>
      <c r="G84" s="36">
        <f>SUMIFS(СВЦЭМ!$C$39:$C$758,СВЦЭМ!$A$39:$A$758,$A84,СВЦЭМ!$B$39:$B$758,G$83)+'СЕТ СН'!$H$12+СВЦЭМ!$D$10+'СЕТ СН'!$H$6-'СЕТ СН'!$H$22</f>
        <v>3294.9046801000004</v>
      </c>
      <c r="H84" s="36">
        <f>SUMIFS(СВЦЭМ!$C$39:$C$758,СВЦЭМ!$A$39:$A$758,$A84,СВЦЭМ!$B$39:$B$758,H$83)+'СЕТ СН'!$H$12+СВЦЭМ!$D$10+'СЕТ СН'!$H$6-'СЕТ СН'!$H$22</f>
        <v>3243.0281618600002</v>
      </c>
      <c r="I84" s="36">
        <f>SUMIFS(СВЦЭМ!$C$39:$C$758,СВЦЭМ!$A$39:$A$758,$A84,СВЦЭМ!$B$39:$B$758,I$83)+'СЕТ СН'!$H$12+СВЦЭМ!$D$10+'СЕТ СН'!$H$6-'СЕТ СН'!$H$22</f>
        <v>3131.5686259600006</v>
      </c>
      <c r="J84" s="36">
        <f>SUMIFS(СВЦЭМ!$C$39:$C$758,СВЦЭМ!$A$39:$A$758,$A84,СВЦЭМ!$B$39:$B$758,J$83)+'СЕТ СН'!$H$12+СВЦЭМ!$D$10+'СЕТ СН'!$H$6-'СЕТ СН'!$H$22</f>
        <v>3072.3101225999999</v>
      </c>
      <c r="K84" s="36">
        <f>SUMIFS(СВЦЭМ!$C$39:$C$758,СВЦЭМ!$A$39:$A$758,$A84,СВЦЭМ!$B$39:$B$758,K$83)+'СЕТ СН'!$H$12+СВЦЭМ!$D$10+'СЕТ СН'!$H$6-'СЕТ СН'!$H$22</f>
        <v>3022.5923311100005</v>
      </c>
      <c r="L84" s="36">
        <f>SUMIFS(СВЦЭМ!$C$39:$C$758,СВЦЭМ!$A$39:$A$758,$A84,СВЦЭМ!$B$39:$B$758,L$83)+'СЕТ СН'!$H$12+СВЦЭМ!$D$10+'СЕТ СН'!$H$6-'СЕТ СН'!$H$22</f>
        <v>3015.2680994900002</v>
      </c>
      <c r="M84" s="36">
        <f>SUMIFS(СВЦЭМ!$C$39:$C$758,СВЦЭМ!$A$39:$A$758,$A84,СВЦЭМ!$B$39:$B$758,M$83)+'СЕТ СН'!$H$12+СВЦЭМ!$D$10+'СЕТ СН'!$H$6-'СЕТ СН'!$H$22</f>
        <v>3081.9630339800005</v>
      </c>
      <c r="N84" s="36">
        <f>SUMIFS(СВЦЭМ!$C$39:$C$758,СВЦЭМ!$A$39:$A$758,$A84,СВЦЭМ!$B$39:$B$758,N$83)+'СЕТ СН'!$H$12+СВЦЭМ!$D$10+'СЕТ СН'!$H$6-'СЕТ СН'!$H$22</f>
        <v>3103.2652387799999</v>
      </c>
      <c r="O84" s="36">
        <f>SUMIFS(СВЦЭМ!$C$39:$C$758,СВЦЭМ!$A$39:$A$758,$A84,СВЦЭМ!$B$39:$B$758,O$83)+'СЕТ СН'!$H$12+СВЦЭМ!$D$10+'СЕТ СН'!$H$6-'СЕТ СН'!$H$22</f>
        <v>3096.5508927400006</v>
      </c>
      <c r="P84" s="36">
        <f>SUMIFS(СВЦЭМ!$C$39:$C$758,СВЦЭМ!$A$39:$A$758,$A84,СВЦЭМ!$B$39:$B$758,P$83)+'СЕТ СН'!$H$12+СВЦЭМ!$D$10+'СЕТ СН'!$H$6-'СЕТ СН'!$H$22</f>
        <v>3103.8209346000003</v>
      </c>
      <c r="Q84" s="36">
        <f>SUMIFS(СВЦЭМ!$C$39:$C$758,СВЦЭМ!$A$39:$A$758,$A84,СВЦЭМ!$B$39:$B$758,Q$83)+'СЕТ СН'!$H$12+СВЦЭМ!$D$10+'СЕТ СН'!$H$6-'СЕТ СН'!$H$22</f>
        <v>3103.5369469000007</v>
      </c>
      <c r="R84" s="36">
        <f>SUMIFS(СВЦЭМ!$C$39:$C$758,СВЦЭМ!$A$39:$A$758,$A84,СВЦЭМ!$B$39:$B$758,R$83)+'СЕТ СН'!$H$12+СВЦЭМ!$D$10+'СЕТ СН'!$H$6-'СЕТ СН'!$H$22</f>
        <v>3117.6296476400003</v>
      </c>
      <c r="S84" s="36">
        <f>SUMIFS(СВЦЭМ!$C$39:$C$758,СВЦЭМ!$A$39:$A$758,$A84,СВЦЭМ!$B$39:$B$758,S$83)+'СЕТ СН'!$H$12+СВЦЭМ!$D$10+'СЕТ СН'!$H$6-'СЕТ СН'!$H$22</f>
        <v>3111.8914876099998</v>
      </c>
      <c r="T84" s="36">
        <f>SUMIFS(СВЦЭМ!$C$39:$C$758,СВЦЭМ!$A$39:$A$758,$A84,СВЦЭМ!$B$39:$B$758,T$83)+'СЕТ СН'!$H$12+СВЦЭМ!$D$10+'СЕТ СН'!$H$6-'СЕТ СН'!$H$22</f>
        <v>3014.5111809500004</v>
      </c>
      <c r="U84" s="36">
        <f>SUMIFS(СВЦЭМ!$C$39:$C$758,СВЦЭМ!$A$39:$A$758,$A84,СВЦЭМ!$B$39:$B$758,U$83)+'СЕТ СН'!$H$12+СВЦЭМ!$D$10+'СЕТ СН'!$H$6-'СЕТ СН'!$H$22</f>
        <v>3005.2118205300003</v>
      </c>
      <c r="V84" s="36">
        <f>SUMIFS(СВЦЭМ!$C$39:$C$758,СВЦЭМ!$A$39:$A$758,$A84,СВЦЭМ!$B$39:$B$758,V$83)+'СЕТ СН'!$H$12+СВЦЭМ!$D$10+'СЕТ СН'!$H$6-'СЕТ СН'!$H$22</f>
        <v>3053.23423998</v>
      </c>
      <c r="W84" s="36">
        <f>SUMIFS(СВЦЭМ!$C$39:$C$758,СВЦЭМ!$A$39:$A$758,$A84,СВЦЭМ!$B$39:$B$758,W$83)+'СЕТ СН'!$H$12+СВЦЭМ!$D$10+'СЕТ СН'!$H$6-'СЕТ СН'!$H$22</f>
        <v>3092.7802737900001</v>
      </c>
      <c r="X84" s="36">
        <f>SUMIFS(СВЦЭМ!$C$39:$C$758,СВЦЭМ!$A$39:$A$758,$A84,СВЦЭМ!$B$39:$B$758,X$83)+'СЕТ СН'!$H$12+СВЦЭМ!$D$10+'СЕТ СН'!$H$6-'СЕТ СН'!$H$22</f>
        <v>3096.9324586299999</v>
      </c>
      <c r="Y84" s="36">
        <f>SUMIFS(СВЦЭМ!$C$39:$C$758,СВЦЭМ!$A$39:$A$758,$A84,СВЦЭМ!$B$39:$B$758,Y$83)+'СЕТ СН'!$H$12+СВЦЭМ!$D$10+'СЕТ СН'!$H$6-'СЕТ СН'!$H$22</f>
        <v>3113.8700478999999</v>
      </c>
    </row>
    <row r="85" spans="1:25" ht="15.75" x14ac:dyDescent="0.2">
      <c r="A85" s="35">
        <f>A84+1</f>
        <v>45598</v>
      </c>
      <c r="B85" s="36">
        <f>SUMIFS(СВЦЭМ!$C$39:$C$758,СВЦЭМ!$A$39:$A$758,$A85,СВЦЭМ!$B$39:$B$758,B$83)+'СЕТ СН'!$H$12+СВЦЭМ!$D$10+'СЕТ СН'!$H$6-'СЕТ СН'!$H$22</f>
        <v>3085.8036179400005</v>
      </c>
      <c r="C85" s="36">
        <f>SUMIFS(СВЦЭМ!$C$39:$C$758,СВЦЭМ!$A$39:$A$758,$A85,СВЦЭМ!$B$39:$B$758,C$83)+'СЕТ СН'!$H$12+СВЦЭМ!$D$10+'СЕТ СН'!$H$6-'СЕТ СН'!$H$22</f>
        <v>3083.2460649499999</v>
      </c>
      <c r="D85" s="36">
        <f>SUMIFS(СВЦЭМ!$C$39:$C$758,СВЦЭМ!$A$39:$A$758,$A85,СВЦЭМ!$B$39:$B$758,D$83)+'СЕТ СН'!$H$12+СВЦЭМ!$D$10+'СЕТ СН'!$H$6-'СЕТ СН'!$H$22</f>
        <v>3102.5896429000004</v>
      </c>
      <c r="E85" s="36">
        <f>SUMIFS(СВЦЭМ!$C$39:$C$758,СВЦЭМ!$A$39:$A$758,$A85,СВЦЭМ!$B$39:$B$758,E$83)+'СЕТ СН'!$H$12+СВЦЭМ!$D$10+'СЕТ СН'!$H$6-'СЕТ СН'!$H$22</f>
        <v>3112.6550232700001</v>
      </c>
      <c r="F85" s="36">
        <f>SUMIFS(СВЦЭМ!$C$39:$C$758,СВЦЭМ!$A$39:$A$758,$A85,СВЦЭМ!$B$39:$B$758,F$83)+'СЕТ СН'!$H$12+СВЦЭМ!$D$10+'СЕТ СН'!$H$6-'СЕТ СН'!$H$22</f>
        <v>3105.9484329200004</v>
      </c>
      <c r="G85" s="36">
        <f>SUMIFS(СВЦЭМ!$C$39:$C$758,СВЦЭМ!$A$39:$A$758,$A85,СВЦЭМ!$B$39:$B$758,G$83)+'СЕТ СН'!$H$12+СВЦЭМ!$D$10+'СЕТ СН'!$H$6-'СЕТ СН'!$H$22</f>
        <v>3089.9819574000003</v>
      </c>
      <c r="H85" s="36">
        <f>SUMIFS(СВЦЭМ!$C$39:$C$758,СВЦЭМ!$A$39:$A$758,$A85,СВЦЭМ!$B$39:$B$758,H$83)+'СЕТ СН'!$H$12+СВЦЭМ!$D$10+'СЕТ СН'!$H$6-'СЕТ СН'!$H$22</f>
        <v>3100.8091693599999</v>
      </c>
      <c r="I85" s="36">
        <f>SUMIFS(СВЦЭМ!$C$39:$C$758,СВЦЭМ!$A$39:$A$758,$A85,СВЦЭМ!$B$39:$B$758,I$83)+'СЕТ СН'!$H$12+СВЦЭМ!$D$10+'СЕТ СН'!$H$6-'СЕТ СН'!$H$22</f>
        <v>3072.9289973300001</v>
      </c>
      <c r="J85" s="36">
        <f>SUMIFS(СВЦЭМ!$C$39:$C$758,СВЦЭМ!$A$39:$A$758,$A85,СВЦЭМ!$B$39:$B$758,J$83)+'СЕТ СН'!$H$12+СВЦЭМ!$D$10+'СЕТ СН'!$H$6-'СЕТ СН'!$H$22</f>
        <v>3007.5160300699999</v>
      </c>
      <c r="K85" s="36">
        <f>SUMIFS(СВЦЭМ!$C$39:$C$758,СВЦЭМ!$A$39:$A$758,$A85,СВЦЭМ!$B$39:$B$758,K$83)+'СЕТ СН'!$H$12+СВЦЭМ!$D$10+'СЕТ СН'!$H$6-'СЕТ СН'!$H$22</f>
        <v>2945.9997938200004</v>
      </c>
      <c r="L85" s="36">
        <f>SUMIFS(СВЦЭМ!$C$39:$C$758,СВЦЭМ!$A$39:$A$758,$A85,СВЦЭМ!$B$39:$B$758,L$83)+'СЕТ СН'!$H$12+СВЦЭМ!$D$10+'СЕТ СН'!$H$6-'СЕТ СН'!$H$22</f>
        <v>2917.7111751100001</v>
      </c>
      <c r="M85" s="36">
        <f>SUMIFS(СВЦЭМ!$C$39:$C$758,СВЦЭМ!$A$39:$A$758,$A85,СВЦЭМ!$B$39:$B$758,M$83)+'СЕТ СН'!$H$12+СВЦЭМ!$D$10+'СЕТ СН'!$H$6-'СЕТ СН'!$H$22</f>
        <v>2921.35575634</v>
      </c>
      <c r="N85" s="36">
        <f>SUMIFS(СВЦЭМ!$C$39:$C$758,СВЦЭМ!$A$39:$A$758,$A85,СВЦЭМ!$B$39:$B$758,N$83)+'СЕТ СН'!$H$12+СВЦЭМ!$D$10+'СЕТ СН'!$H$6-'СЕТ СН'!$H$22</f>
        <v>2953.7152697600004</v>
      </c>
      <c r="O85" s="36">
        <f>SUMIFS(СВЦЭМ!$C$39:$C$758,СВЦЭМ!$A$39:$A$758,$A85,СВЦЭМ!$B$39:$B$758,O$83)+'СЕТ СН'!$H$12+СВЦЭМ!$D$10+'СЕТ СН'!$H$6-'СЕТ СН'!$H$22</f>
        <v>2932.0182812900002</v>
      </c>
      <c r="P85" s="36">
        <f>SUMIFS(СВЦЭМ!$C$39:$C$758,СВЦЭМ!$A$39:$A$758,$A85,СВЦЭМ!$B$39:$B$758,P$83)+'СЕТ СН'!$H$12+СВЦЭМ!$D$10+'СЕТ СН'!$H$6-'СЕТ СН'!$H$22</f>
        <v>2975.5442724100003</v>
      </c>
      <c r="Q85" s="36">
        <f>SUMIFS(СВЦЭМ!$C$39:$C$758,СВЦЭМ!$A$39:$A$758,$A85,СВЦЭМ!$B$39:$B$758,Q$83)+'СЕТ СН'!$H$12+СВЦЭМ!$D$10+'СЕТ СН'!$H$6-'СЕТ СН'!$H$22</f>
        <v>2975.1451387000006</v>
      </c>
      <c r="R85" s="36">
        <f>SUMIFS(СВЦЭМ!$C$39:$C$758,СВЦЭМ!$A$39:$A$758,$A85,СВЦЭМ!$B$39:$B$758,R$83)+'СЕТ СН'!$H$12+СВЦЭМ!$D$10+'СЕТ СН'!$H$6-'СЕТ СН'!$H$22</f>
        <v>2979.0925147100006</v>
      </c>
      <c r="S85" s="36">
        <f>SUMIFS(СВЦЭМ!$C$39:$C$758,СВЦЭМ!$A$39:$A$758,$A85,СВЦЭМ!$B$39:$B$758,S$83)+'СЕТ СН'!$H$12+СВЦЭМ!$D$10+'СЕТ СН'!$H$6-'СЕТ СН'!$H$22</f>
        <v>2974.5644252299999</v>
      </c>
      <c r="T85" s="36">
        <f>SUMIFS(СВЦЭМ!$C$39:$C$758,СВЦЭМ!$A$39:$A$758,$A85,СВЦЭМ!$B$39:$B$758,T$83)+'СЕТ СН'!$H$12+СВЦЭМ!$D$10+'СЕТ СН'!$H$6-'СЕТ СН'!$H$22</f>
        <v>2882.4407672799998</v>
      </c>
      <c r="U85" s="36">
        <f>SUMIFS(СВЦЭМ!$C$39:$C$758,СВЦЭМ!$A$39:$A$758,$A85,СВЦЭМ!$B$39:$B$758,U$83)+'СЕТ СН'!$H$12+СВЦЭМ!$D$10+'СЕТ СН'!$H$6-'СЕТ СН'!$H$22</f>
        <v>2882.6507651600004</v>
      </c>
      <c r="V85" s="36">
        <f>SUMIFS(СВЦЭМ!$C$39:$C$758,СВЦЭМ!$A$39:$A$758,$A85,СВЦЭМ!$B$39:$B$758,V$83)+'СЕТ СН'!$H$12+СВЦЭМ!$D$10+'СЕТ СН'!$H$6-'СЕТ СН'!$H$22</f>
        <v>2945.5056933300002</v>
      </c>
      <c r="W85" s="36">
        <f>SUMIFS(СВЦЭМ!$C$39:$C$758,СВЦЭМ!$A$39:$A$758,$A85,СВЦЭМ!$B$39:$B$758,W$83)+'СЕТ СН'!$H$12+СВЦЭМ!$D$10+'СЕТ СН'!$H$6-'СЕТ СН'!$H$22</f>
        <v>2978.3955879000005</v>
      </c>
      <c r="X85" s="36">
        <f>SUMIFS(СВЦЭМ!$C$39:$C$758,СВЦЭМ!$A$39:$A$758,$A85,СВЦЭМ!$B$39:$B$758,X$83)+'СЕТ СН'!$H$12+СВЦЭМ!$D$10+'СЕТ СН'!$H$6-'СЕТ СН'!$H$22</f>
        <v>3023.5993351000006</v>
      </c>
      <c r="Y85" s="36">
        <f>SUMIFS(СВЦЭМ!$C$39:$C$758,СВЦЭМ!$A$39:$A$758,$A85,СВЦЭМ!$B$39:$B$758,Y$83)+'СЕТ СН'!$H$12+СВЦЭМ!$D$10+'СЕТ СН'!$H$6-'СЕТ СН'!$H$22</f>
        <v>3104.77785047</v>
      </c>
    </row>
    <row r="86" spans="1:25" ht="15.75" x14ac:dyDescent="0.2">
      <c r="A86" s="35">
        <f t="shared" ref="A86:A113" si="2">A85+1</f>
        <v>45599</v>
      </c>
      <c r="B86" s="36">
        <f>SUMIFS(СВЦЭМ!$C$39:$C$758,СВЦЭМ!$A$39:$A$758,$A86,СВЦЭМ!$B$39:$B$758,B$83)+'СЕТ СН'!$H$12+СВЦЭМ!$D$10+'СЕТ СН'!$H$6-'СЕТ СН'!$H$22</f>
        <v>3045.9869736400005</v>
      </c>
      <c r="C86" s="36">
        <f>SUMIFS(СВЦЭМ!$C$39:$C$758,СВЦЭМ!$A$39:$A$758,$A86,СВЦЭМ!$B$39:$B$758,C$83)+'СЕТ СН'!$H$12+СВЦЭМ!$D$10+'СЕТ СН'!$H$6-'СЕТ СН'!$H$22</f>
        <v>3114.74830346</v>
      </c>
      <c r="D86" s="36">
        <f>SUMIFS(СВЦЭМ!$C$39:$C$758,СВЦЭМ!$A$39:$A$758,$A86,СВЦЭМ!$B$39:$B$758,D$83)+'СЕТ СН'!$H$12+СВЦЭМ!$D$10+'СЕТ СН'!$H$6-'СЕТ СН'!$H$22</f>
        <v>3144.9615418800004</v>
      </c>
      <c r="E86" s="36">
        <f>SUMIFS(СВЦЭМ!$C$39:$C$758,СВЦЭМ!$A$39:$A$758,$A86,СВЦЭМ!$B$39:$B$758,E$83)+'СЕТ СН'!$H$12+СВЦЭМ!$D$10+'СЕТ СН'!$H$6-'СЕТ СН'!$H$22</f>
        <v>3184.9039363500005</v>
      </c>
      <c r="F86" s="36">
        <f>SUMIFS(СВЦЭМ!$C$39:$C$758,СВЦЭМ!$A$39:$A$758,$A86,СВЦЭМ!$B$39:$B$758,F$83)+'СЕТ СН'!$H$12+СВЦЭМ!$D$10+'СЕТ СН'!$H$6-'СЕТ СН'!$H$22</f>
        <v>3177.2130181600005</v>
      </c>
      <c r="G86" s="36">
        <f>SUMIFS(СВЦЭМ!$C$39:$C$758,СВЦЭМ!$A$39:$A$758,$A86,СВЦЭМ!$B$39:$B$758,G$83)+'СЕТ СН'!$H$12+СВЦЭМ!$D$10+'СЕТ СН'!$H$6-'СЕТ СН'!$H$22</f>
        <v>3142.9493470400002</v>
      </c>
      <c r="H86" s="36">
        <f>SUMIFS(СВЦЭМ!$C$39:$C$758,СВЦЭМ!$A$39:$A$758,$A86,СВЦЭМ!$B$39:$B$758,H$83)+'СЕТ СН'!$H$12+СВЦЭМ!$D$10+'СЕТ СН'!$H$6-'СЕТ СН'!$H$22</f>
        <v>3103.6495368900005</v>
      </c>
      <c r="I86" s="36">
        <f>SUMIFS(СВЦЭМ!$C$39:$C$758,СВЦЭМ!$A$39:$A$758,$A86,СВЦЭМ!$B$39:$B$758,I$83)+'СЕТ СН'!$H$12+СВЦЭМ!$D$10+'СЕТ СН'!$H$6-'СЕТ СН'!$H$22</f>
        <v>3062.82435188</v>
      </c>
      <c r="J86" s="36">
        <f>SUMIFS(СВЦЭМ!$C$39:$C$758,СВЦЭМ!$A$39:$A$758,$A86,СВЦЭМ!$B$39:$B$758,J$83)+'СЕТ СН'!$H$12+СВЦЭМ!$D$10+'СЕТ СН'!$H$6-'СЕТ СН'!$H$22</f>
        <v>2928.0937182500002</v>
      </c>
      <c r="K86" s="36">
        <f>SUMIFS(СВЦЭМ!$C$39:$C$758,СВЦЭМ!$A$39:$A$758,$A86,СВЦЭМ!$B$39:$B$758,K$83)+'СЕТ СН'!$H$12+СВЦЭМ!$D$10+'СЕТ СН'!$H$6-'СЕТ СН'!$H$22</f>
        <v>2813.4749791700006</v>
      </c>
      <c r="L86" s="36">
        <f>SUMIFS(СВЦЭМ!$C$39:$C$758,СВЦЭМ!$A$39:$A$758,$A86,СВЦЭМ!$B$39:$B$758,L$83)+'СЕТ СН'!$H$12+СВЦЭМ!$D$10+'СЕТ СН'!$H$6-'СЕТ СН'!$H$22</f>
        <v>2779.2601570500001</v>
      </c>
      <c r="M86" s="36">
        <f>SUMIFS(СВЦЭМ!$C$39:$C$758,СВЦЭМ!$A$39:$A$758,$A86,СВЦЭМ!$B$39:$B$758,M$83)+'СЕТ СН'!$H$12+СВЦЭМ!$D$10+'СЕТ СН'!$H$6-'СЕТ СН'!$H$22</f>
        <v>2792.8203305400002</v>
      </c>
      <c r="N86" s="36">
        <f>SUMIFS(СВЦЭМ!$C$39:$C$758,СВЦЭМ!$A$39:$A$758,$A86,СВЦЭМ!$B$39:$B$758,N$83)+'СЕТ СН'!$H$12+СВЦЭМ!$D$10+'СЕТ СН'!$H$6-'СЕТ СН'!$H$22</f>
        <v>2828.5231816300002</v>
      </c>
      <c r="O86" s="36">
        <f>SUMIFS(СВЦЭМ!$C$39:$C$758,СВЦЭМ!$A$39:$A$758,$A86,СВЦЭМ!$B$39:$B$758,O$83)+'СЕТ СН'!$H$12+СВЦЭМ!$D$10+'СЕТ СН'!$H$6-'СЕТ СН'!$H$22</f>
        <v>2874.0451451899999</v>
      </c>
      <c r="P86" s="36">
        <f>SUMIFS(СВЦЭМ!$C$39:$C$758,СВЦЭМ!$A$39:$A$758,$A86,СВЦЭМ!$B$39:$B$758,P$83)+'СЕТ СН'!$H$12+СВЦЭМ!$D$10+'СЕТ СН'!$H$6-'СЕТ СН'!$H$22</f>
        <v>2898.9401119300001</v>
      </c>
      <c r="Q86" s="36">
        <f>SUMIFS(СВЦЭМ!$C$39:$C$758,СВЦЭМ!$A$39:$A$758,$A86,СВЦЭМ!$B$39:$B$758,Q$83)+'СЕТ СН'!$H$12+СВЦЭМ!$D$10+'СЕТ СН'!$H$6-'СЕТ СН'!$H$22</f>
        <v>2915.0054815499998</v>
      </c>
      <c r="R86" s="36">
        <f>SUMIFS(СВЦЭМ!$C$39:$C$758,СВЦЭМ!$A$39:$A$758,$A86,СВЦЭМ!$B$39:$B$758,R$83)+'СЕТ СН'!$H$12+СВЦЭМ!$D$10+'СЕТ СН'!$H$6-'СЕТ СН'!$H$22</f>
        <v>2912.85341264</v>
      </c>
      <c r="S86" s="36">
        <f>SUMIFS(СВЦЭМ!$C$39:$C$758,СВЦЭМ!$A$39:$A$758,$A86,СВЦЭМ!$B$39:$B$758,S$83)+'СЕТ СН'!$H$12+СВЦЭМ!$D$10+'СЕТ СН'!$H$6-'СЕТ СН'!$H$22</f>
        <v>2901.70574253</v>
      </c>
      <c r="T86" s="36">
        <f>SUMIFS(СВЦЭМ!$C$39:$C$758,СВЦЭМ!$A$39:$A$758,$A86,СВЦЭМ!$B$39:$B$758,T$83)+'СЕТ СН'!$H$12+СВЦЭМ!$D$10+'СЕТ СН'!$H$6-'СЕТ СН'!$H$22</f>
        <v>2797.0992390199999</v>
      </c>
      <c r="U86" s="36">
        <f>SUMIFS(СВЦЭМ!$C$39:$C$758,СВЦЭМ!$A$39:$A$758,$A86,СВЦЭМ!$B$39:$B$758,U$83)+'СЕТ СН'!$H$12+СВЦЭМ!$D$10+'СЕТ СН'!$H$6-'СЕТ СН'!$H$22</f>
        <v>2774.1422832200005</v>
      </c>
      <c r="V86" s="36">
        <f>SUMIFS(СВЦЭМ!$C$39:$C$758,СВЦЭМ!$A$39:$A$758,$A86,СВЦЭМ!$B$39:$B$758,V$83)+'СЕТ СН'!$H$12+СВЦЭМ!$D$10+'СЕТ СН'!$H$6-'СЕТ СН'!$H$22</f>
        <v>2828.3857779200007</v>
      </c>
      <c r="W86" s="36">
        <f>SUMIFS(СВЦЭМ!$C$39:$C$758,СВЦЭМ!$A$39:$A$758,$A86,СВЦЭМ!$B$39:$B$758,W$83)+'СЕТ СН'!$H$12+СВЦЭМ!$D$10+'СЕТ СН'!$H$6-'СЕТ СН'!$H$22</f>
        <v>2848.4094016400004</v>
      </c>
      <c r="X86" s="36">
        <f>SUMIFS(СВЦЭМ!$C$39:$C$758,СВЦЭМ!$A$39:$A$758,$A86,СВЦЭМ!$B$39:$B$758,X$83)+'СЕТ СН'!$H$12+СВЦЭМ!$D$10+'СЕТ СН'!$H$6-'СЕТ СН'!$H$22</f>
        <v>2909.6898411700004</v>
      </c>
      <c r="Y86" s="36">
        <f>SUMIFS(СВЦЭМ!$C$39:$C$758,СВЦЭМ!$A$39:$A$758,$A86,СВЦЭМ!$B$39:$B$758,Y$83)+'СЕТ СН'!$H$12+СВЦЭМ!$D$10+'СЕТ СН'!$H$6-'СЕТ СН'!$H$22</f>
        <v>2974.6310014600003</v>
      </c>
    </row>
    <row r="87" spans="1:25" ht="15.75" x14ac:dyDescent="0.2">
      <c r="A87" s="35">
        <f t="shared" si="2"/>
        <v>45600</v>
      </c>
      <c r="B87" s="36">
        <f>SUMIFS(СВЦЭМ!$C$39:$C$758,СВЦЭМ!$A$39:$A$758,$A87,СВЦЭМ!$B$39:$B$758,B$83)+'СЕТ СН'!$H$12+СВЦЭМ!$D$10+'СЕТ СН'!$H$6-'СЕТ СН'!$H$22</f>
        <v>2941.3000485700004</v>
      </c>
      <c r="C87" s="36">
        <f>SUMIFS(СВЦЭМ!$C$39:$C$758,СВЦЭМ!$A$39:$A$758,$A87,СВЦЭМ!$B$39:$B$758,C$83)+'СЕТ СН'!$H$12+СВЦЭМ!$D$10+'СЕТ СН'!$H$6-'СЕТ СН'!$H$22</f>
        <v>3013.6249042500003</v>
      </c>
      <c r="D87" s="36">
        <f>SUMIFS(СВЦЭМ!$C$39:$C$758,СВЦЭМ!$A$39:$A$758,$A87,СВЦЭМ!$B$39:$B$758,D$83)+'СЕТ СН'!$H$12+СВЦЭМ!$D$10+'СЕТ СН'!$H$6-'СЕТ СН'!$H$22</f>
        <v>3031.5193338099998</v>
      </c>
      <c r="E87" s="36">
        <f>SUMIFS(СВЦЭМ!$C$39:$C$758,СВЦЭМ!$A$39:$A$758,$A87,СВЦЭМ!$B$39:$B$758,E$83)+'СЕТ СН'!$H$12+СВЦЭМ!$D$10+'СЕТ СН'!$H$6-'СЕТ СН'!$H$22</f>
        <v>3052.7836330300006</v>
      </c>
      <c r="F87" s="36">
        <f>SUMIFS(СВЦЭМ!$C$39:$C$758,СВЦЭМ!$A$39:$A$758,$A87,СВЦЭМ!$B$39:$B$758,F$83)+'СЕТ СН'!$H$12+СВЦЭМ!$D$10+'СЕТ СН'!$H$6-'СЕТ СН'!$H$22</f>
        <v>3051.4186239400005</v>
      </c>
      <c r="G87" s="36">
        <f>SUMIFS(СВЦЭМ!$C$39:$C$758,СВЦЭМ!$A$39:$A$758,$A87,СВЦЭМ!$B$39:$B$758,G$83)+'СЕТ СН'!$H$12+СВЦЭМ!$D$10+'СЕТ СН'!$H$6-'СЕТ СН'!$H$22</f>
        <v>3026.6325893200001</v>
      </c>
      <c r="H87" s="36">
        <f>SUMIFS(СВЦЭМ!$C$39:$C$758,СВЦЭМ!$A$39:$A$758,$A87,СВЦЭМ!$B$39:$B$758,H$83)+'СЕТ СН'!$H$12+СВЦЭМ!$D$10+'СЕТ СН'!$H$6-'СЕТ СН'!$H$22</f>
        <v>3099.7028154500003</v>
      </c>
      <c r="I87" s="36">
        <f>SUMIFS(СВЦЭМ!$C$39:$C$758,СВЦЭМ!$A$39:$A$758,$A87,СВЦЭМ!$B$39:$B$758,I$83)+'СЕТ СН'!$H$12+СВЦЭМ!$D$10+'СЕТ СН'!$H$6-'СЕТ СН'!$H$22</f>
        <v>3129.8900272199999</v>
      </c>
      <c r="J87" s="36">
        <f>SUMIFS(СВЦЭМ!$C$39:$C$758,СВЦЭМ!$A$39:$A$758,$A87,СВЦЭМ!$B$39:$B$758,J$83)+'СЕТ СН'!$H$12+СВЦЭМ!$D$10+'СЕТ СН'!$H$6-'СЕТ СН'!$H$22</f>
        <v>3134.3803992399999</v>
      </c>
      <c r="K87" s="36">
        <f>SUMIFS(СВЦЭМ!$C$39:$C$758,СВЦЭМ!$A$39:$A$758,$A87,СВЦЭМ!$B$39:$B$758,K$83)+'СЕТ СН'!$H$12+СВЦЭМ!$D$10+'СЕТ СН'!$H$6-'СЕТ СН'!$H$22</f>
        <v>3028.4893172299999</v>
      </c>
      <c r="L87" s="36">
        <f>SUMIFS(СВЦЭМ!$C$39:$C$758,СВЦЭМ!$A$39:$A$758,$A87,СВЦЭМ!$B$39:$B$758,L$83)+'СЕТ СН'!$H$12+СВЦЭМ!$D$10+'СЕТ СН'!$H$6-'СЕТ СН'!$H$22</f>
        <v>2934.4259102000005</v>
      </c>
      <c r="M87" s="36">
        <f>SUMIFS(СВЦЭМ!$C$39:$C$758,СВЦЭМ!$A$39:$A$758,$A87,СВЦЭМ!$B$39:$B$758,M$83)+'СЕТ СН'!$H$12+СВЦЭМ!$D$10+'СЕТ СН'!$H$6-'СЕТ СН'!$H$22</f>
        <v>2944.36845662</v>
      </c>
      <c r="N87" s="36">
        <f>SUMIFS(СВЦЭМ!$C$39:$C$758,СВЦЭМ!$A$39:$A$758,$A87,СВЦЭМ!$B$39:$B$758,N$83)+'СЕТ СН'!$H$12+СВЦЭМ!$D$10+'СЕТ СН'!$H$6-'СЕТ СН'!$H$22</f>
        <v>3005.3845293300001</v>
      </c>
      <c r="O87" s="36">
        <f>SUMIFS(СВЦЭМ!$C$39:$C$758,СВЦЭМ!$A$39:$A$758,$A87,СВЦЭМ!$B$39:$B$758,O$83)+'СЕТ СН'!$H$12+СВЦЭМ!$D$10+'СЕТ СН'!$H$6-'СЕТ СН'!$H$22</f>
        <v>3012.2144872600002</v>
      </c>
      <c r="P87" s="36">
        <f>SUMIFS(СВЦЭМ!$C$39:$C$758,СВЦЭМ!$A$39:$A$758,$A87,СВЦЭМ!$B$39:$B$758,P$83)+'СЕТ СН'!$H$12+СВЦЭМ!$D$10+'СЕТ СН'!$H$6-'СЕТ СН'!$H$22</f>
        <v>3021.8482102200005</v>
      </c>
      <c r="Q87" s="36">
        <f>SUMIFS(СВЦЭМ!$C$39:$C$758,СВЦЭМ!$A$39:$A$758,$A87,СВЦЭМ!$B$39:$B$758,Q$83)+'СЕТ СН'!$H$12+СВЦЭМ!$D$10+'СЕТ СН'!$H$6-'СЕТ СН'!$H$22</f>
        <v>3030.93505594</v>
      </c>
      <c r="R87" s="36">
        <f>SUMIFS(СВЦЭМ!$C$39:$C$758,СВЦЭМ!$A$39:$A$758,$A87,СВЦЭМ!$B$39:$B$758,R$83)+'СЕТ СН'!$H$12+СВЦЭМ!$D$10+'СЕТ СН'!$H$6-'СЕТ СН'!$H$22</f>
        <v>3026.0320623000007</v>
      </c>
      <c r="S87" s="36">
        <f>SUMIFS(СВЦЭМ!$C$39:$C$758,СВЦЭМ!$A$39:$A$758,$A87,СВЦЭМ!$B$39:$B$758,S$83)+'СЕТ СН'!$H$12+СВЦЭМ!$D$10+'СЕТ СН'!$H$6-'СЕТ СН'!$H$22</f>
        <v>2977.3999978400007</v>
      </c>
      <c r="T87" s="36">
        <f>SUMIFS(СВЦЭМ!$C$39:$C$758,СВЦЭМ!$A$39:$A$758,$A87,СВЦЭМ!$B$39:$B$758,T$83)+'СЕТ СН'!$H$12+СВЦЭМ!$D$10+'СЕТ СН'!$H$6-'СЕТ СН'!$H$22</f>
        <v>2857.6269629899998</v>
      </c>
      <c r="U87" s="36">
        <f>SUMIFS(СВЦЭМ!$C$39:$C$758,СВЦЭМ!$A$39:$A$758,$A87,СВЦЭМ!$B$39:$B$758,U$83)+'СЕТ СН'!$H$12+СВЦЭМ!$D$10+'СЕТ СН'!$H$6-'СЕТ СН'!$H$22</f>
        <v>2840.4735550200003</v>
      </c>
      <c r="V87" s="36">
        <f>SUMIFS(СВЦЭМ!$C$39:$C$758,СВЦЭМ!$A$39:$A$758,$A87,СВЦЭМ!$B$39:$B$758,V$83)+'СЕТ СН'!$H$12+СВЦЭМ!$D$10+'СЕТ СН'!$H$6-'СЕТ СН'!$H$22</f>
        <v>2873.6554261700003</v>
      </c>
      <c r="W87" s="36">
        <f>SUMIFS(СВЦЭМ!$C$39:$C$758,СВЦЭМ!$A$39:$A$758,$A87,СВЦЭМ!$B$39:$B$758,W$83)+'СЕТ СН'!$H$12+СВЦЭМ!$D$10+'СЕТ СН'!$H$6-'СЕТ СН'!$H$22</f>
        <v>2917.95953474</v>
      </c>
      <c r="X87" s="36">
        <f>SUMIFS(СВЦЭМ!$C$39:$C$758,СВЦЭМ!$A$39:$A$758,$A87,СВЦЭМ!$B$39:$B$758,X$83)+'СЕТ СН'!$H$12+СВЦЭМ!$D$10+'СЕТ СН'!$H$6-'СЕТ СН'!$H$22</f>
        <v>2992.6825966699998</v>
      </c>
      <c r="Y87" s="36">
        <f>SUMIFS(СВЦЭМ!$C$39:$C$758,СВЦЭМ!$A$39:$A$758,$A87,СВЦЭМ!$B$39:$B$758,Y$83)+'СЕТ СН'!$H$12+СВЦЭМ!$D$10+'СЕТ СН'!$H$6-'СЕТ СН'!$H$22</f>
        <v>3058.6189633600006</v>
      </c>
    </row>
    <row r="88" spans="1:25" ht="15.75" x14ac:dyDescent="0.2">
      <c r="A88" s="35">
        <f t="shared" si="2"/>
        <v>45601</v>
      </c>
      <c r="B88" s="36">
        <f>SUMIFS(СВЦЭМ!$C$39:$C$758,СВЦЭМ!$A$39:$A$758,$A88,СВЦЭМ!$B$39:$B$758,B$83)+'СЕТ СН'!$H$12+СВЦЭМ!$D$10+'СЕТ СН'!$H$6-'СЕТ СН'!$H$22</f>
        <v>3081.2997589500001</v>
      </c>
      <c r="C88" s="36">
        <f>SUMIFS(СВЦЭМ!$C$39:$C$758,СВЦЭМ!$A$39:$A$758,$A88,СВЦЭМ!$B$39:$B$758,C$83)+'СЕТ СН'!$H$12+СВЦЭМ!$D$10+'СЕТ СН'!$H$6-'СЕТ СН'!$H$22</f>
        <v>3153.7788032300004</v>
      </c>
      <c r="D88" s="36">
        <f>SUMIFS(СВЦЭМ!$C$39:$C$758,СВЦЭМ!$A$39:$A$758,$A88,СВЦЭМ!$B$39:$B$758,D$83)+'СЕТ СН'!$H$12+СВЦЭМ!$D$10+'СЕТ СН'!$H$6-'СЕТ СН'!$H$22</f>
        <v>3207.1452852800003</v>
      </c>
      <c r="E88" s="36">
        <f>SUMIFS(СВЦЭМ!$C$39:$C$758,СВЦЭМ!$A$39:$A$758,$A88,СВЦЭМ!$B$39:$B$758,E$83)+'СЕТ СН'!$H$12+СВЦЭМ!$D$10+'СЕТ СН'!$H$6-'СЕТ СН'!$H$22</f>
        <v>3192.7863960100003</v>
      </c>
      <c r="F88" s="36">
        <f>SUMIFS(СВЦЭМ!$C$39:$C$758,СВЦЭМ!$A$39:$A$758,$A88,СВЦЭМ!$B$39:$B$758,F$83)+'СЕТ СН'!$H$12+СВЦЭМ!$D$10+'СЕТ СН'!$H$6-'СЕТ СН'!$H$22</f>
        <v>3181.9147443600004</v>
      </c>
      <c r="G88" s="36">
        <f>SUMIFS(СВЦЭМ!$C$39:$C$758,СВЦЭМ!$A$39:$A$758,$A88,СВЦЭМ!$B$39:$B$758,G$83)+'СЕТ СН'!$H$12+СВЦЭМ!$D$10+'СЕТ СН'!$H$6-'СЕТ СН'!$H$22</f>
        <v>3138.1094050299998</v>
      </c>
      <c r="H88" s="36">
        <f>SUMIFS(СВЦЭМ!$C$39:$C$758,СВЦЭМ!$A$39:$A$758,$A88,СВЦЭМ!$B$39:$B$758,H$83)+'СЕТ СН'!$H$12+СВЦЭМ!$D$10+'СЕТ СН'!$H$6-'СЕТ СН'!$H$22</f>
        <v>3092.8119278000004</v>
      </c>
      <c r="I88" s="36">
        <f>SUMIFS(СВЦЭМ!$C$39:$C$758,СВЦЭМ!$A$39:$A$758,$A88,СВЦЭМ!$B$39:$B$758,I$83)+'СЕТ СН'!$H$12+СВЦЭМ!$D$10+'СЕТ СН'!$H$6-'СЕТ СН'!$H$22</f>
        <v>3002.6353183600004</v>
      </c>
      <c r="J88" s="36">
        <f>SUMIFS(СВЦЭМ!$C$39:$C$758,СВЦЭМ!$A$39:$A$758,$A88,СВЦЭМ!$B$39:$B$758,J$83)+'СЕТ СН'!$H$12+СВЦЭМ!$D$10+'СЕТ СН'!$H$6-'СЕТ СН'!$H$22</f>
        <v>2943.6135635000001</v>
      </c>
      <c r="K88" s="36">
        <f>SUMIFS(СВЦЭМ!$C$39:$C$758,СВЦЭМ!$A$39:$A$758,$A88,СВЦЭМ!$B$39:$B$758,K$83)+'СЕТ СН'!$H$12+СВЦЭМ!$D$10+'СЕТ СН'!$H$6-'СЕТ СН'!$H$22</f>
        <v>2919.6573834199999</v>
      </c>
      <c r="L88" s="36">
        <f>SUMIFS(СВЦЭМ!$C$39:$C$758,СВЦЭМ!$A$39:$A$758,$A88,СВЦЭМ!$B$39:$B$758,L$83)+'СЕТ СН'!$H$12+СВЦЭМ!$D$10+'СЕТ СН'!$H$6-'СЕТ СН'!$H$22</f>
        <v>2898.0117146600005</v>
      </c>
      <c r="M88" s="36">
        <f>SUMIFS(СВЦЭМ!$C$39:$C$758,СВЦЭМ!$A$39:$A$758,$A88,СВЦЭМ!$B$39:$B$758,M$83)+'СЕТ СН'!$H$12+СВЦЭМ!$D$10+'СЕТ СН'!$H$6-'СЕТ СН'!$H$22</f>
        <v>2897.3252735000005</v>
      </c>
      <c r="N88" s="36">
        <f>SUMIFS(СВЦЭМ!$C$39:$C$758,СВЦЭМ!$A$39:$A$758,$A88,СВЦЭМ!$B$39:$B$758,N$83)+'СЕТ СН'!$H$12+СВЦЭМ!$D$10+'СЕТ СН'!$H$6-'СЕТ СН'!$H$22</f>
        <v>2936.73282801</v>
      </c>
      <c r="O88" s="36">
        <f>SUMIFS(СВЦЭМ!$C$39:$C$758,СВЦЭМ!$A$39:$A$758,$A88,СВЦЭМ!$B$39:$B$758,O$83)+'СЕТ СН'!$H$12+СВЦЭМ!$D$10+'СЕТ СН'!$H$6-'СЕТ СН'!$H$22</f>
        <v>2923.5527594499999</v>
      </c>
      <c r="P88" s="36">
        <f>SUMIFS(СВЦЭМ!$C$39:$C$758,СВЦЭМ!$A$39:$A$758,$A88,СВЦЭМ!$B$39:$B$758,P$83)+'СЕТ СН'!$H$12+СВЦЭМ!$D$10+'СЕТ СН'!$H$6-'СЕТ СН'!$H$22</f>
        <v>2924.3448893599998</v>
      </c>
      <c r="Q88" s="36">
        <f>SUMIFS(СВЦЭМ!$C$39:$C$758,СВЦЭМ!$A$39:$A$758,$A88,СВЦЭМ!$B$39:$B$758,Q$83)+'СЕТ СН'!$H$12+СВЦЭМ!$D$10+'СЕТ СН'!$H$6-'СЕТ СН'!$H$22</f>
        <v>2946.6953027200007</v>
      </c>
      <c r="R88" s="36">
        <f>SUMIFS(СВЦЭМ!$C$39:$C$758,СВЦЭМ!$A$39:$A$758,$A88,СВЦЭМ!$B$39:$B$758,R$83)+'СЕТ СН'!$H$12+СВЦЭМ!$D$10+'СЕТ СН'!$H$6-'СЕТ СН'!$H$22</f>
        <v>2950.1008573500003</v>
      </c>
      <c r="S88" s="36">
        <f>SUMIFS(СВЦЭМ!$C$39:$C$758,СВЦЭМ!$A$39:$A$758,$A88,СВЦЭМ!$B$39:$B$758,S$83)+'СЕТ СН'!$H$12+СВЦЭМ!$D$10+'СЕТ СН'!$H$6-'СЕТ СН'!$H$22</f>
        <v>2935.5171425100007</v>
      </c>
      <c r="T88" s="36">
        <f>SUMIFS(СВЦЭМ!$C$39:$C$758,СВЦЭМ!$A$39:$A$758,$A88,СВЦЭМ!$B$39:$B$758,T$83)+'СЕТ СН'!$H$12+СВЦЭМ!$D$10+'СЕТ СН'!$H$6-'СЕТ СН'!$H$22</f>
        <v>2825.4057345800002</v>
      </c>
      <c r="U88" s="36">
        <f>SUMIFS(СВЦЭМ!$C$39:$C$758,СВЦЭМ!$A$39:$A$758,$A88,СВЦЭМ!$B$39:$B$758,U$83)+'СЕТ СН'!$H$12+СВЦЭМ!$D$10+'СЕТ СН'!$H$6-'СЕТ СН'!$H$22</f>
        <v>2856.72204177</v>
      </c>
      <c r="V88" s="36">
        <f>SUMIFS(СВЦЭМ!$C$39:$C$758,СВЦЭМ!$A$39:$A$758,$A88,СВЦЭМ!$B$39:$B$758,V$83)+'СЕТ СН'!$H$12+СВЦЭМ!$D$10+'СЕТ СН'!$H$6-'СЕТ СН'!$H$22</f>
        <v>2856.3656975100002</v>
      </c>
      <c r="W88" s="36">
        <f>SUMIFS(СВЦЭМ!$C$39:$C$758,СВЦЭМ!$A$39:$A$758,$A88,СВЦЭМ!$B$39:$B$758,W$83)+'СЕТ СН'!$H$12+СВЦЭМ!$D$10+'СЕТ СН'!$H$6-'СЕТ СН'!$H$22</f>
        <v>2878.03604017</v>
      </c>
      <c r="X88" s="36">
        <f>SUMIFS(СВЦЭМ!$C$39:$C$758,СВЦЭМ!$A$39:$A$758,$A88,СВЦЭМ!$B$39:$B$758,X$83)+'СЕТ СН'!$H$12+СВЦЭМ!$D$10+'СЕТ СН'!$H$6-'СЕТ СН'!$H$22</f>
        <v>2920.3946058000001</v>
      </c>
      <c r="Y88" s="36">
        <f>SUMIFS(СВЦЭМ!$C$39:$C$758,СВЦЭМ!$A$39:$A$758,$A88,СВЦЭМ!$B$39:$B$758,Y$83)+'СЕТ СН'!$H$12+СВЦЭМ!$D$10+'СЕТ СН'!$H$6-'СЕТ СН'!$H$22</f>
        <v>2992.7535773500003</v>
      </c>
    </row>
    <row r="89" spans="1:25" ht="15.75" x14ac:dyDescent="0.2">
      <c r="A89" s="35">
        <f t="shared" si="2"/>
        <v>45602</v>
      </c>
      <c r="B89" s="36">
        <f>SUMIFS(СВЦЭМ!$C$39:$C$758,СВЦЭМ!$A$39:$A$758,$A89,СВЦЭМ!$B$39:$B$758,B$83)+'СЕТ СН'!$H$12+СВЦЭМ!$D$10+'СЕТ СН'!$H$6-'СЕТ СН'!$H$22</f>
        <v>2917.4952215100002</v>
      </c>
      <c r="C89" s="36">
        <f>SUMIFS(СВЦЭМ!$C$39:$C$758,СВЦЭМ!$A$39:$A$758,$A89,СВЦЭМ!$B$39:$B$758,C$83)+'СЕТ СН'!$H$12+СВЦЭМ!$D$10+'СЕТ СН'!$H$6-'СЕТ СН'!$H$22</f>
        <v>2968.4377827600001</v>
      </c>
      <c r="D89" s="36">
        <f>SUMIFS(СВЦЭМ!$C$39:$C$758,СВЦЭМ!$A$39:$A$758,$A89,СВЦЭМ!$B$39:$B$758,D$83)+'СЕТ СН'!$H$12+СВЦЭМ!$D$10+'СЕТ СН'!$H$6-'СЕТ СН'!$H$22</f>
        <v>3008.8967701800002</v>
      </c>
      <c r="E89" s="36">
        <f>SUMIFS(СВЦЭМ!$C$39:$C$758,СВЦЭМ!$A$39:$A$758,$A89,СВЦЭМ!$B$39:$B$758,E$83)+'СЕТ СН'!$H$12+СВЦЭМ!$D$10+'СЕТ СН'!$H$6-'СЕТ СН'!$H$22</f>
        <v>3025.5741416800001</v>
      </c>
      <c r="F89" s="36">
        <f>SUMIFS(СВЦЭМ!$C$39:$C$758,СВЦЭМ!$A$39:$A$758,$A89,СВЦЭМ!$B$39:$B$758,F$83)+'СЕТ СН'!$H$12+СВЦЭМ!$D$10+'СЕТ СН'!$H$6-'СЕТ СН'!$H$22</f>
        <v>3016.8301254799999</v>
      </c>
      <c r="G89" s="36">
        <f>SUMIFS(СВЦЭМ!$C$39:$C$758,СВЦЭМ!$A$39:$A$758,$A89,СВЦЭМ!$B$39:$B$758,G$83)+'СЕТ СН'!$H$12+СВЦЭМ!$D$10+'СЕТ СН'!$H$6-'СЕТ СН'!$H$22</f>
        <v>2995.1834831100005</v>
      </c>
      <c r="H89" s="36">
        <f>SUMIFS(СВЦЭМ!$C$39:$C$758,СВЦЭМ!$A$39:$A$758,$A89,СВЦЭМ!$B$39:$B$758,H$83)+'СЕТ СН'!$H$12+СВЦЭМ!$D$10+'СЕТ СН'!$H$6-'СЕТ СН'!$H$22</f>
        <v>2994.4973772500007</v>
      </c>
      <c r="I89" s="36">
        <f>SUMIFS(СВЦЭМ!$C$39:$C$758,СВЦЭМ!$A$39:$A$758,$A89,СВЦЭМ!$B$39:$B$758,I$83)+'СЕТ СН'!$H$12+СВЦЭМ!$D$10+'СЕТ СН'!$H$6-'СЕТ СН'!$H$22</f>
        <v>2900.9245246300006</v>
      </c>
      <c r="J89" s="36">
        <f>SUMIFS(СВЦЭМ!$C$39:$C$758,СВЦЭМ!$A$39:$A$758,$A89,СВЦЭМ!$B$39:$B$758,J$83)+'СЕТ СН'!$H$12+СВЦЭМ!$D$10+'СЕТ СН'!$H$6-'СЕТ СН'!$H$22</f>
        <v>2836.0314463800005</v>
      </c>
      <c r="K89" s="36">
        <f>SUMIFS(СВЦЭМ!$C$39:$C$758,СВЦЭМ!$A$39:$A$758,$A89,СВЦЭМ!$B$39:$B$758,K$83)+'СЕТ СН'!$H$12+СВЦЭМ!$D$10+'СЕТ СН'!$H$6-'СЕТ СН'!$H$22</f>
        <v>2753.7609276600006</v>
      </c>
      <c r="L89" s="36">
        <f>SUMIFS(СВЦЭМ!$C$39:$C$758,СВЦЭМ!$A$39:$A$758,$A89,СВЦЭМ!$B$39:$B$758,L$83)+'СЕТ СН'!$H$12+СВЦЭМ!$D$10+'СЕТ СН'!$H$6-'СЕТ СН'!$H$22</f>
        <v>2749.2461722900007</v>
      </c>
      <c r="M89" s="36">
        <f>SUMIFS(СВЦЭМ!$C$39:$C$758,СВЦЭМ!$A$39:$A$758,$A89,СВЦЭМ!$B$39:$B$758,M$83)+'СЕТ СН'!$H$12+СВЦЭМ!$D$10+'СЕТ СН'!$H$6-'СЕТ СН'!$H$22</f>
        <v>2765.5916148200004</v>
      </c>
      <c r="N89" s="36">
        <f>SUMIFS(СВЦЭМ!$C$39:$C$758,СВЦЭМ!$A$39:$A$758,$A89,СВЦЭМ!$B$39:$B$758,N$83)+'СЕТ СН'!$H$12+СВЦЭМ!$D$10+'СЕТ СН'!$H$6-'СЕТ СН'!$H$22</f>
        <v>2790.0822576999999</v>
      </c>
      <c r="O89" s="36">
        <f>SUMIFS(СВЦЭМ!$C$39:$C$758,СВЦЭМ!$A$39:$A$758,$A89,СВЦЭМ!$B$39:$B$758,O$83)+'СЕТ СН'!$H$12+СВЦЭМ!$D$10+'СЕТ СН'!$H$6-'СЕТ СН'!$H$22</f>
        <v>2759.0292440500007</v>
      </c>
      <c r="P89" s="36">
        <f>SUMIFS(СВЦЭМ!$C$39:$C$758,СВЦЭМ!$A$39:$A$758,$A89,СВЦЭМ!$B$39:$B$758,P$83)+'СЕТ СН'!$H$12+СВЦЭМ!$D$10+'СЕТ СН'!$H$6-'СЕТ СН'!$H$22</f>
        <v>2777.6457572999998</v>
      </c>
      <c r="Q89" s="36">
        <f>SUMIFS(СВЦЭМ!$C$39:$C$758,СВЦЭМ!$A$39:$A$758,$A89,СВЦЭМ!$B$39:$B$758,Q$83)+'СЕТ СН'!$H$12+СВЦЭМ!$D$10+'СЕТ СН'!$H$6-'СЕТ СН'!$H$22</f>
        <v>2791.27481584</v>
      </c>
      <c r="R89" s="36">
        <f>SUMIFS(СВЦЭМ!$C$39:$C$758,СВЦЭМ!$A$39:$A$758,$A89,СВЦЭМ!$B$39:$B$758,R$83)+'СЕТ СН'!$H$12+СВЦЭМ!$D$10+'СЕТ СН'!$H$6-'СЕТ СН'!$H$22</f>
        <v>2796.6532797600003</v>
      </c>
      <c r="S89" s="36">
        <f>SUMIFS(СВЦЭМ!$C$39:$C$758,СВЦЭМ!$A$39:$A$758,$A89,СВЦЭМ!$B$39:$B$758,S$83)+'СЕТ СН'!$H$12+СВЦЭМ!$D$10+'СЕТ СН'!$H$6-'СЕТ СН'!$H$22</f>
        <v>2759.59241931</v>
      </c>
      <c r="T89" s="36">
        <f>SUMIFS(СВЦЭМ!$C$39:$C$758,СВЦЭМ!$A$39:$A$758,$A89,СВЦЭМ!$B$39:$B$758,T$83)+'СЕТ СН'!$H$12+СВЦЭМ!$D$10+'СЕТ СН'!$H$6-'СЕТ СН'!$H$22</f>
        <v>2720.9198321700005</v>
      </c>
      <c r="U89" s="36">
        <f>SUMIFS(СВЦЭМ!$C$39:$C$758,СВЦЭМ!$A$39:$A$758,$A89,СВЦЭМ!$B$39:$B$758,U$83)+'СЕТ СН'!$H$12+СВЦЭМ!$D$10+'СЕТ СН'!$H$6-'СЕТ СН'!$H$22</f>
        <v>2739.2849172800006</v>
      </c>
      <c r="V89" s="36">
        <f>SUMIFS(СВЦЭМ!$C$39:$C$758,СВЦЭМ!$A$39:$A$758,$A89,СВЦЭМ!$B$39:$B$758,V$83)+'СЕТ СН'!$H$12+СВЦЭМ!$D$10+'СЕТ СН'!$H$6-'СЕТ СН'!$H$22</f>
        <v>2764.6035474199998</v>
      </c>
      <c r="W89" s="36">
        <f>SUMIFS(СВЦЭМ!$C$39:$C$758,СВЦЭМ!$A$39:$A$758,$A89,СВЦЭМ!$B$39:$B$758,W$83)+'СЕТ СН'!$H$12+СВЦЭМ!$D$10+'СЕТ СН'!$H$6-'СЕТ СН'!$H$22</f>
        <v>2795.33527667</v>
      </c>
      <c r="X89" s="36">
        <f>SUMIFS(СВЦЭМ!$C$39:$C$758,СВЦЭМ!$A$39:$A$758,$A89,СВЦЭМ!$B$39:$B$758,X$83)+'СЕТ СН'!$H$12+СВЦЭМ!$D$10+'СЕТ СН'!$H$6-'СЕТ СН'!$H$22</f>
        <v>2826.8376070100003</v>
      </c>
      <c r="Y89" s="36">
        <f>SUMIFS(СВЦЭМ!$C$39:$C$758,СВЦЭМ!$A$39:$A$758,$A89,СВЦЭМ!$B$39:$B$758,Y$83)+'СЕТ СН'!$H$12+СВЦЭМ!$D$10+'СЕТ СН'!$H$6-'СЕТ СН'!$H$22</f>
        <v>2902.2229625099999</v>
      </c>
    </row>
    <row r="90" spans="1:25" ht="15.75" x14ac:dyDescent="0.2">
      <c r="A90" s="35">
        <f t="shared" si="2"/>
        <v>45603</v>
      </c>
      <c r="B90" s="36">
        <f>SUMIFS(СВЦЭМ!$C$39:$C$758,СВЦЭМ!$A$39:$A$758,$A90,СВЦЭМ!$B$39:$B$758,B$83)+'СЕТ СН'!$H$12+СВЦЭМ!$D$10+'СЕТ СН'!$H$6-'СЕТ СН'!$H$22</f>
        <v>2986.2557368600001</v>
      </c>
      <c r="C90" s="36">
        <f>SUMIFS(СВЦЭМ!$C$39:$C$758,СВЦЭМ!$A$39:$A$758,$A90,СВЦЭМ!$B$39:$B$758,C$83)+'СЕТ СН'!$H$12+СВЦЭМ!$D$10+'СЕТ СН'!$H$6-'СЕТ СН'!$H$22</f>
        <v>3049.1072952100003</v>
      </c>
      <c r="D90" s="36">
        <f>SUMIFS(СВЦЭМ!$C$39:$C$758,СВЦЭМ!$A$39:$A$758,$A90,СВЦЭМ!$B$39:$B$758,D$83)+'СЕТ СН'!$H$12+СВЦЭМ!$D$10+'СЕТ СН'!$H$6-'СЕТ СН'!$H$22</f>
        <v>3080.7889303900001</v>
      </c>
      <c r="E90" s="36">
        <f>SUMIFS(СВЦЭМ!$C$39:$C$758,СВЦЭМ!$A$39:$A$758,$A90,СВЦЭМ!$B$39:$B$758,E$83)+'СЕТ СН'!$H$12+СВЦЭМ!$D$10+'СЕТ СН'!$H$6-'СЕТ СН'!$H$22</f>
        <v>3076.3218291800003</v>
      </c>
      <c r="F90" s="36">
        <f>SUMIFS(СВЦЭМ!$C$39:$C$758,СВЦЭМ!$A$39:$A$758,$A90,СВЦЭМ!$B$39:$B$758,F$83)+'СЕТ СН'!$H$12+СВЦЭМ!$D$10+'СЕТ СН'!$H$6-'СЕТ СН'!$H$22</f>
        <v>3085.9591269299999</v>
      </c>
      <c r="G90" s="36">
        <f>SUMIFS(СВЦЭМ!$C$39:$C$758,СВЦЭМ!$A$39:$A$758,$A90,СВЦЭМ!$B$39:$B$758,G$83)+'СЕТ СН'!$H$12+СВЦЭМ!$D$10+'СЕТ СН'!$H$6-'СЕТ СН'!$H$22</f>
        <v>3047.7276355200001</v>
      </c>
      <c r="H90" s="36">
        <f>SUMIFS(СВЦЭМ!$C$39:$C$758,СВЦЭМ!$A$39:$A$758,$A90,СВЦЭМ!$B$39:$B$758,H$83)+'СЕТ СН'!$H$12+СВЦЭМ!$D$10+'СЕТ СН'!$H$6-'СЕТ СН'!$H$22</f>
        <v>2967.7983465200005</v>
      </c>
      <c r="I90" s="36">
        <f>SUMIFS(СВЦЭМ!$C$39:$C$758,СВЦЭМ!$A$39:$A$758,$A90,СВЦЭМ!$B$39:$B$758,I$83)+'СЕТ СН'!$H$12+СВЦЭМ!$D$10+'СЕТ СН'!$H$6-'СЕТ СН'!$H$22</f>
        <v>2907.2622664400005</v>
      </c>
      <c r="J90" s="36">
        <f>SUMIFS(СВЦЭМ!$C$39:$C$758,СВЦЭМ!$A$39:$A$758,$A90,СВЦЭМ!$B$39:$B$758,J$83)+'СЕТ СН'!$H$12+СВЦЭМ!$D$10+'СЕТ СН'!$H$6-'СЕТ СН'!$H$22</f>
        <v>2847.3121320199998</v>
      </c>
      <c r="K90" s="36">
        <f>SUMIFS(СВЦЭМ!$C$39:$C$758,СВЦЭМ!$A$39:$A$758,$A90,СВЦЭМ!$B$39:$B$758,K$83)+'СЕТ СН'!$H$12+СВЦЭМ!$D$10+'СЕТ СН'!$H$6-'СЕТ СН'!$H$22</f>
        <v>2766.0428863699999</v>
      </c>
      <c r="L90" s="36">
        <f>SUMIFS(СВЦЭМ!$C$39:$C$758,СВЦЭМ!$A$39:$A$758,$A90,СВЦЭМ!$B$39:$B$758,L$83)+'СЕТ СН'!$H$12+СВЦЭМ!$D$10+'СЕТ СН'!$H$6-'СЕТ СН'!$H$22</f>
        <v>2747.2755825499999</v>
      </c>
      <c r="M90" s="36">
        <f>SUMIFS(СВЦЭМ!$C$39:$C$758,СВЦЭМ!$A$39:$A$758,$A90,СВЦЭМ!$B$39:$B$758,M$83)+'СЕТ СН'!$H$12+СВЦЭМ!$D$10+'СЕТ СН'!$H$6-'СЕТ СН'!$H$22</f>
        <v>2763.9152111600006</v>
      </c>
      <c r="N90" s="36">
        <f>SUMIFS(СВЦЭМ!$C$39:$C$758,СВЦЭМ!$A$39:$A$758,$A90,СВЦЭМ!$B$39:$B$758,N$83)+'СЕТ СН'!$H$12+СВЦЭМ!$D$10+'СЕТ СН'!$H$6-'СЕТ СН'!$H$22</f>
        <v>2786.8903176700005</v>
      </c>
      <c r="O90" s="36">
        <f>SUMIFS(СВЦЭМ!$C$39:$C$758,СВЦЭМ!$A$39:$A$758,$A90,СВЦЭМ!$B$39:$B$758,O$83)+'СЕТ СН'!$H$12+СВЦЭМ!$D$10+'СЕТ СН'!$H$6-'СЕТ СН'!$H$22</f>
        <v>2774.1415588</v>
      </c>
      <c r="P90" s="36">
        <f>SUMIFS(СВЦЭМ!$C$39:$C$758,СВЦЭМ!$A$39:$A$758,$A90,СВЦЭМ!$B$39:$B$758,P$83)+'СЕТ СН'!$H$12+СВЦЭМ!$D$10+'СЕТ СН'!$H$6-'СЕТ СН'!$H$22</f>
        <v>2800.2159750199999</v>
      </c>
      <c r="Q90" s="36">
        <f>SUMIFS(СВЦЭМ!$C$39:$C$758,СВЦЭМ!$A$39:$A$758,$A90,СВЦЭМ!$B$39:$B$758,Q$83)+'СЕТ СН'!$H$12+СВЦЭМ!$D$10+'СЕТ СН'!$H$6-'СЕТ СН'!$H$22</f>
        <v>2817.8110846200007</v>
      </c>
      <c r="R90" s="36">
        <f>SUMIFS(СВЦЭМ!$C$39:$C$758,СВЦЭМ!$A$39:$A$758,$A90,СВЦЭМ!$B$39:$B$758,R$83)+'СЕТ СН'!$H$12+СВЦЭМ!$D$10+'СЕТ СН'!$H$6-'СЕТ СН'!$H$22</f>
        <v>2804.9680937700005</v>
      </c>
      <c r="S90" s="36">
        <f>SUMIFS(СВЦЭМ!$C$39:$C$758,СВЦЭМ!$A$39:$A$758,$A90,СВЦЭМ!$B$39:$B$758,S$83)+'СЕТ СН'!$H$12+СВЦЭМ!$D$10+'СЕТ СН'!$H$6-'СЕТ СН'!$H$22</f>
        <v>2782.9081972000004</v>
      </c>
      <c r="T90" s="36">
        <f>SUMIFS(СВЦЭМ!$C$39:$C$758,СВЦЭМ!$A$39:$A$758,$A90,СВЦЭМ!$B$39:$B$758,T$83)+'СЕТ СН'!$H$12+СВЦЭМ!$D$10+'СЕТ СН'!$H$6-'СЕТ СН'!$H$22</f>
        <v>2726.6114376900005</v>
      </c>
      <c r="U90" s="36">
        <f>SUMIFS(СВЦЭМ!$C$39:$C$758,СВЦЭМ!$A$39:$A$758,$A90,СВЦЭМ!$B$39:$B$758,U$83)+'СЕТ СН'!$H$12+СВЦЭМ!$D$10+'СЕТ СН'!$H$6-'СЕТ СН'!$H$22</f>
        <v>2741.2998538900001</v>
      </c>
      <c r="V90" s="36">
        <f>SUMIFS(СВЦЭМ!$C$39:$C$758,СВЦЭМ!$A$39:$A$758,$A90,СВЦЭМ!$B$39:$B$758,V$83)+'СЕТ СН'!$H$12+СВЦЭМ!$D$10+'СЕТ СН'!$H$6-'СЕТ СН'!$H$22</f>
        <v>2780.3141164899998</v>
      </c>
      <c r="W90" s="36">
        <f>SUMIFS(СВЦЭМ!$C$39:$C$758,СВЦЭМ!$A$39:$A$758,$A90,СВЦЭМ!$B$39:$B$758,W$83)+'СЕТ СН'!$H$12+СВЦЭМ!$D$10+'СЕТ СН'!$H$6-'СЕТ СН'!$H$22</f>
        <v>2827.5321961099999</v>
      </c>
      <c r="X90" s="36">
        <f>SUMIFS(СВЦЭМ!$C$39:$C$758,СВЦЭМ!$A$39:$A$758,$A90,СВЦЭМ!$B$39:$B$758,X$83)+'СЕТ СН'!$H$12+СВЦЭМ!$D$10+'СЕТ СН'!$H$6-'СЕТ СН'!$H$22</f>
        <v>2869.4802770200004</v>
      </c>
      <c r="Y90" s="36">
        <f>SUMIFS(СВЦЭМ!$C$39:$C$758,СВЦЭМ!$A$39:$A$758,$A90,СВЦЭМ!$B$39:$B$758,Y$83)+'СЕТ СН'!$H$12+СВЦЭМ!$D$10+'СЕТ СН'!$H$6-'СЕТ СН'!$H$22</f>
        <v>2910.6284626400002</v>
      </c>
    </row>
    <row r="91" spans="1:25" ht="15.75" x14ac:dyDescent="0.2">
      <c r="A91" s="35">
        <f t="shared" si="2"/>
        <v>45604</v>
      </c>
      <c r="B91" s="36">
        <f>SUMIFS(СВЦЭМ!$C$39:$C$758,СВЦЭМ!$A$39:$A$758,$A91,СВЦЭМ!$B$39:$B$758,B$83)+'СЕТ СН'!$H$12+СВЦЭМ!$D$10+'СЕТ СН'!$H$6-'СЕТ СН'!$H$22</f>
        <v>2909.5365741400001</v>
      </c>
      <c r="C91" s="36">
        <f>SUMIFS(СВЦЭМ!$C$39:$C$758,СВЦЭМ!$A$39:$A$758,$A91,СВЦЭМ!$B$39:$B$758,C$83)+'СЕТ СН'!$H$12+СВЦЭМ!$D$10+'СЕТ СН'!$H$6-'СЕТ СН'!$H$22</f>
        <v>3019.6315539900006</v>
      </c>
      <c r="D91" s="36">
        <f>SUMIFS(СВЦЭМ!$C$39:$C$758,СВЦЭМ!$A$39:$A$758,$A91,СВЦЭМ!$B$39:$B$758,D$83)+'СЕТ СН'!$H$12+СВЦЭМ!$D$10+'СЕТ СН'!$H$6-'СЕТ СН'!$H$22</f>
        <v>3095.1382724000005</v>
      </c>
      <c r="E91" s="36">
        <f>SUMIFS(СВЦЭМ!$C$39:$C$758,СВЦЭМ!$A$39:$A$758,$A91,СВЦЭМ!$B$39:$B$758,E$83)+'СЕТ СН'!$H$12+СВЦЭМ!$D$10+'СЕТ СН'!$H$6-'СЕТ СН'!$H$22</f>
        <v>3108.4093273100007</v>
      </c>
      <c r="F91" s="36">
        <f>SUMIFS(СВЦЭМ!$C$39:$C$758,СВЦЭМ!$A$39:$A$758,$A91,СВЦЭМ!$B$39:$B$758,F$83)+'СЕТ СН'!$H$12+СВЦЭМ!$D$10+'СЕТ СН'!$H$6-'СЕТ СН'!$H$22</f>
        <v>3089.5892937300005</v>
      </c>
      <c r="G91" s="36">
        <f>SUMIFS(СВЦЭМ!$C$39:$C$758,СВЦЭМ!$A$39:$A$758,$A91,СВЦЭМ!$B$39:$B$758,G$83)+'СЕТ СН'!$H$12+СВЦЭМ!$D$10+'СЕТ СН'!$H$6-'СЕТ СН'!$H$22</f>
        <v>3061.1758911500001</v>
      </c>
      <c r="H91" s="36">
        <f>SUMIFS(СВЦЭМ!$C$39:$C$758,СВЦЭМ!$A$39:$A$758,$A91,СВЦЭМ!$B$39:$B$758,H$83)+'СЕТ СН'!$H$12+СВЦЭМ!$D$10+'СЕТ СН'!$H$6-'СЕТ СН'!$H$22</f>
        <v>3053.9948280300005</v>
      </c>
      <c r="I91" s="36">
        <f>SUMIFS(СВЦЭМ!$C$39:$C$758,СВЦЭМ!$A$39:$A$758,$A91,СВЦЭМ!$B$39:$B$758,I$83)+'СЕТ СН'!$H$12+СВЦЭМ!$D$10+'СЕТ СН'!$H$6-'СЕТ СН'!$H$22</f>
        <v>2942.1552653200006</v>
      </c>
      <c r="J91" s="36">
        <f>SUMIFS(СВЦЭМ!$C$39:$C$758,СВЦЭМ!$A$39:$A$758,$A91,СВЦЭМ!$B$39:$B$758,J$83)+'СЕТ СН'!$H$12+СВЦЭМ!$D$10+'СЕТ СН'!$H$6-'СЕТ СН'!$H$22</f>
        <v>2872.18821467</v>
      </c>
      <c r="K91" s="36">
        <f>SUMIFS(СВЦЭМ!$C$39:$C$758,СВЦЭМ!$A$39:$A$758,$A91,СВЦЭМ!$B$39:$B$758,K$83)+'СЕТ СН'!$H$12+СВЦЭМ!$D$10+'СЕТ СН'!$H$6-'СЕТ СН'!$H$22</f>
        <v>2741.4229329600003</v>
      </c>
      <c r="L91" s="36">
        <f>SUMIFS(СВЦЭМ!$C$39:$C$758,СВЦЭМ!$A$39:$A$758,$A91,СВЦЭМ!$B$39:$B$758,L$83)+'СЕТ СН'!$H$12+СВЦЭМ!$D$10+'СЕТ СН'!$H$6-'СЕТ СН'!$H$22</f>
        <v>2735.4669148600005</v>
      </c>
      <c r="M91" s="36">
        <f>SUMIFS(СВЦЭМ!$C$39:$C$758,СВЦЭМ!$A$39:$A$758,$A91,СВЦЭМ!$B$39:$B$758,M$83)+'СЕТ СН'!$H$12+СВЦЭМ!$D$10+'СЕТ СН'!$H$6-'СЕТ СН'!$H$22</f>
        <v>2754.7867977300002</v>
      </c>
      <c r="N91" s="36">
        <f>SUMIFS(СВЦЭМ!$C$39:$C$758,СВЦЭМ!$A$39:$A$758,$A91,СВЦЭМ!$B$39:$B$758,N$83)+'СЕТ СН'!$H$12+СВЦЭМ!$D$10+'СЕТ СН'!$H$6-'СЕТ СН'!$H$22</f>
        <v>2787.2291635800002</v>
      </c>
      <c r="O91" s="36">
        <f>SUMIFS(СВЦЭМ!$C$39:$C$758,СВЦЭМ!$A$39:$A$758,$A91,СВЦЭМ!$B$39:$B$758,O$83)+'СЕТ СН'!$H$12+СВЦЭМ!$D$10+'СЕТ СН'!$H$6-'СЕТ СН'!$H$22</f>
        <v>2770.9727103000005</v>
      </c>
      <c r="P91" s="36">
        <f>SUMIFS(СВЦЭМ!$C$39:$C$758,СВЦЭМ!$A$39:$A$758,$A91,СВЦЭМ!$B$39:$B$758,P$83)+'СЕТ СН'!$H$12+СВЦЭМ!$D$10+'СЕТ СН'!$H$6-'СЕТ СН'!$H$22</f>
        <v>2791.12958884</v>
      </c>
      <c r="Q91" s="36">
        <f>SUMIFS(СВЦЭМ!$C$39:$C$758,СВЦЭМ!$A$39:$A$758,$A91,СВЦЭМ!$B$39:$B$758,Q$83)+'СЕТ СН'!$H$12+СВЦЭМ!$D$10+'СЕТ СН'!$H$6-'СЕТ СН'!$H$22</f>
        <v>2841.4812100200006</v>
      </c>
      <c r="R91" s="36">
        <f>SUMIFS(СВЦЭМ!$C$39:$C$758,СВЦЭМ!$A$39:$A$758,$A91,СВЦЭМ!$B$39:$B$758,R$83)+'СЕТ СН'!$H$12+СВЦЭМ!$D$10+'СЕТ СН'!$H$6-'СЕТ СН'!$H$22</f>
        <v>2827.5778557600006</v>
      </c>
      <c r="S91" s="36">
        <f>SUMIFS(СВЦЭМ!$C$39:$C$758,СВЦЭМ!$A$39:$A$758,$A91,СВЦЭМ!$B$39:$B$758,S$83)+'СЕТ СН'!$H$12+СВЦЭМ!$D$10+'СЕТ СН'!$H$6-'СЕТ СН'!$H$22</f>
        <v>2860.5019570800005</v>
      </c>
      <c r="T91" s="36">
        <f>SUMIFS(СВЦЭМ!$C$39:$C$758,СВЦЭМ!$A$39:$A$758,$A91,СВЦЭМ!$B$39:$B$758,T$83)+'СЕТ СН'!$H$12+СВЦЭМ!$D$10+'СЕТ СН'!$H$6-'СЕТ СН'!$H$22</f>
        <v>2775.4459231999999</v>
      </c>
      <c r="U91" s="36">
        <f>SUMIFS(СВЦЭМ!$C$39:$C$758,СВЦЭМ!$A$39:$A$758,$A91,СВЦЭМ!$B$39:$B$758,U$83)+'СЕТ СН'!$H$12+СВЦЭМ!$D$10+'СЕТ СН'!$H$6-'СЕТ СН'!$H$22</f>
        <v>2796.71770517</v>
      </c>
      <c r="V91" s="36">
        <f>SUMIFS(СВЦЭМ!$C$39:$C$758,СВЦЭМ!$A$39:$A$758,$A91,СВЦЭМ!$B$39:$B$758,V$83)+'СЕТ СН'!$H$12+СВЦЭМ!$D$10+'СЕТ СН'!$H$6-'СЕТ СН'!$H$22</f>
        <v>2837.8971228800001</v>
      </c>
      <c r="W91" s="36">
        <f>SUMIFS(СВЦЭМ!$C$39:$C$758,СВЦЭМ!$A$39:$A$758,$A91,СВЦЭМ!$B$39:$B$758,W$83)+'СЕТ СН'!$H$12+СВЦЭМ!$D$10+'СЕТ СН'!$H$6-'СЕТ СН'!$H$22</f>
        <v>2860.3339016800001</v>
      </c>
      <c r="X91" s="36">
        <f>SUMIFS(СВЦЭМ!$C$39:$C$758,СВЦЭМ!$A$39:$A$758,$A91,СВЦЭМ!$B$39:$B$758,X$83)+'СЕТ СН'!$H$12+СВЦЭМ!$D$10+'СЕТ СН'!$H$6-'СЕТ СН'!$H$22</f>
        <v>2877.9445927699999</v>
      </c>
      <c r="Y91" s="36">
        <f>SUMIFS(СВЦЭМ!$C$39:$C$758,СВЦЭМ!$A$39:$A$758,$A91,СВЦЭМ!$B$39:$B$758,Y$83)+'СЕТ СН'!$H$12+СВЦЭМ!$D$10+'СЕТ СН'!$H$6-'СЕТ СН'!$H$22</f>
        <v>2934.8802489400005</v>
      </c>
    </row>
    <row r="92" spans="1:25" ht="15.75" x14ac:dyDescent="0.2">
      <c r="A92" s="35">
        <f t="shared" si="2"/>
        <v>45605</v>
      </c>
      <c r="B92" s="36">
        <f>SUMIFS(СВЦЭМ!$C$39:$C$758,СВЦЭМ!$A$39:$A$758,$A92,СВЦЭМ!$B$39:$B$758,B$83)+'СЕТ СН'!$H$12+СВЦЭМ!$D$10+'СЕТ СН'!$H$6-'СЕТ СН'!$H$22</f>
        <v>2944.6334979900003</v>
      </c>
      <c r="C92" s="36">
        <f>SUMIFS(СВЦЭМ!$C$39:$C$758,СВЦЭМ!$A$39:$A$758,$A92,СВЦЭМ!$B$39:$B$758,C$83)+'СЕТ СН'!$H$12+СВЦЭМ!$D$10+'СЕТ СН'!$H$6-'СЕТ СН'!$H$22</f>
        <v>3090.4109271000007</v>
      </c>
      <c r="D92" s="36">
        <f>SUMIFS(СВЦЭМ!$C$39:$C$758,СВЦЭМ!$A$39:$A$758,$A92,СВЦЭМ!$B$39:$B$758,D$83)+'СЕТ СН'!$H$12+СВЦЭМ!$D$10+'СЕТ СН'!$H$6-'СЕТ СН'!$H$22</f>
        <v>3206.8032055499998</v>
      </c>
      <c r="E92" s="36">
        <f>SUMIFS(СВЦЭМ!$C$39:$C$758,СВЦЭМ!$A$39:$A$758,$A92,СВЦЭМ!$B$39:$B$758,E$83)+'СЕТ СН'!$H$12+СВЦЭМ!$D$10+'СЕТ СН'!$H$6-'СЕТ СН'!$H$22</f>
        <v>3261.6219433000006</v>
      </c>
      <c r="F92" s="36">
        <f>SUMIFS(СВЦЭМ!$C$39:$C$758,СВЦЭМ!$A$39:$A$758,$A92,СВЦЭМ!$B$39:$B$758,F$83)+'СЕТ СН'!$H$12+СВЦЭМ!$D$10+'СЕТ СН'!$H$6-'СЕТ СН'!$H$22</f>
        <v>3255.8074955000002</v>
      </c>
      <c r="G92" s="36">
        <f>SUMIFS(СВЦЭМ!$C$39:$C$758,СВЦЭМ!$A$39:$A$758,$A92,СВЦЭМ!$B$39:$B$758,G$83)+'СЕТ СН'!$H$12+СВЦЭМ!$D$10+'СЕТ СН'!$H$6-'СЕТ СН'!$H$22</f>
        <v>3254.2783788100005</v>
      </c>
      <c r="H92" s="36">
        <f>SUMIFS(СВЦЭМ!$C$39:$C$758,СВЦЭМ!$A$39:$A$758,$A92,СВЦЭМ!$B$39:$B$758,H$83)+'СЕТ СН'!$H$12+СВЦЭМ!$D$10+'СЕТ СН'!$H$6-'СЕТ СН'!$H$22</f>
        <v>3219.0976139700006</v>
      </c>
      <c r="I92" s="36">
        <f>SUMIFS(СВЦЭМ!$C$39:$C$758,СВЦЭМ!$A$39:$A$758,$A92,СВЦЭМ!$B$39:$B$758,I$83)+'СЕТ СН'!$H$12+СВЦЭМ!$D$10+'СЕТ СН'!$H$6-'СЕТ СН'!$H$22</f>
        <v>3178.4095693899999</v>
      </c>
      <c r="J92" s="36">
        <f>SUMIFS(СВЦЭМ!$C$39:$C$758,СВЦЭМ!$A$39:$A$758,$A92,СВЦЭМ!$B$39:$B$758,J$83)+'СЕТ СН'!$H$12+СВЦЭМ!$D$10+'СЕТ СН'!$H$6-'СЕТ СН'!$H$22</f>
        <v>3092.0751326899999</v>
      </c>
      <c r="K92" s="36">
        <f>SUMIFS(СВЦЭМ!$C$39:$C$758,СВЦЭМ!$A$39:$A$758,$A92,СВЦЭМ!$B$39:$B$758,K$83)+'СЕТ СН'!$H$12+СВЦЭМ!$D$10+'СЕТ СН'!$H$6-'СЕТ СН'!$H$22</f>
        <v>2944.85776076</v>
      </c>
      <c r="L92" s="36">
        <f>SUMIFS(СВЦЭМ!$C$39:$C$758,СВЦЭМ!$A$39:$A$758,$A92,СВЦЭМ!$B$39:$B$758,L$83)+'СЕТ СН'!$H$12+СВЦЭМ!$D$10+'СЕТ СН'!$H$6-'СЕТ СН'!$H$22</f>
        <v>2895.1130440200004</v>
      </c>
      <c r="M92" s="36">
        <f>SUMIFS(СВЦЭМ!$C$39:$C$758,СВЦЭМ!$A$39:$A$758,$A92,СВЦЭМ!$B$39:$B$758,M$83)+'СЕТ СН'!$H$12+СВЦЭМ!$D$10+'СЕТ СН'!$H$6-'СЕТ СН'!$H$22</f>
        <v>2904.0379855199999</v>
      </c>
      <c r="N92" s="36">
        <f>SUMIFS(СВЦЭМ!$C$39:$C$758,СВЦЭМ!$A$39:$A$758,$A92,СВЦЭМ!$B$39:$B$758,N$83)+'СЕТ СН'!$H$12+СВЦЭМ!$D$10+'СЕТ СН'!$H$6-'СЕТ СН'!$H$22</f>
        <v>2929.7826804300003</v>
      </c>
      <c r="O92" s="36">
        <f>SUMIFS(СВЦЭМ!$C$39:$C$758,СВЦЭМ!$A$39:$A$758,$A92,СВЦЭМ!$B$39:$B$758,O$83)+'СЕТ СН'!$H$12+СВЦЭМ!$D$10+'СЕТ СН'!$H$6-'СЕТ СН'!$H$22</f>
        <v>2942.3479257600002</v>
      </c>
      <c r="P92" s="36">
        <f>SUMIFS(СВЦЭМ!$C$39:$C$758,СВЦЭМ!$A$39:$A$758,$A92,СВЦЭМ!$B$39:$B$758,P$83)+'СЕТ СН'!$H$12+СВЦЭМ!$D$10+'СЕТ СН'!$H$6-'СЕТ СН'!$H$22</f>
        <v>2947.8621048100003</v>
      </c>
      <c r="Q92" s="36">
        <f>SUMIFS(СВЦЭМ!$C$39:$C$758,СВЦЭМ!$A$39:$A$758,$A92,СВЦЭМ!$B$39:$B$758,Q$83)+'СЕТ СН'!$H$12+СВЦЭМ!$D$10+'СЕТ СН'!$H$6-'СЕТ СН'!$H$22</f>
        <v>2975.3832501100005</v>
      </c>
      <c r="R92" s="36">
        <f>SUMIFS(СВЦЭМ!$C$39:$C$758,СВЦЭМ!$A$39:$A$758,$A92,СВЦЭМ!$B$39:$B$758,R$83)+'СЕТ СН'!$H$12+СВЦЭМ!$D$10+'СЕТ СН'!$H$6-'СЕТ СН'!$H$22</f>
        <v>2959.2387400100006</v>
      </c>
      <c r="S92" s="36">
        <f>SUMIFS(СВЦЭМ!$C$39:$C$758,СВЦЭМ!$A$39:$A$758,$A92,СВЦЭМ!$B$39:$B$758,S$83)+'СЕТ СН'!$H$12+СВЦЭМ!$D$10+'СЕТ СН'!$H$6-'СЕТ СН'!$H$22</f>
        <v>2955.9659988600006</v>
      </c>
      <c r="T92" s="36">
        <f>SUMIFS(СВЦЭМ!$C$39:$C$758,СВЦЭМ!$A$39:$A$758,$A92,СВЦЭМ!$B$39:$B$758,T$83)+'СЕТ СН'!$H$12+СВЦЭМ!$D$10+'СЕТ СН'!$H$6-'СЕТ СН'!$H$22</f>
        <v>2879.6012125300003</v>
      </c>
      <c r="U92" s="36">
        <f>SUMIFS(СВЦЭМ!$C$39:$C$758,СВЦЭМ!$A$39:$A$758,$A92,СВЦЭМ!$B$39:$B$758,U$83)+'СЕТ СН'!$H$12+СВЦЭМ!$D$10+'СЕТ СН'!$H$6-'СЕТ СН'!$H$22</f>
        <v>2876.7029856300005</v>
      </c>
      <c r="V92" s="36">
        <f>SUMIFS(СВЦЭМ!$C$39:$C$758,СВЦЭМ!$A$39:$A$758,$A92,СВЦЭМ!$B$39:$B$758,V$83)+'СЕТ СН'!$H$12+СВЦЭМ!$D$10+'СЕТ СН'!$H$6-'СЕТ СН'!$H$22</f>
        <v>2908.2363418599998</v>
      </c>
      <c r="W92" s="36">
        <f>SUMIFS(СВЦЭМ!$C$39:$C$758,СВЦЭМ!$A$39:$A$758,$A92,СВЦЭМ!$B$39:$B$758,W$83)+'СЕТ СН'!$H$12+СВЦЭМ!$D$10+'СЕТ СН'!$H$6-'СЕТ СН'!$H$22</f>
        <v>2924.7082325800002</v>
      </c>
      <c r="X92" s="36">
        <f>SUMIFS(СВЦЭМ!$C$39:$C$758,СВЦЭМ!$A$39:$A$758,$A92,СВЦЭМ!$B$39:$B$758,X$83)+'СЕТ СН'!$H$12+СВЦЭМ!$D$10+'СЕТ СН'!$H$6-'СЕТ СН'!$H$22</f>
        <v>3045.8582926300005</v>
      </c>
      <c r="Y92" s="36">
        <f>SUMIFS(СВЦЭМ!$C$39:$C$758,СВЦЭМ!$A$39:$A$758,$A92,СВЦЭМ!$B$39:$B$758,Y$83)+'СЕТ СН'!$H$12+СВЦЭМ!$D$10+'СЕТ СН'!$H$6-'СЕТ СН'!$H$22</f>
        <v>3105.3261713500005</v>
      </c>
    </row>
    <row r="93" spans="1:25" ht="15.75" x14ac:dyDescent="0.2">
      <c r="A93" s="35">
        <f t="shared" si="2"/>
        <v>45606</v>
      </c>
      <c r="B93" s="36">
        <f>SUMIFS(СВЦЭМ!$C$39:$C$758,СВЦЭМ!$A$39:$A$758,$A93,СВЦЭМ!$B$39:$B$758,B$83)+'СЕТ СН'!$H$12+СВЦЭМ!$D$10+'СЕТ СН'!$H$6-'СЕТ СН'!$H$22</f>
        <v>2982.4764968600002</v>
      </c>
      <c r="C93" s="36">
        <f>SUMIFS(СВЦЭМ!$C$39:$C$758,СВЦЭМ!$A$39:$A$758,$A93,СВЦЭМ!$B$39:$B$758,C$83)+'СЕТ СН'!$H$12+СВЦЭМ!$D$10+'СЕТ СН'!$H$6-'СЕТ СН'!$H$22</f>
        <v>3036.8247331500006</v>
      </c>
      <c r="D93" s="36">
        <f>SUMIFS(СВЦЭМ!$C$39:$C$758,СВЦЭМ!$A$39:$A$758,$A93,СВЦЭМ!$B$39:$B$758,D$83)+'СЕТ СН'!$H$12+СВЦЭМ!$D$10+'СЕТ СН'!$H$6-'СЕТ СН'!$H$22</f>
        <v>3059.2008996600007</v>
      </c>
      <c r="E93" s="36">
        <f>SUMIFS(СВЦЭМ!$C$39:$C$758,СВЦЭМ!$A$39:$A$758,$A93,СВЦЭМ!$B$39:$B$758,E$83)+'СЕТ СН'!$H$12+СВЦЭМ!$D$10+'СЕТ СН'!$H$6-'СЕТ СН'!$H$22</f>
        <v>3048.7510353900007</v>
      </c>
      <c r="F93" s="36">
        <f>SUMIFS(СВЦЭМ!$C$39:$C$758,СВЦЭМ!$A$39:$A$758,$A93,СВЦЭМ!$B$39:$B$758,F$83)+'СЕТ СН'!$H$12+СВЦЭМ!$D$10+'СЕТ СН'!$H$6-'СЕТ СН'!$H$22</f>
        <v>3022.2209197100001</v>
      </c>
      <c r="G93" s="36">
        <f>SUMIFS(СВЦЭМ!$C$39:$C$758,СВЦЭМ!$A$39:$A$758,$A93,СВЦЭМ!$B$39:$B$758,G$83)+'СЕТ СН'!$H$12+СВЦЭМ!$D$10+'СЕТ СН'!$H$6-'СЕТ СН'!$H$22</f>
        <v>3003.3169595400004</v>
      </c>
      <c r="H93" s="36">
        <f>SUMIFS(СВЦЭМ!$C$39:$C$758,СВЦЭМ!$A$39:$A$758,$A93,СВЦЭМ!$B$39:$B$758,H$83)+'СЕТ СН'!$H$12+СВЦЭМ!$D$10+'СЕТ СН'!$H$6-'СЕТ СН'!$H$22</f>
        <v>3063.0280518</v>
      </c>
      <c r="I93" s="36">
        <f>SUMIFS(СВЦЭМ!$C$39:$C$758,СВЦЭМ!$A$39:$A$758,$A93,СВЦЭМ!$B$39:$B$758,I$83)+'СЕТ СН'!$H$12+СВЦЭМ!$D$10+'СЕТ СН'!$H$6-'СЕТ СН'!$H$22</f>
        <v>3080.6652766100005</v>
      </c>
      <c r="J93" s="36">
        <f>SUMIFS(СВЦЭМ!$C$39:$C$758,СВЦЭМ!$A$39:$A$758,$A93,СВЦЭМ!$B$39:$B$758,J$83)+'СЕТ СН'!$H$12+СВЦЭМ!$D$10+'СЕТ СН'!$H$6-'СЕТ СН'!$H$22</f>
        <v>2993.9417848399999</v>
      </c>
      <c r="K93" s="36">
        <f>SUMIFS(СВЦЭМ!$C$39:$C$758,СВЦЭМ!$A$39:$A$758,$A93,СВЦЭМ!$B$39:$B$758,K$83)+'СЕТ СН'!$H$12+СВЦЭМ!$D$10+'СЕТ СН'!$H$6-'СЕТ СН'!$H$22</f>
        <v>2878.4507326299999</v>
      </c>
      <c r="L93" s="36">
        <f>SUMIFS(СВЦЭМ!$C$39:$C$758,СВЦЭМ!$A$39:$A$758,$A93,СВЦЭМ!$B$39:$B$758,L$83)+'СЕТ СН'!$H$12+СВЦЭМ!$D$10+'СЕТ СН'!$H$6-'СЕТ СН'!$H$22</f>
        <v>2827.7835632200004</v>
      </c>
      <c r="M93" s="36">
        <f>SUMIFS(СВЦЭМ!$C$39:$C$758,СВЦЭМ!$A$39:$A$758,$A93,СВЦЭМ!$B$39:$B$758,M$83)+'СЕТ СН'!$H$12+СВЦЭМ!$D$10+'СЕТ СН'!$H$6-'СЕТ СН'!$H$22</f>
        <v>2832.1143437000001</v>
      </c>
      <c r="N93" s="36">
        <f>SUMIFS(СВЦЭМ!$C$39:$C$758,СВЦЭМ!$A$39:$A$758,$A93,СВЦЭМ!$B$39:$B$758,N$83)+'СЕТ СН'!$H$12+СВЦЭМ!$D$10+'СЕТ СН'!$H$6-'СЕТ СН'!$H$22</f>
        <v>2854.9740500300004</v>
      </c>
      <c r="O93" s="36">
        <f>SUMIFS(СВЦЭМ!$C$39:$C$758,СВЦЭМ!$A$39:$A$758,$A93,СВЦЭМ!$B$39:$B$758,O$83)+'СЕТ СН'!$H$12+СВЦЭМ!$D$10+'СЕТ СН'!$H$6-'СЕТ СН'!$H$22</f>
        <v>2868.3227206800002</v>
      </c>
      <c r="P93" s="36">
        <f>SUMIFS(СВЦЭМ!$C$39:$C$758,СВЦЭМ!$A$39:$A$758,$A93,СВЦЭМ!$B$39:$B$758,P$83)+'СЕТ СН'!$H$12+СВЦЭМ!$D$10+'СЕТ СН'!$H$6-'СЕТ СН'!$H$22</f>
        <v>2878.2391805300003</v>
      </c>
      <c r="Q93" s="36">
        <f>SUMIFS(СВЦЭМ!$C$39:$C$758,СВЦЭМ!$A$39:$A$758,$A93,СВЦЭМ!$B$39:$B$758,Q$83)+'СЕТ СН'!$H$12+СВЦЭМ!$D$10+'СЕТ СН'!$H$6-'СЕТ СН'!$H$22</f>
        <v>2882.8093741700004</v>
      </c>
      <c r="R93" s="36">
        <f>SUMIFS(СВЦЭМ!$C$39:$C$758,СВЦЭМ!$A$39:$A$758,$A93,СВЦЭМ!$B$39:$B$758,R$83)+'СЕТ СН'!$H$12+СВЦЭМ!$D$10+'СЕТ СН'!$H$6-'СЕТ СН'!$H$22</f>
        <v>2867.9272850300003</v>
      </c>
      <c r="S93" s="36">
        <f>SUMIFS(СВЦЭМ!$C$39:$C$758,СВЦЭМ!$A$39:$A$758,$A93,СВЦЭМ!$B$39:$B$758,S$83)+'СЕТ СН'!$H$12+СВЦЭМ!$D$10+'СЕТ СН'!$H$6-'СЕТ СН'!$H$22</f>
        <v>2845.3068653600003</v>
      </c>
      <c r="T93" s="36">
        <f>SUMIFS(СВЦЭМ!$C$39:$C$758,СВЦЭМ!$A$39:$A$758,$A93,СВЦЭМ!$B$39:$B$758,T$83)+'СЕТ СН'!$H$12+СВЦЭМ!$D$10+'СЕТ СН'!$H$6-'СЕТ СН'!$H$22</f>
        <v>2790.5340322000002</v>
      </c>
      <c r="U93" s="36">
        <f>SUMIFS(СВЦЭМ!$C$39:$C$758,СВЦЭМ!$A$39:$A$758,$A93,СВЦЭМ!$B$39:$B$758,U$83)+'СЕТ СН'!$H$12+СВЦЭМ!$D$10+'СЕТ СН'!$H$6-'СЕТ СН'!$H$22</f>
        <v>2805.4282428699998</v>
      </c>
      <c r="V93" s="36">
        <f>SUMIFS(СВЦЭМ!$C$39:$C$758,СВЦЭМ!$A$39:$A$758,$A93,СВЦЭМ!$B$39:$B$758,V$83)+'СЕТ СН'!$H$12+СВЦЭМ!$D$10+'СЕТ СН'!$H$6-'СЕТ СН'!$H$22</f>
        <v>2819.9746558800007</v>
      </c>
      <c r="W93" s="36">
        <f>SUMIFS(СВЦЭМ!$C$39:$C$758,СВЦЭМ!$A$39:$A$758,$A93,СВЦЭМ!$B$39:$B$758,W$83)+'СЕТ СН'!$H$12+СВЦЭМ!$D$10+'СЕТ СН'!$H$6-'СЕТ СН'!$H$22</f>
        <v>2837.2297638600003</v>
      </c>
      <c r="X93" s="36">
        <f>SUMIFS(СВЦЭМ!$C$39:$C$758,СВЦЭМ!$A$39:$A$758,$A93,СВЦЭМ!$B$39:$B$758,X$83)+'СЕТ СН'!$H$12+СВЦЭМ!$D$10+'СЕТ СН'!$H$6-'СЕТ СН'!$H$22</f>
        <v>2890.8504776500004</v>
      </c>
      <c r="Y93" s="36">
        <f>SUMIFS(СВЦЭМ!$C$39:$C$758,СВЦЭМ!$A$39:$A$758,$A93,СВЦЭМ!$B$39:$B$758,Y$83)+'СЕТ СН'!$H$12+СВЦЭМ!$D$10+'СЕТ СН'!$H$6-'СЕТ СН'!$H$22</f>
        <v>2918.3422430999999</v>
      </c>
    </row>
    <row r="94" spans="1:25" ht="15.75" x14ac:dyDescent="0.2">
      <c r="A94" s="35">
        <f t="shared" si="2"/>
        <v>45607</v>
      </c>
      <c r="B94" s="36">
        <f>SUMIFS(СВЦЭМ!$C$39:$C$758,СВЦЭМ!$A$39:$A$758,$A94,СВЦЭМ!$B$39:$B$758,B$83)+'СЕТ СН'!$H$12+СВЦЭМ!$D$10+'СЕТ СН'!$H$6-'СЕТ СН'!$H$22</f>
        <v>3031.8922992200005</v>
      </c>
      <c r="C94" s="36">
        <f>SUMIFS(СВЦЭМ!$C$39:$C$758,СВЦЭМ!$A$39:$A$758,$A94,СВЦЭМ!$B$39:$B$758,C$83)+'СЕТ СН'!$H$12+СВЦЭМ!$D$10+'СЕТ СН'!$H$6-'СЕТ СН'!$H$22</f>
        <v>3099.5670718299998</v>
      </c>
      <c r="D94" s="36">
        <f>SUMIFS(СВЦЭМ!$C$39:$C$758,СВЦЭМ!$A$39:$A$758,$A94,СВЦЭМ!$B$39:$B$758,D$83)+'СЕТ СН'!$H$12+СВЦЭМ!$D$10+'СЕТ СН'!$H$6-'СЕТ СН'!$H$22</f>
        <v>3129.5516853600002</v>
      </c>
      <c r="E94" s="36">
        <f>SUMIFS(СВЦЭМ!$C$39:$C$758,СВЦЭМ!$A$39:$A$758,$A94,СВЦЭМ!$B$39:$B$758,E$83)+'СЕТ СН'!$H$12+СВЦЭМ!$D$10+'СЕТ СН'!$H$6-'СЕТ СН'!$H$22</f>
        <v>3131.5929840500003</v>
      </c>
      <c r="F94" s="36">
        <f>SUMIFS(СВЦЭМ!$C$39:$C$758,СВЦЭМ!$A$39:$A$758,$A94,СВЦЭМ!$B$39:$B$758,F$83)+'СЕТ СН'!$H$12+СВЦЭМ!$D$10+'СЕТ СН'!$H$6-'СЕТ СН'!$H$22</f>
        <v>3107.65079418</v>
      </c>
      <c r="G94" s="36">
        <f>SUMIFS(СВЦЭМ!$C$39:$C$758,СВЦЭМ!$A$39:$A$758,$A94,СВЦЭМ!$B$39:$B$758,G$83)+'СЕТ СН'!$H$12+СВЦЭМ!$D$10+'СЕТ СН'!$H$6-'СЕТ СН'!$H$22</f>
        <v>3068.4628863500002</v>
      </c>
      <c r="H94" s="36">
        <f>SUMIFS(СВЦЭМ!$C$39:$C$758,СВЦЭМ!$A$39:$A$758,$A94,СВЦЭМ!$B$39:$B$758,H$83)+'СЕТ СН'!$H$12+СВЦЭМ!$D$10+'СЕТ СН'!$H$6-'СЕТ СН'!$H$22</f>
        <v>3002.8463602800002</v>
      </c>
      <c r="I94" s="36">
        <f>SUMIFS(СВЦЭМ!$C$39:$C$758,СВЦЭМ!$A$39:$A$758,$A94,СВЦЭМ!$B$39:$B$758,I$83)+'СЕТ СН'!$H$12+СВЦЭМ!$D$10+'СЕТ СН'!$H$6-'СЕТ СН'!$H$22</f>
        <v>2903.1228428100003</v>
      </c>
      <c r="J94" s="36">
        <f>SUMIFS(СВЦЭМ!$C$39:$C$758,СВЦЭМ!$A$39:$A$758,$A94,СВЦЭМ!$B$39:$B$758,J$83)+'СЕТ СН'!$H$12+СВЦЭМ!$D$10+'СЕТ СН'!$H$6-'СЕТ СН'!$H$22</f>
        <v>2863.5292950800003</v>
      </c>
      <c r="K94" s="36">
        <f>SUMIFS(СВЦЭМ!$C$39:$C$758,СВЦЭМ!$A$39:$A$758,$A94,СВЦЭМ!$B$39:$B$758,K$83)+'СЕТ СН'!$H$12+СВЦЭМ!$D$10+'СЕТ СН'!$H$6-'СЕТ СН'!$H$22</f>
        <v>2773.4794892899999</v>
      </c>
      <c r="L94" s="36">
        <f>SUMIFS(СВЦЭМ!$C$39:$C$758,СВЦЭМ!$A$39:$A$758,$A94,СВЦЭМ!$B$39:$B$758,L$83)+'СЕТ СН'!$H$12+СВЦЭМ!$D$10+'СЕТ СН'!$H$6-'СЕТ СН'!$H$22</f>
        <v>2733.8144604700001</v>
      </c>
      <c r="M94" s="36">
        <f>SUMIFS(СВЦЭМ!$C$39:$C$758,СВЦЭМ!$A$39:$A$758,$A94,СВЦЭМ!$B$39:$B$758,M$83)+'СЕТ СН'!$H$12+СВЦЭМ!$D$10+'СЕТ СН'!$H$6-'СЕТ СН'!$H$22</f>
        <v>2768.4243748300005</v>
      </c>
      <c r="N94" s="36">
        <f>SUMIFS(СВЦЭМ!$C$39:$C$758,СВЦЭМ!$A$39:$A$758,$A94,СВЦЭМ!$B$39:$B$758,N$83)+'СЕТ СН'!$H$12+СВЦЭМ!$D$10+'СЕТ СН'!$H$6-'СЕТ СН'!$H$22</f>
        <v>2809.1058260300006</v>
      </c>
      <c r="O94" s="36">
        <f>SUMIFS(СВЦЭМ!$C$39:$C$758,СВЦЭМ!$A$39:$A$758,$A94,СВЦЭМ!$B$39:$B$758,O$83)+'СЕТ СН'!$H$12+СВЦЭМ!$D$10+'СЕТ СН'!$H$6-'СЕТ СН'!$H$22</f>
        <v>2803.3152479199998</v>
      </c>
      <c r="P94" s="36">
        <f>SUMIFS(СВЦЭМ!$C$39:$C$758,СВЦЭМ!$A$39:$A$758,$A94,СВЦЭМ!$B$39:$B$758,P$83)+'СЕТ СН'!$H$12+СВЦЭМ!$D$10+'СЕТ СН'!$H$6-'СЕТ СН'!$H$22</f>
        <v>2828.3224985200004</v>
      </c>
      <c r="Q94" s="36">
        <f>SUMIFS(СВЦЭМ!$C$39:$C$758,СВЦЭМ!$A$39:$A$758,$A94,СВЦЭМ!$B$39:$B$758,Q$83)+'СЕТ СН'!$H$12+СВЦЭМ!$D$10+'СЕТ СН'!$H$6-'СЕТ СН'!$H$22</f>
        <v>2824.3859665</v>
      </c>
      <c r="R94" s="36">
        <f>SUMIFS(СВЦЭМ!$C$39:$C$758,СВЦЭМ!$A$39:$A$758,$A94,СВЦЭМ!$B$39:$B$758,R$83)+'СЕТ СН'!$H$12+СВЦЭМ!$D$10+'СЕТ СН'!$H$6-'СЕТ СН'!$H$22</f>
        <v>2824.9930537800001</v>
      </c>
      <c r="S94" s="36">
        <f>SUMIFS(СВЦЭМ!$C$39:$C$758,СВЦЭМ!$A$39:$A$758,$A94,СВЦЭМ!$B$39:$B$758,S$83)+'СЕТ СН'!$H$12+СВЦЭМ!$D$10+'СЕТ СН'!$H$6-'СЕТ СН'!$H$22</f>
        <v>2757.80645095</v>
      </c>
      <c r="T94" s="36">
        <f>SUMIFS(СВЦЭМ!$C$39:$C$758,СВЦЭМ!$A$39:$A$758,$A94,СВЦЭМ!$B$39:$B$758,T$83)+'СЕТ СН'!$H$12+СВЦЭМ!$D$10+'СЕТ СН'!$H$6-'СЕТ СН'!$H$22</f>
        <v>2716.0620009000004</v>
      </c>
      <c r="U94" s="36">
        <f>SUMIFS(СВЦЭМ!$C$39:$C$758,СВЦЭМ!$A$39:$A$758,$A94,СВЦЭМ!$B$39:$B$758,U$83)+'СЕТ СН'!$H$12+СВЦЭМ!$D$10+'СЕТ СН'!$H$6-'СЕТ СН'!$H$22</f>
        <v>2763.1107956599999</v>
      </c>
      <c r="V94" s="36">
        <f>SUMIFS(СВЦЭМ!$C$39:$C$758,СВЦЭМ!$A$39:$A$758,$A94,СВЦЭМ!$B$39:$B$758,V$83)+'СЕТ СН'!$H$12+СВЦЭМ!$D$10+'СЕТ СН'!$H$6-'СЕТ СН'!$H$22</f>
        <v>2824.1791089100007</v>
      </c>
      <c r="W94" s="36">
        <f>SUMIFS(СВЦЭМ!$C$39:$C$758,СВЦЭМ!$A$39:$A$758,$A94,СВЦЭМ!$B$39:$B$758,W$83)+'СЕТ СН'!$H$12+СВЦЭМ!$D$10+'СЕТ СН'!$H$6-'СЕТ СН'!$H$22</f>
        <v>2856.0799179900005</v>
      </c>
      <c r="X94" s="36">
        <f>SUMIFS(СВЦЭМ!$C$39:$C$758,СВЦЭМ!$A$39:$A$758,$A94,СВЦЭМ!$B$39:$B$758,X$83)+'СЕТ СН'!$H$12+СВЦЭМ!$D$10+'СЕТ СН'!$H$6-'СЕТ СН'!$H$22</f>
        <v>2876.4853645600006</v>
      </c>
      <c r="Y94" s="36">
        <f>SUMIFS(СВЦЭМ!$C$39:$C$758,СВЦЭМ!$A$39:$A$758,$A94,СВЦЭМ!$B$39:$B$758,Y$83)+'СЕТ СН'!$H$12+СВЦЭМ!$D$10+'СЕТ СН'!$H$6-'СЕТ СН'!$H$22</f>
        <v>2916.7133241900001</v>
      </c>
    </row>
    <row r="95" spans="1:25" ht="15.75" x14ac:dyDescent="0.2">
      <c r="A95" s="35">
        <f t="shared" si="2"/>
        <v>45608</v>
      </c>
      <c r="B95" s="36">
        <f>SUMIFS(СВЦЭМ!$C$39:$C$758,СВЦЭМ!$A$39:$A$758,$A95,СВЦЭМ!$B$39:$B$758,B$83)+'СЕТ СН'!$H$12+СВЦЭМ!$D$10+'СЕТ СН'!$H$6-'СЕТ СН'!$H$22</f>
        <v>2961.96094791</v>
      </c>
      <c r="C95" s="36">
        <f>SUMIFS(СВЦЭМ!$C$39:$C$758,СВЦЭМ!$A$39:$A$758,$A95,СВЦЭМ!$B$39:$B$758,C$83)+'СЕТ СН'!$H$12+СВЦЭМ!$D$10+'СЕТ СН'!$H$6-'СЕТ СН'!$H$22</f>
        <v>3003.8495975400001</v>
      </c>
      <c r="D95" s="36">
        <f>SUMIFS(СВЦЭМ!$C$39:$C$758,СВЦЭМ!$A$39:$A$758,$A95,СВЦЭМ!$B$39:$B$758,D$83)+'СЕТ СН'!$H$12+СВЦЭМ!$D$10+'СЕТ СН'!$H$6-'СЕТ СН'!$H$22</f>
        <v>3033.37316302</v>
      </c>
      <c r="E95" s="36">
        <f>SUMIFS(СВЦЭМ!$C$39:$C$758,СВЦЭМ!$A$39:$A$758,$A95,СВЦЭМ!$B$39:$B$758,E$83)+'СЕТ СН'!$H$12+СВЦЭМ!$D$10+'СЕТ СН'!$H$6-'СЕТ СН'!$H$22</f>
        <v>3058.2222843500003</v>
      </c>
      <c r="F95" s="36">
        <f>SUMIFS(СВЦЭМ!$C$39:$C$758,СВЦЭМ!$A$39:$A$758,$A95,СВЦЭМ!$B$39:$B$758,F$83)+'СЕТ СН'!$H$12+СВЦЭМ!$D$10+'СЕТ СН'!$H$6-'СЕТ СН'!$H$22</f>
        <v>3051.2998142000006</v>
      </c>
      <c r="G95" s="36">
        <f>SUMIFS(СВЦЭМ!$C$39:$C$758,СВЦЭМ!$A$39:$A$758,$A95,СВЦЭМ!$B$39:$B$758,G$83)+'СЕТ СН'!$H$12+СВЦЭМ!$D$10+'СЕТ СН'!$H$6-'СЕТ СН'!$H$22</f>
        <v>3016.5444915200005</v>
      </c>
      <c r="H95" s="36">
        <f>SUMIFS(СВЦЭМ!$C$39:$C$758,СВЦЭМ!$A$39:$A$758,$A95,СВЦЭМ!$B$39:$B$758,H$83)+'СЕТ СН'!$H$12+СВЦЭМ!$D$10+'СЕТ СН'!$H$6-'СЕТ СН'!$H$22</f>
        <v>3013.8872425999998</v>
      </c>
      <c r="I95" s="36">
        <f>SUMIFS(СВЦЭМ!$C$39:$C$758,СВЦЭМ!$A$39:$A$758,$A95,СВЦЭМ!$B$39:$B$758,I$83)+'СЕТ СН'!$H$12+СВЦЭМ!$D$10+'СЕТ СН'!$H$6-'СЕТ СН'!$H$22</f>
        <v>2906.9917935600006</v>
      </c>
      <c r="J95" s="36">
        <f>SUMIFS(СВЦЭМ!$C$39:$C$758,СВЦЭМ!$A$39:$A$758,$A95,СВЦЭМ!$B$39:$B$758,J$83)+'СЕТ СН'!$H$12+СВЦЭМ!$D$10+'СЕТ СН'!$H$6-'СЕТ СН'!$H$22</f>
        <v>2858.4515425200007</v>
      </c>
      <c r="K95" s="36">
        <f>SUMIFS(СВЦЭМ!$C$39:$C$758,СВЦЭМ!$A$39:$A$758,$A95,СВЦЭМ!$B$39:$B$758,K$83)+'СЕТ СН'!$H$12+СВЦЭМ!$D$10+'СЕТ СН'!$H$6-'СЕТ СН'!$H$22</f>
        <v>2830.3172505600005</v>
      </c>
      <c r="L95" s="36">
        <f>SUMIFS(СВЦЭМ!$C$39:$C$758,СВЦЭМ!$A$39:$A$758,$A95,СВЦЭМ!$B$39:$B$758,L$83)+'СЕТ СН'!$H$12+СВЦЭМ!$D$10+'СЕТ СН'!$H$6-'СЕТ СН'!$H$22</f>
        <v>2821.7111460699998</v>
      </c>
      <c r="M95" s="36">
        <f>SUMIFS(СВЦЭМ!$C$39:$C$758,СВЦЭМ!$A$39:$A$758,$A95,СВЦЭМ!$B$39:$B$758,M$83)+'СЕТ СН'!$H$12+СВЦЭМ!$D$10+'СЕТ СН'!$H$6-'СЕТ СН'!$H$22</f>
        <v>2848.3261038700002</v>
      </c>
      <c r="N95" s="36">
        <f>SUMIFS(СВЦЭМ!$C$39:$C$758,СВЦЭМ!$A$39:$A$758,$A95,СВЦЭМ!$B$39:$B$758,N$83)+'СЕТ СН'!$H$12+СВЦЭМ!$D$10+'СЕТ СН'!$H$6-'СЕТ СН'!$H$22</f>
        <v>2845.4840862500005</v>
      </c>
      <c r="O95" s="36">
        <f>SUMIFS(СВЦЭМ!$C$39:$C$758,СВЦЭМ!$A$39:$A$758,$A95,СВЦЭМ!$B$39:$B$758,O$83)+'СЕТ СН'!$H$12+СВЦЭМ!$D$10+'СЕТ СН'!$H$6-'СЕТ СН'!$H$22</f>
        <v>2828.4394865200002</v>
      </c>
      <c r="P95" s="36">
        <f>SUMIFS(СВЦЭМ!$C$39:$C$758,СВЦЭМ!$A$39:$A$758,$A95,СВЦЭМ!$B$39:$B$758,P$83)+'СЕТ СН'!$H$12+СВЦЭМ!$D$10+'СЕТ СН'!$H$6-'СЕТ СН'!$H$22</f>
        <v>2865.6447983300004</v>
      </c>
      <c r="Q95" s="36">
        <f>SUMIFS(СВЦЭМ!$C$39:$C$758,СВЦЭМ!$A$39:$A$758,$A95,СВЦЭМ!$B$39:$B$758,Q$83)+'СЕТ СН'!$H$12+СВЦЭМ!$D$10+'СЕТ СН'!$H$6-'СЕТ СН'!$H$22</f>
        <v>2899.10520335</v>
      </c>
      <c r="R95" s="36">
        <f>SUMIFS(СВЦЭМ!$C$39:$C$758,СВЦЭМ!$A$39:$A$758,$A95,СВЦЭМ!$B$39:$B$758,R$83)+'СЕТ СН'!$H$12+СВЦЭМ!$D$10+'СЕТ СН'!$H$6-'СЕТ СН'!$H$22</f>
        <v>2886.5182040600002</v>
      </c>
      <c r="S95" s="36">
        <f>SUMIFS(СВЦЭМ!$C$39:$C$758,СВЦЭМ!$A$39:$A$758,$A95,СВЦЭМ!$B$39:$B$758,S$83)+'СЕТ СН'!$H$12+СВЦЭМ!$D$10+'СЕТ СН'!$H$6-'СЕТ СН'!$H$22</f>
        <v>2865.70274522</v>
      </c>
      <c r="T95" s="36">
        <f>SUMIFS(СВЦЭМ!$C$39:$C$758,СВЦЭМ!$A$39:$A$758,$A95,СВЦЭМ!$B$39:$B$758,T$83)+'СЕТ СН'!$H$12+СВЦЭМ!$D$10+'СЕТ СН'!$H$6-'СЕТ СН'!$H$22</f>
        <v>2761.99990093</v>
      </c>
      <c r="U95" s="36">
        <f>SUMIFS(СВЦЭМ!$C$39:$C$758,СВЦЭМ!$A$39:$A$758,$A95,СВЦЭМ!$B$39:$B$758,U$83)+'СЕТ СН'!$H$12+СВЦЭМ!$D$10+'СЕТ СН'!$H$6-'СЕТ СН'!$H$22</f>
        <v>2795.45633524</v>
      </c>
      <c r="V95" s="36">
        <f>SUMIFS(СВЦЭМ!$C$39:$C$758,СВЦЭМ!$A$39:$A$758,$A95,СВЦЭМ!$B$39:$B$758,V$83)+'СЕТ СН'!$H$12+СВЦЭМ!$D$10+'СЕТ СН'!$H$6-'СЕТ СН'!$H$22</f>
        <v>2838.3912219800004</v>
      </c>
      <c r="W95" s="36">
        <f>SUMIFS(СВЦЭМ!$C$39:$C$758,СВЦЭМ!$A$39:$A$758,$A95,СВЦЭМ!$B$39:$B$758,W$83)+'СЕТ СН'!$H$12+СВЦЭМ!$D$10+'СЕТ СН'!$H$6-'СЕТ СН'!$H$22</f>
        <v>2879.2598422900001</v>
      </c>
      <c r="X95" s="36">
        <f>SUMIFS(СВЦЭМ!$C$39:$C$758,СВЦЭМ!$A$39:$A$758,$A95,СВЦЭМ!$B$39:$B$758,X$83)+'СЕТ СН'!$H$12+СВЦЭМ!$D$10+'СЕТ СН'!$H$6-'СЕТ СН'!$H$22</f>
        <v>2887.79848322</v>
      </c>
      <c r="Y95" s="36">
        <f>SUMIFS(СВЦЭМ!$C$39:$C$758,СВЦЭМ!$A$39:$A$758,$A95,СВЦЭМ!$B$39:$B$758,Y$83)+'СЕТ СН'!$H$12+СВЦЭМ!$D$10+'СЕТ СН'!$H$6-'СЕТ СН'!$H$22</f>
        <v>2933.2069224200004</v>
      </c>
    </row>
    <row r="96" spans="1:25" ht="15.75" x14ac:dyDescent="0.2">
      <c r="A96" s="35">
        <f t="shared" si="2"/>
        <v>45609</v>
      </c>
      <c r="B96" s="36">
        <f>SUMIFS(СВЦЭМ!$C$39:$C$758,СВЦЭМ!$A$39:$A$758,$A96,СВЦЭМ!$B$39:$B$758,B$83)+'СЕТ СН'!$H$12+СВЦЭМ!$D$10+'СЕТ СН'!$H$6-'СЕТ СН'!$H$22</f>
        <v>3085.2478551499999</v>
      </c>
      <c r="C96" s="36">
        <f>SUMIFS(СВЦЭМ!$C$39:$C$758,СВЦЭМ!$A$39:$A$758,$A96,СВЦЭМ!$B$39:$B$758,C$83)+'СЕТ СН'!$H$12+СВЦЭМ!$D$10+'СЕТ СН'!$H$6-'СЕТ СН'!$H$22</f>
        <v>3142.1371445499999</v>
      </c>
      <c r="D96" s="36">
        <f>SUMIFS(СВЦЭМ!$C$39:$C$758,СВЦЭМ!$A$39:$A$758,$A96,СВЦЭМ!$B$39:$B$758,D$83)+'СЕТ СН'!$H$12+СВЦЭМ!$D$10+'СЕТ СН'!$H$6-'СЕТ СН'!$H$22</f>
        <v>3188.2203911100005</v>
      </c>
      <c r="E96" s="36">
        <f>SUMIFS(СВЦЭМ!$C$39:$C$758,СВЦЭМ!$A$39:$A$758,$A96,СВЦЭМ!$B$39:$B$758,E$83)+'СЕТ СН'!$H$12+СВЦЭМ!$D$10+'СЕТ СН'!$H$6-'СЕТ СН'!$H$22</f>
        <v>3216.7139758200001</v>
      </c>
      <c r="F96" s="36">
        <f>SUMIFS(СВЦЭМ!$C$39:$C$758,СВЦЭМ!$A$39:$A$758,$A96,СВЦЭМ!$B$39:$B$758,F$83)+'СЕТ СН'!$H$12+СВЦЭМ!$D$10+'СЕТ СН'!$H$6-'СЕТ СН'!$H$22</f>
        <v>3216.5701446100002</v>
      </c>
      <c r="G96" s="36">
        <f>SUMIFS(СВЦЭМ!$C$39:$C$758,СВЦЭМ!$A$39:$A$758,$A96,СВЦЭМ!$B$39:$B$758,G$83)+'СЕТ СН'!$H$12+СВЦЭМ!$D$10+'СЕТ СН'!$H$6-'СЕТ СН'!$H$22</f>
        <v>3168.0421350400002</v>
      </c>
      <c r="H96" s="36">
        <f>SUMIFS(СВЦЭМ!$C$39:$C$758,СВЦЭМ!$A$39:$A$758,$A96,СВЦЭМ!$B$39:$B$758,H$83)+'СЕТ СН'!$H$12+СВЦЭМ!$D$10+'СЕТ СН'!$H$6-'СЕТ СН'!$H$22</f>
        <v>3085.3682347200001</v>
      </c>
      <c r="I96" s="36">
        <f>SUMIFS(СВЦЭМ!$C$39:$C$758,СВЦЭМ!$A$39:$A$758,$A96,СВЦЭМ!$B$39:$B$758,I$83)+'СЕТ СН'!$H$12+СВЦЭМ!$D$10+'СЕТ СН'!$H$6-'СЕТ СН'!$H$22</f>
        <v>2972.8702526900006</v>
      </c>
      <c r="J96" s="36">
        <f>SUMIFS(СВЦЭМ!$C$39:$C$758,СВЦЭМ!$A$39:$A$758,$A96,СВЦЭМ!$B$39:$B$758,J$83)+'СЕТ СН'!$H$12+СВЦЭМ!$D$10+'СЕТ СН'!$H$6-'СЕТ СН'!$H$22</f>
        <v>2924.85941989</v>
      </c>
      <c r="K96" s="36">
        <f>SUMIFS(СВЦЭМ!$C$39:$C$758,СВЦЭМ!$A$39:$A$758,$A96,СВЦЭМ!$B$39:$B$758,K$83)+'СЕТ СН'!$H$12+СВЦЭМ!$D$10+'СЕТ СН'!$H$6-'СЕТ СН'!$H$22</f>
        <v>2928.9081872699999</v>
      </c>
      <c r="L96" s="36">
        <f>SUMIFS(СВЦЭМ!$C$39:$C$758,СВЦЭМ!$A$39:$A$758,$A96,СВЦЭМ!$B$39:$B$758,L$83)+'СЕТ СН'!$H$12+СВЦЭМ!$D$10+'СЕТ СН'!$H$6-'СЕТ СН'!$H$22</f>
        <v>2842.7522057900005</v>
      </c>
      <c r="M96" s="36">
        <f>SUMIFS(СВЦЭМ!$C$39:$C$758,СВЦЭМ!$A$39:$A$758,$A96,СВЦЭМ!$B$39:$B$758,M$83)+'СЕТ СН'!$H$12+СВЦЭМ!$D$10+'СЕТ СН'!$H$6-'СЕТ СН'!$H$22</f>
        <v>2903.3124587299999</v>
      </c>
      <c r="N96" s="36">
        <f>SUMIFS(СВЦЭМ!$C$39:$C$758,СВЦЭМ!$A$39:$A$758,$A96,СВЦЭМ!$B$39:$B$758,N$83)+'СЕТ СН'!$H$12+СВЦЭМ!$D$10+'СЕТ СН'!$H$6-'СЕТ СН'!$H$22</f>
        <v>2914.0328509800001</v>
      </c>
      <c r="O96" s="36">
        <f>SUMIFS(СВЦЭМ!$C$39:$C$758,СВЦЭМ!$A$39:$A$758,$A96,СВЦЭМ!$B$39:$B$758,O$83)+'СЕТ СН'!$H$12+СВЦЭМ!$D$10+'СЕТ СН'!$H$6-'СЕТ СН'!$H$22</f>
        <v>2903.5299904100002</v>
      </c>
      <c r="P96" s="36">
        <f>SUMIFS(СВЦЭМ!$C$39:$C$758,СВЦЭМ!$A$39:$A$758,$A96,СВЦЭМ!$B$39:$B$758,P$83)+'СЕТ СН'!$H$12+СВЦЭМ!$D$10+'СЕТ СН'!$H$6-'СЕТ СН'!$H$22</f>
        <v>2897.9187880300005</v>
      </c>
      <c r="Q96" s="36">
        <f>SUMIFS(СВЦЭМ!$C$39:$C$758,СВЦЭМ!$A$39:$A$758,$A96,СВЦЭМ!$B$39:$B$758,Q$83)+'СЕТ СН'!$H$12+СВЦЭМ!$D$10+'СЕТ СН'!$H$6-'СЕТ СН'!$H$22</f>
        <v>2911.5801427599999</v>
      </c>
      <c r="R96" s="36">
        <f>SUMIFS(СВЦЭМ!$C$39:$C$758,СВЦЭМ!$A$39:$A$758,$A96,СВЦЭМ!$B$39:$B$758,R$83)+'СЕТ СН'!$H$12+СВЦЭМ!$D$10+'СЕТ СН'!$H$6-'СЕТ СН'!$H$22</f>
        <v>2928.3363744100006</v>
      </c>
      <c r="S96" s="36">
        <f>SUMIFS(СВЦЭМ!$C$39:$C$758,СВЦЭМ!$A$39:$A$758,$A96,СВЦЭМ!$B$39:$B$758,S$83)+'СЕТ СН'!$H$12+СВЦЭМ!$D$10+'СЕТ СН'!$H$6-'СЕТ СН'!$H$22</f>
        <v>2925.2446077800005</v>
      </c>
      <c r="T96" s="36">
        <f>SUMIFS(СВЦЭМ!$C$39:$C$758,СВЦЭМ!$A$39:$A$758,$A96,СВЦЭМ!$B$39:$B$758,T$83)+'СЕТ СН'!$H$12+СВЦЭМ!$D$10+'СЕТ СН'!$H$6-'СЕТ СН'!$H$22</f>
        <v>2848.3488993999999</v>
      </c>
      <c r="U96" s="36">
        <f>SUMIFS(СВЦЭМ!$C$39:$C$758,СВЦЭМ!$A$39:$A$758,$A96,СВЦЭМ!$B$39:$B$758,U$83)+'СЕТ СН'!$H$12+СВЦЭМ!$D$10+'СЕТ СН'!$H$6-'СЕТ СН'!$H$22</f>
        <v>2890.5318639400002</v>
      </c>
      <c r="V96" s="36">
        <f>SUMIFS(СВЦЭМ!$C$39:$C$758,СВЦЭМ!$A$39:$A$758,$A96,СВЦЭМ!$B$39:$B$758,V$83)+'СЕТ СН'!$H$12+СВЦЭМ!$D$10+'СЕТ СН'!$H$6-'СЕТ СН'!$H$22</f>
        <v>2923.6443595800001</v>
      </c>
      <c r="W96" s="36">
        <f>SUMIFS(СВЦЭМ!$C$39:$C$758,СВЦЭМ!$A$39:$A$758,$A96,СВЦЭМ!$B$39:$B$758,W$83)+'СЕТ СН'!$H$12+СВЦЭМ!$D$10+'СЕТ СН'!$H$6-'СЕТ СН'!$H$22</f>
        <v>2934.4133015200005</v>
      </c>
      <c r="X96" s="36">
        <f>SUMIFS(СВЦЭМ!$C$39:$C$758,СВЦЭМ!$A$39:$A$758,$A96,СВЦЭМ!$B$39:$B$758,X$83)+'СЕТ СН'!$H$12+СВЦЭМ!$D$10+'СЕТ СН'!$H$6-'СЕТ СН'!$H$22</f>
        <v>2941.7256149200002</v>
      </c>
      <c r="Y96" s="36">
        <f>SUMIFS(СВЦЭМ!$C$39:$C$758,СВЦЭМ!$A$39:$A$758,$A96,СВЦЭМ!$B$39:$B$758,Y$83)+'СЕТ СН'!$H$12+СВЦЭМ!$D$10+'СЕТ СН'!$H$6-'СЕТ СН'!$H$22</f>
        <v>3015.9984158300003</v>
      </c>
    </row>
    <row r="97" spans="1:25" ht="15.75" x14ac:dyDescent="0.2">
      <c r="A97" s="35">
        <f t="shared" si="2"/>
        <v>45610</v>
      </c>
      <c r="B97" s="36">
        <f>SUMIFS(СВЦЭМ!$C$39:$C$758,СВЦЭМ!$A$39:$A$758,$A97,СВЦЭМ!$B$39:$B$758,B$83)+'СЕТ СН'!$H$12+СВЦЭМ!$D$10+'СЕТ СН'!$H$6-'СЕТ СН'!$H$22</f>
        <v>2990.9557506800002</v>
      </c>
      <c r="C97" s="36">
        <f>SUMIFS(СВЦЭМ!$C$39:$C$758,СВЦЭМ!$A$39:$A$758,$A97,СВЦЭМ!$B$39:$B$758,C$83)+'СЕТ СН'!$H$12+СВЦЭМ!$D$10+'СЕТ СН'!$H$6-'СЕТ СН'!$H$22</f>
        <v>3052.8912891800001</v>
      </c>
      <c r="D97" s="36">
        <f>SUMIFS(СВЦЭМ!$C$39:$C$758,СВЦЭМ!$A$39:$A$758,$A97,СВЦЭМ!$B$39:$B$758,D$83)+'СЕТ СН'!$H$12+СВЦЭМ!$D$10+'СЕТ СН'!$H$6-'СЕТ СН'!$H$22</f>
        <v>3082.0165737000007</v>
      </c>
      <c r="E97" s="36">
        <f>SUMIFS(СВЦЭМ!$C$39:$C$758,СВЦЭМ!$A$39:$A$758,$A97,СВЦЭМ!$B$39:$B$758,E$83)+'СЕТ СН'!$H$12+СВЦЭМ!$D$10+'СЕТ СН'!$H$6-'СЕТ СН'!$H$22</f>
        <v>3113.2828835199998</v>
      </c>
      <c r="F97" s="36">
        <f>SUMIFS(СВЦЭМ!$C$39:$C$758,СВЦЭМ!$A$39:$A$758,$A97,СВЦЭМ!$B$39:$B$758,F$83)+'СЕТ СН'!$H$12+СВЦЭМ!$D$10+'СЕТ СН'!$H$6-'СЕТ СН'!$H$22</f>
        <v>3094.1606895200002</v>
      </c>
      <c r="G97" s="36">
        <f>SUMIFS(СВЦЭМ!$C$39:$C$758,СВЦЭМ!$A$39:$A$758,$A97,СВЦЭМ!$B$39:$B$758,G$83)+'СЕТ СН'!$H$12+СВЦЭМ!$D$10+'СЕТ СН'!$H$6-'СЕТ СН'!$H$22</f>
        <v>3062.83748569</v>
      </c>
      <c r="H97" s="36">
        <f>SUMIFS(СВЦЭМ!$C$39:$C$758,СВЦЭМ!$A$39:$A$758,$A97,СВЦЭМ!$B$39:$B$758,H$83)+'СЕТ СН'!$H$12+СВЦЭМ!$D$10+'СЕТ СН'!$H$6-'СЕТ СН'!$H$22</f>
        <v>3026.0660961000003</v>
      </c>
      <c r="I97" s="36">
        <f>SUMIFS(СВЦЭМ!$C$39:$C$758,СВЦЭМ!$A$39:$A$758,$A97,СВЦЭМ!$B$39:$B$758,I$83)+'СЕТ СН'!$H$12+СВЦЭМ!$D$10+'СЕТ СН'!$H$6-'СЕТ СН'!$H$22</f>
        <v>2939.0901199</v>
      </c>
      <c r="J97" s="36">
        <f>SUMIFS(СВЦЭМ!$C$39:$C$758,СВЦЭМ!$A$39:$A$758,$A97,СВЦЭМ!$B$39:$B$758,J$83)+'СЕТ СН'!$H$12+СВЦЭМ!$D$10+'СЕТ СН'!$H$6-'СЕТ СН'!$H$22</f>
        <v>2891.9036193100001</v>
      </c>
      <c r="K97" s="36">
        <f>SUMIFS(СВЦЭМ!$C$39:$C$758,СВЦЭМ!$A$39:$A$758,$A97,СВЦЭМ!$B$39:$B$758,K$83)+'СЕТ СН'!$H$12+СВЦЭМ!$D$10+'СЕТ СН'!$H$6-'СЕТ СН'!$H$22</f>
        <v>2872.4796117800006</v>
      </c>
      <c r="L97" s="36">
        <f>SUMIFS(СВЦЭМ!$C$39:$C$758,СВЦЭМ!$A$39:$A$758,$A97,СВЦЭМ!$B$39:$B$758,L$83)+'СЕТ СН'!$H$12+СВЦЭМ!$D$10+'СЕТ СН'!$H$6-'СЕТ СН'!$H$22</f>
        <v>2883.1149156800002</v>
      </c>
      <c r="M97" s="36">
        <f>SUMIFS(СВЦЭМ!$C$39:$C$758,СВЦЭМ!$A$39:$A$758,$A97,СВЦЭМ!$B$39:$B$758,M$83)+'СЕТ СН'!$H$12+СВЦЭМ!$D$10+'СЕТ СН'!$H$6-'СЕТ СН'!$H$22</f>
        <v>2884.3588650800002</v>
      </c>
      <c r="N97" s="36">
        <f>SUMIFS(СВЦЭМ!$C$39:$C$758,СВЦЭМ!$A$39:$A$758,$A97,СВЦЭМ!$B$39:$B$758,N$83)+'СЕТ СН'!$H$12+СВЦЭМ!$D$10+'СЕТ СН'!$H$6-'СЕТ СН'!$H$22</f>
        <v>2945.0929302499999</v>
      </c>
      <c r="O97" s="36">
        <f>SUMIFS(СВЦЭМ!$C$39:$C$758,СВЦЭМ!$A$39:$A$758,$A97,СВЦЭМ!$B$39:$B$758,O$83)+'СЕТ СН'!$H$12+СВЦЭМ!$D$10+'СЕТ СН'!$H$6-'СЕТ СН'!$H$22</f>
        <v>2932.0659562600003</v>
      </c>
      <c r="P97" s="36">
        <f>SUMIFS(СВЦЭМ!$C$39:$C$758,СВЦЭМ!$A$39:$A$758,$A97,СВЦЭМ!$B$39:$B$758,P$83)+'СЕТ СН'!$H$12+СВЦЭМ!$D$10+'СЕТ СН'!$H$6-'СЕТ СН'!$H$22</f>
        <v>2921.7327740000001</v>
      </c>
      <c r="Q97" s="36">
        <f>SUMIFS(СВЦЭМ!$C$39:$C$758,СВЦЭМ!$A$39:$A$758,$A97,СВЦЭМ!$B$39:$B$758,Q$83)+'СЕТ СН'!$H$12+СВЦЭМ!$D$10+'СЕТ СН'!$H$6-'СЕТ СН'!$H$22</f>
        <v>2944.14406831</v>
      </c>
      <c r="R97" s="36">
        <f>SUMIFS(СВЦЭМ!$C$39:$C$758,СВЦЭМ!$A$39:$A$758,$A97,СВЦЭМ!$B$39:$B$758,R$83)+'СЕТ СН'!$H$12+СВЦЭМ!$D$10+'СЕТ СН'!$H$6-'СЕТ СН'!$H$22</f>
        <v>2932.5364802499998</v>
      </c>
      <c r="S97" s="36">
        <f>SUMIFS(СВЦЭМ!$C$39:$C$758,СВЦЭМ!$A$39:$A$758,$A97,СВЦЭМ!$B$39:$B$758,S$83)+'СЕТ СН'!$H$12+СВЦЭМ!$D$10+'СЕТ СН'!$H$6-'СЕТ СН'!$H$22</f>
        <v>2899.9718523900001</v>
      </c>
      <c r="T97" s="36">
        <f>SUMIFS(СВЦЭМ!$C$39:$C$758,СВЦЭМ!$A$39:$A$758,$A97,СВЦЭМ!$B$39:$B$758,T$83)+'СЕТ СН'!$H$12+СВЦЭМ!$D$10+'СЕТ СН'!$H$6-'СЕТ СН'!$H$22</f>
        <v>2796.1417158300001</v>
      </c>
      <c r="U97" s="36">
        <f>SUMIFS(СВЦЭМ!$C$39:$C$758,СВЦЭМ!$A$39:$A$758,$A97,СВЦЭМ!$B$39:$B$758,U$83)+'СЕТ СН'!$H$12+СВЦЭМ!$D$10+'СЕТ СН'!$H$6-'СЕТ СН'!$H$22</f>
        <v>2836.1428810799998</v>
      </c>
      <c r="V97" s="36">
        <f>SUMIFS(СВЦЭМ!$C$39:$C$758,СВЦЭМ!$A$39:$A$758,$A97,СВЦЭМ!$B$39:$B$758,V$83)+'СЕТ СН'!$H$12+СВЦЭМ!$D$10+'СЕТ СН'!$H$6-'СЕТ СН'!$H$22</f>
        <v>2870.6563580600005</v>
      </c>
      <c r="W97" s="36">
        <f>SUMIFS(СВЦЭМ!$C$39:$C$758,СВЦЭМ!$A$39:$A$758,$A97,СВЦЭМ!$B$39:$B$758,W$83)+'СЕТ СН'!$H$12+СВЦЭМ!$D$10+'СЕТ СН'!$H$6-'СЕТ СН'!$H$22</f>
        <v>2892.7177184400007</v>
      </c>
      <c r="X97" s="36">
        <f>SUMIFS(СВЦЭМ!$C$39:$C$758,СВЦЭМ!$A$39:$A$758,$A97,СВЦЭМ!$B$39:$B$758,X$83)+'СЕТ СН'!$H$12+СВЦЭМ!$D$10+'СЕТ СН'!$H$6-'СЕТ СН'!$H$22</f>
        <v>2922.1239967900001</v>
      </c>
      <c r="Y97" s="36">
        <f>SUMIFS(СВЦЭМ!$C$39:$C$758,СВЦЭМ!$A$39:$A$758,$A97,СВЦЭМ!$B$39:$B$758,Y$83)+'СЕТ СН'!$H$12+СВЦЭМ!$D$10+'СЕТ СН'!$H$6-'СЕТ СН'!$H$22</f>
        <v>2955.7522218300001</v>
      </c>
    </row>
    <row r="98" spans="1:25" ht="15.75" x14ac:dyDescent="0.2">
      <c r="A98" s="35">
        <f t="shared" si="2"/>
        <v>45611</v>
      </c>
      <c r="B98" s="36">
        <f>SUMIFS(СВЦЭМ!$C$39:$C$758,СВЦЭМ!$A$39:$A$758,$A98,СВЦЭМ!$B$39:$B$758,B$83)+'СЕТ СН'!$H$12+СВЦЭМ!$D$10+'СЕТ СН'!$H$6-'СЕТ СН'!$H$22</f>
        <v>3066.5560132800001</v>
      </c>
      <c r="C98" s="36">
        <f>SUMIFS(СВЦЭМ!$C$39:$C$758,СВЦЭМ!$A$39:$A$758,$A98,СВЦЭМ!$B$39:$B$758,C$83)+'СЕТ СН'!$H$12+СВЦЭМ!$D$10+'СЕТ СН'!$H$6-'СЕТ СН'!$H$22</f>
        <v>3136.8128966000004</v>
      </c>
      <c r="D98" s="36">
        <f>SUMIFS(СВЦЭМ!$C$39:$C$758,СВЦЭМ!$A$39:$A$758,$A98,СВЦЭМ!$B$39:$B$758,D$83)+'СЕТ СН'!$H$12+СВЦЭМ!$D$10+'СЕТ СН'!$H$6-'СЕТ СН'!$H$22</f>
        <v>3163.7219540000006</v>
      </c>
      <c r="E98" s="36">
        <f>SUMIFS(СВЦЭМ!$C$39:$C$758,СВЦЭМ!$A$39:$A$758,$A98,СВЦЭМ!$B$39:$B$758,E$83)+'СЕТ СН'!$H$12+СВЦЭМ!$D$10+'СЕТ СН'!$H$6-'СЕТ СН'!$H$22</f>
        <v>3165.6976051700003</v>
      </c>
      <c r="F98" s="36">
        <f>SUMIFS(СВЦЭМ!$C$39:$C$758,СВЦЭМ!$A$39:$A$758,$A98,СВЦЭМ!$B$39:$B$758,F$83)+'СЕТ СН'!$H$12+СВЦЭМ!$D$10+'СЕТ СН'!$H$6-'СЕТ СН'!$H$22</f>
        <v>3141.13431502</v>
      </c>
      <c r="G98" s="36">
        <f>SUMIFS(СВЦЭМ!$C$39:$C$758,СВЦЭМ!$A$39:$A$758,$A98,СВЦЭМ!$B$39:$B$758,G$83)+'СЕТ СН'!$H$12+СВЦЭМ!$D$10+'СЕТ СН'!$H$6-'СЕТ СН'!$H$22</f>
        <v>3123.3811920200005</v>
      </c>
      <c r="H98" s="36">
        <f>SUMIFS(СВЦЭМ!$C$39:$C$758,СВЦЭМ!$A$39:$A$758,$A98,СВЦЭМ!$B$39:$B$758,H$83)+'СЕТ СН'!$H$12+СВЦЭМ!$D$10+'СЕТ СН'!$H$6-'СЕТ СН'!$H$22</f>
        <v>3044.4166219500003</v>
      </c>
      <c r="I98" s="36">
        <f>SUMIFS(СВЦЭМ!$C$39:$C$758,СВЦЭМ!$A$39:$A$758,$A98,СВЦЭМ!$B$39:$B$758,I$83)+'СЕТ СН'!$H$12+СВЦЭМ!$D$10+'СЕТ СН'!$H$6-'СЕТ СН'!$H$22</f>
        <v>2940.2902378899998</v>
      </c>
      <c r="J98" s="36">
        <f>SUMIFS(СВЦЭМ!$C$39:$C$758,СВЦЭМ!$A$39:$A$758,$A98,СВЦЭМ!$B$39:$B$758,J$83)+'СЕТ СН'!$H$12+СВЦЭМ!$D$10+'СЕТ СН'!$H$6-'СЕТ СН'!$H$22</f>
        <v>2866.3052825700006</v>
      </c>
      <c r="K98" s="36">
        <f>SUMIFS(СВЦЭМ!$C$39:$C$758,СВЦЭМ!$A$39:$A$758,$A98,СВЦЭМ!$B$39:$B$758,K$83)+'СЕТ СН'!$H$12+СВЦЭМ!$D$10+'СЕТ СН'!$H$6-'СЕТ СН'!$H$22</f>
        <v>2809.8066127100001</v>
      </c>
      <c r="L98" s="36">
        <f>SUMIFS(СВЦЭМ!$C$39:$C$758,СВЦЭМ!$A$39:$A$758,$A98,СВЦЭМ!$B$39:$B$758,L$83)+'СЕТ СН'!$H$12+СВЦЭМ!$D$10+'СЕТ СН'!$H$6-'СЕТ СН'!$H$22</f>
        <v>2861.48504478</v>
      </c>
      <c r="M98" s="36">
        <f>SUMIFS(СВЦЭМ!$C$39:$C$758,СВЦЭМ!$A$39:$A$758,$A98,СВЦЭМ!$B$39:$B$758,M$83)+'СЕТ СН'!$H$12+СВЦЭМ!$D$10+'СЕТ СН'!$H$6-'СЕТ СН'!$H$22</f>
        <v>2905.7493575300005</v>
      </c>
      <c r="N98" s="36">
        <f>SUMIFS(СВЦЭМ!$C$39:$C$758,СВЦЭМ!$A$39:$A$758,$A98,СВЦЭМ!$B$39:$B$758,N$83)+'СЕТ СН'!$H$12+СВЦЭМ!$D$10+'СЕТ СН'!$H$6-'СЕТ СН'!$H$22</f>
        <v>2944.3915110100006</v>
      </c>
      <c r="O98" s="36">
        <f>SUMIFS(СВЦЭМ!$C$39:$C$758,СВЦЭМ!$A$39:$A$758,$A98,СВЦЭМ!$B$39:$B$758,O$83)+'СЕТ СН'!$H$12+СВЦЭМ!$D$10+'СЕТ СН'!$H$6-'СЕТ СН'!$H$22</f>
        <v>2922.2524096200004</v>
      </c>
      <c r="P98" s="36">
        <f>SUMIFS(СВЦЭМ!$C$39:$C$758,СВЦЭМ!$A$39:$A$758,$A98,СВЦЭМ!$B$39:$B$758,P$83)+'СЕТ СН'!$H$12+СВЦЭМ!$D$10+'СЕТ СН'!$H$6-'СЕТ СН'!$H$22</f>
        <v>2941.5851029100004</v>
      </c>
      <c r="Q98" s="36">
        <f>SUMIFS(СВЦЭМ!$C$39:$C$758,СВЦЭМ!$A$39:$A$758,$A98,СВЦЭМ!$B$39:$B$758,Q$83)+'СЕТ СН'!$H$12+СВЦЭМ!$D$10+'СЕТ СН'!$H$6-'СЕТ СН'!$H$22</f>
        <v>2940.48777273</v>
      </c>
      <c r="R98" s="36">
        <f>SUMIFS(СВЦЭМ!$C$39:$C$758,СВЦЭМ!$A$39:$A$758,$A98,СВЦЭМ!$B$39:$B$758,R$83)+'СЕТ СН'!$H$12+СВЦЭМ!$D$10+'СЕТ СН'!$H$6-'СЕТ СН'!$H$22</f>
        <v>2945.4200699399998</v>
      </c>
      <c r="S98" s="36">
        <f>SUMIFS(СВЦЭМ!$C$39:$C$758,СВЦЭМ!$A$39:$A$758,$A98,СВЦЭМ!$B$39:$B$758,S$83)+'СЕТ СН'!$H$12+СВЦЭМ!$D$10+'СЕТ СН'!$H$6-'СЕТ СН'!$H$22</f>
        <v>2936.8816856800004</v>
      </c>
      <c r="T98" s="36">
        <f>SUMIFS(СВЦЭМ!$C$39:$C$758,СВЦЭМ!$A$39:$A$758,$A98,СВЦЭМ!$B$39:$B$758,T$83)+'СЕТ СН'!$H$12+СВЦЭМ!$D$10+'СЕТ СН'!$H$6-'СЕТ СН'!$H$22</f>
        <v>2819.2894458500004</v>
      </c>
      <c r="U98" s="36">
        <f>SUMIFS(СВЦЭМ!$C$39:$C$758,СВЦЭМ!$A$39:$A$758,$A98,СВЦЭМ!$B$39:$B$758,U$83)+'СЕТ СН'!$H$12+СВЦЭМ!$D$10+'СЕТ СН'!$H$6-'СЕТ СН'!$H$22</f>
        <v>2862.3611531900006</v>
      </c>
      <c r="V98" s="36">
        <f>SUMIFS(СВЦЭМ!$C$39:$C$758,СВЦЭМ!$A$39:$A$758,$A98,СВЦЭМ!$B$39:$B$758,V$83)+'СЕТ СН'!$H$12+СВЦЭМ!$D$10+'СЕТ СН'!$H$6-'СЕТ СН'!$H$22</f>
        <v>2883.9730144700006</v>
      </c>
      <c r="W98" s="36">
        <f>SUMIFS(СВЦЭМ!$C$39:$C$758,СВЦЭМ!$A$39:$A$758,$A98,СВЦЭМ!$B$39:$B$758,W$83)+'СЕТ СН'!$H$12+СВЦЭМ!$D$10+'СЕТ СН'!$H$6-'СЕТ СН'!$H$22</f>
        <v>2891.9371653200005</v>
      </c>
      <c r="X98" s="36">
        <f>SUMIFS(СВЦЭМ!$C$39:$C$758,СВЦЭМ!$A$39:$A$758,$A98,СВЦЭМ!$B$39:$B$758,X$83)+'СЕТ СН'!$H$12+СВЦЭМ!$D$10+'СЕТ СН'!$H$6-'СЕТ СН'!$H$22</f>
        <v>2903.7470780800004</v>
      </c>
      <c r="Y98" s="36">
        <f>SUMIFS(СВЦЭМ!$C$39:$C$758,СВЦЭМ!$A$39:$A$758,$A98,СВЦЭМ!$B$39:$B$758,Y$83)+'СЕТ СН'!$H$12+СВЦЭМ!$D$10+'СЕТ СН'!$H$6-'СЕТ СН'!$H$22</f>
        <v>2991.2832744799998</v>
      </c>
    </row>
    <row r="99" spans="1:25" ht="15.75" x14ac:dyDescent="0.2">
      <c r="A99" s="35">
        <f t="shared" si="2"/>
        <v>45612</v>
      </c>
      <c r="B99" s="36">
        <f>SUMIFS(СВЦЭМ!$C$39:$C$758,СВЦЭМ!$A$39:$A$758,$A99,СВЦЭМ!$B$39:$B$758,B$83)+'СЕТ СН'!$H$12+СВЦЭМ!$D$10+'СЕТ СН'!$H$6-'СЕТ СН'!$H$22</f>
        <v>2831.3830007200004</v>
      </c>
      <c r="C99" s="36">
        <f>SUMIFS(СВЦЭМ!$C$39:$C$758,СВЦЭМ!$A$39:$A$758,$A99,СВЦЭМ!$B$39:$B$758,C$83)+'СЕТ СН'!$H$12+СВЦЭМ!$D$10+'СЕТ СН'!$H$6-'СЕТ СН'!$H$22</f>
        <v>2881.0853836900005</v>
      </c>
      <c r="D99" s="36">
        <f>SUMIFS(СВЦЭМ!$C$39:$C$758,СВЦЭМ!$A$39:$A$758,$A99,СВЦЭМ!$B$39:$B$758,D$83)+'СЕТ СН'!$H$12+СВЦЭМ!$D$10+'СЕТ СН'!$H$6-'СЕТ СН'!$H$22</f>
        <v>2906.4495991600006</v>
      </c>
      <c r="E99" s="36">
        <f>SUMIFS(СВЦЭМ!$C$39:$C$758,СВЦЭМ!$A$39:$A$758,$A99,СВЦЭМ!$B$39:$B$758,E$83)+'СЕТ СН'!$H$12+СВЦЭМ!$D$10+'СЕТ СН'!$H$6-'СЕТ СН'!$H$22</f>
        <v>2898.9641339</v>
      </c>
      <c r="F99" s="36">
        <f>SUMIFS(СВЦЭМ!$C$39:$C$758,СВЦЭМ!$A$39:$A$758,$A99,СВЦЭМ!$B$39:$B$758,F$83)+'СЕТ СН'!$H$12+СВЦЭМ!$D$10+'СЕТ СН'!$H$6-'СЕТ СН'!$H$22</f>
        <v>2899.4878401100004</v>
      </c>
      <c r="G99" s="36">
        <f>SUMIFS(СВЦЭМ!$C$39:$C$758,СВЦЭМ!$A$39:$A$758,$A99,СВЦЭМ!$B$39:$B$758,G$83)+'СЕТ СН'!$H$12+СВЦЭМ!$D$10+'СЕТ СН'!$H$6-'СЕТ СН'!$H$22</f>
        <v>2902.1421698300001</v>
      </c>
      <c r="H99" s="36">
        <f>SUMIFS(СВЦЭМ!$C$39:$C$758,СВЦЭМ!$A$39:$A$758,$A99,СВЦЭМ!$B$39:$B$758,H$83)+'СЕТ СН'!$H$12+СВЦЭМ!$D$10+'СЕТ СН'!$H$6-'СЕТ СН'!$H$22</f>
        <v>2930.8043917700006</v>
      </c>
      <c r="I99" s="36">
        <f>SUMIFS(СВЦЭМ!$C$39:$C$758,СВЦЭМ!$A$39:$A$758,$A99,СВЦЭМ!$B$39:$B$758,I$83)+'СЕТ СН'!$H$12+СВЦЭМ!$D$10+'СЕТ СН'!$H$6-'СЕТ СН'!$H$22</f>
        <v>2904.6895506300007</v>
      </c>
      <c r="J99" s="36">
        <f>SUMIFS(СВЦЭМ!$C$39:$C$758,СВЦЭМ!$A$39:$A$758,$A99,СВЦЭМ!$B$39:$B$758,J$83)+'СЕТ СН'!$H$12+СВЦЭМ!$D$10+'СЕТ СН'!$H$6-'СЕТ СН'!$H$22</f>
        <v>2817.0690121799998</v>
      </c>
      <c r="K99" s="36">
        <f>SUMIFS(СВЦЭМ!$C$39:$C$758,СВЦЭМ!$A$39:$A$758,$A99,СВЦЭМ!$B$39:$B$758,K$83)+'СЕТ СН'!$H$12+СВЦЭМ!$D$10+'СЕТ СН'!$H$6-'СЕТ СН'!$H$22</f>
        <v>2710.9910621300005</v>
      </c>
      <c r="L99" s="36">
        <f>SUMIFS(СВЦЭМ!$C$39:$C$758,СВЦЭМ!$A$39:$A$758,$A99,СВЦЭМ!$B$39:$B$758,L$83)+'СЕТ СН'!$H$12+СВЦЭМ!$D$10+'СЕТ СН'!$H$6-'СЕТ СН'!$H$22</f>
        <v>2664.7322950200005</v>
      </c>
      <c r="M99" s="36">
        <f>SUMIFS(СВЦЭМ!$C$39:$C$758,СВЦЭМ!$A$39:$A$758,$A99,СВЦЭМ!$B$39:$B$758,M$83)+'СЕТ СН'!$H$12+СВЦЭМ!$D$10+'СЕТ СН'!$H$6-'СЕТ СН'!$H$22</f>
        <v>2679.9590225600004</v>
      </c>
      <c r="N99" s="36">
        <f>SUMIFS(СВЦЭМ!$C$39:$C$758,СВЦЭМ!$A$39:$A$758,$A99,СВЦЭМ!$B$39:$B$758,N$83)+'СЕТ СН'!$H$12+СВЦЭМ!$D$10+'СЕТ СН'!$H$6-'СЕТ СН'!$H$22</f>
        <v>2695.9584730100005</v>
      </c>
      <c r="O99" s="36">
        <f>SUMIFS(СВЦЭМ!$C$39:$C$758,СВЦЭМ!$A$39:$A$758,$A99,СВЦЭМ!$B$39:$B$758,O$83)+'СЕТ СН'!$H$12+СВЦЭМ!$D$10+'СЕТ СН'!$H$6-'СЕТ СН'!$H$22</f>
        <v>2713.7286178000004</v>
      </c>
      <c r="P99" s="36">
        <f>SUMIFS(СВЦЭМ!$C$39:$C$758,СВЦЭМ!$A$39:$A$758,$A99,СВЦЭМ!$B$39:$B$758,P$83)+'СЕТ СН'!$H$12+СВЦЭМ!$D$10+'СЕТ СН'!$H$6-'СЕТ СН'!$H$22</f>
        <v>2734.0297192300004</v>
      </c>
      <c r="Q99" s="36">
        <f>SUMIFS(СВЦЭМ!$C$39:$C$758,СВЦЭМ!$A$39:$A$758,$A99,СВЦЭМ!$B$39:$B$758,Q$83)+'СЕТ СН'!$H$12+СВЦЭМ!$D$10+'СЕТ СН'!$H$6-'СЕТ СН'!$H$22</f>
        <v>2750.1855108400005</v>
      </c>
      <c r="R99" s="36">
        <f>SUMIFS(СВЦЭМ!$C$39:$C$758,СВЦЭМ!$A$39:$A$758,$A99,СВЦЭМ!$B$39:$B$758,R$83)+'СЕТ СН'!$H$12+СВЦЭМ!$D$10+'СЕТ СН'!$H$6-'СЕТ СН'!$H$22</f>
        <v>2774.2755879599999</v>
      </c>
      <c r="S99" s="36">
        <f>SUMIFS(СВЦЭМ!$C$39:$C$758,СВЦЭМ!$A$39:$A$758,$A99,СВЦЭМ!$B$39:$B$758,S$83)+'СЕТ СН'!$H$12+СВЦЭМ!$D$10+'СЕТ СН'!$H$6-'СЕТ СН'!$H$22</f>
        <v>2768.06234262</v>
      </c>
      <c r="T99" s="36">
        <f>SUMIFS(СВЦЭМ!$C$39:$C$758,СВЦЭМ!$A$39:$A$758,$A99,СВЦЭМ!$B$39:$B$758,T$83)+'СЕТ СН'!$H$12+СВЦЭМ!$D$10+'СЕТ СН'!$H$6-'СЕТ СН'!$H$22</f>
        <v>2700.6617134400003</v>
      </c>
      <c r="U99" s="36">
        <f>SUMIFS(СВЦЭМ!$C$39:$C$758,СВЦЭМ!$A$39:$A$758,$A99,СВЦЭМ!$B$39:$B$758,U$83)+'СЕТ СН'!$H$12+СВЦЭМ!$D$10+'СЕТ СН'!$H$6-'СЕТ СН'!$H$22</f>
        <v>2724.5584329600006</v>
      </c>
      <c r="V99" s="36">
        <f>SUMIFS(СВЦЭМ!$C$39:$C$758,СВЦЭМ!$A$39:$A$758,$A99,СВЦЭМ!$B$39:$B$758,V$83)+'СЕТ СН'!$H$12+СВЦЭМ!$D$10+'СЕТ СН'!$H$6-'СЕТ СН'!$H$22</f>
        <v>2745.9027394300001</v>
      </c>
      <c r="W99" s="36">
        <f>SUMIFS(СВЦЭМ!$C$39:$C$758,СВЦЭМ!$A$39:$A$758,$A99,СВЦЭМ!$B$39:$B$758,W$83)+'СЕТ СН'!$H$12+СВЦЭМ!$D$10+'СЕТ СН'!$H$6-'СЕТ СН'!$H$22</f>
        <v>2729.3410396600002</v>
      </c>
      <c r="X99" s="36">
        <f>SUMIFS(СВЦЭМ!$C$39:$C$758,СВЦЭМ!$A$39:$A$758,$A99,СВЦЭМ!$B$39:$B$758,X$83)+'СЕТ СН'!$H$12+СВЦЭМ!$D$10+'СЕТ СН'!$H$6-'СЕТ СН'!$H$22</f>
        <v>2795.7016856999999</v>
      </c>
      <c r="Y99" s="36">
        <f>SUMIFS(СВЦЭМ!$C$39:$C$758,СВЦЭМ!$A$39:$A$758,$A99,СВЦЭМ!$B$39:$B$758,Y$83)+'СЕТ СН'!$H$12+СВЦЭМ!$D$10+'СЕТ СН'!$H$6-'СЕТ СН'!$H$22</f>
        <v>2847.0057605100001</v>
      </c>
    </row>
    <row r="100" spans="1:25" ht="15.75" x14ac:dyDescent="0.2">
      <c r="A100" s="35">
        <f t="shared" si="2"/>
        <v>45613</v>
      </c>
      <c r="B100" s="36">
        <f>SUMIFS(СВЦЭМ!$C$39:$C$758,СВЦЭМ!$A$39:$A$758,$A100,СВЦЭМ!$B$39:$B$758,B$83)+'СЕТ СН'!$H$12+СВЦЭМ!$D$10+'СЕТ СН'!$H$6-'СЕТ СН'!$H$22</f>
        <v>2895.9627544599998</v>
      </c>
      <c r="C100" s="36">
        <f>SUMIFS(СВЦЭМ!$C$39:$C$758,СВЦЭМ!$A$39:$A$758,$A100,СВЦЭМ!$B$39:$B$758,C$83)+'СЕТ СН'!$H$12+СВЦЭМ!$D$10+'СЕТ СН'!$H$6-'СЕТ СН'!$H$22</f>
        <v>2950.4857321600002</v>
      </c>
      <c r="D100" s="36">
        <f>SUMIFS(СВЦЭМ!$C$39:$C$758,СВЦЭМ!$A$39:$A$758,$A100,СВЦЭМ!$B$39:$B$758,D$83)+'СЕТ СН'!$H$12+СВЦЭМ!$D$10+'СЕТ СН'!$H$6-'СЕТ СН'!$H$22</f>
        <v>2981.2066113800001</v>
      </c>
      <c r="E100" s="36">
        <f>SUMIFS(СВЦЭМ!$C$39:$C$758,СВЦЭМ!$A$39:$A$758,$A100,СВЦЭМ!$B$39:$B$758,E$83)+'СЕТ СН'!$H$12+СВЦЭМ!$D$10+'СЕТ СН'!$H$6-'СЕТ СН'!$H$22</f>
        <v>3003.45724488</v>
      </c>
      <c r="F100" s="36">
        <f>SUMIFS(СВЦЭМ!$C$39:$C$758,СВЦЭМ!$A$39:$A$758,$A100,СВЦЭМ!$B$39:$B$758,F$83)+'СЕТ СН'!$H$12+СВЦЭМ!$D$10+'СЕТ СН'!$H$6-'СЕТ СН'!$H$22</f>
        <v>2984.5444030200006</v>
      </c>
      <c r="G100" s="36">
        <f>SUMIFS(СВЦЭМ!$C$39:$C$758,СВЦЭМ!$A$39:$A$758,$A100,СВЦЭМ!$B$39:$B$758,G$83)+'СЕТ СН'!$H$12+СВЦЭМ!$D$10+'СЕТ СН'!$H$6-'СЕТ СН'!$H$22</f>
        <v>2985.7747096000003</v>
      </c>
      <c r="H100" s="36">
        <f>SUMIFS(СВЦЭМ!$C$39:$C$758,СВЦЭМ!$A$39:$A$758,$A100,СВЦЭМ!$B$39:$B$758,H$83)+'СЕТ СН'!$H$12+СВЦЭМ!$D$10+'СЕТ СН'!$H$6-'СЕТ СН'!$H$22</f>
        <v>2944.8888087100004</v>
      </c>
      <c r="I100" s="36">
        <f>SUMIFS(СВЦЭМ!$C$39:$C$758,СВЦЭМ!$A$39:$A$758,$A100,СВЦЭМ!$B$39:$B$758,I$83)+'СЕТ СН'!$H$12+СВЦЭМ!$D$10+'СЕТ СН'!$H$6-'СЕТ СН'!$H$22</f>
        <v>2893.0429212300005</v>
      </c>
      <c r="J100" s="36">
        <f>SUMIFS(СВЦЭМ!$C$39:$C$758,СВЦЭМ!$A$39:$A$758,$A100,СВЦЭМ!$B$39:$B$758,J$83)+'СЕТ СН'!$H$12+СВЦЭМ!$D$10+'СЕТ СН'!$H$6-'СЕТ СН'!$H$22</f>
        <v>2836.2885506800003</v>
      </c>
      <c r="K100" s="36">
        <f>SUMIFS(СВЦЭМ!$C$39:$C$758,СВЦЭМ!$A$39:$A$758,$A100,СВЦЭМ!$B$39:$B$758,K$83)+'СЕТ СН'!$H$12+СВЦЭМ!$D$10+'СЕТ СН'!$H$6-'СЕТ СН'!$H$22</f>
        <v>2734.1450579700004</v>
      </c>
      <c r="L100" s="36">
        <f>SUMIFS(СВЦЭМ!$C$39:$C$758,СВЦЭМ!$A$39:$A$758,$A100,СВЦЭМ!$B$39:$B$758,L$83)+'СЕТ СН'!$H$12+СВЦЭМ!$D$10+'СЕТ СН'!$H$6-'СЕТ СН'!$H$22</f>
        <v>2696.0409540800001</v>
      </c>
      <c r="M100" s="36">
        <f>SUMIFS(СВЦЭМ!$C$39:$C$758,СВЦЭМ!$A$39:$A$758,$A100,СВЦЭМ!$B$39:$B$758,M$83)+'СЕТ СН'!$H$12+СВЦЭМ!$D$10+'СЕТ СН'!$H$6-'СЕТ СН'!$H$22</f>
        <v>2683.7979105600007</v>
      </c>
      <c r="N100" s="36">
        <f>SUMIFS(СВЦЭМ!$C$39:$C$758,СВЦЭМ!$A$39:$A$758,$A100,СВЦЭМ!$B$39:$B$758,N$83)+'СЕТ СН'!$H$12+СВЦЭМ!$D$10+'СЕТ СН'!$H$6-'СЕТ СН'!$H$22</f>
        <v>2695.0827529500002</v>
      </c>
      <c r="O100" s="36">
        <f>SUMIFS(СВЦЭМ!$C$39:$C$758,СВЦЭМ!$A$39:$A$758,$A100,СВЦЭМ!$B$39:$B$758,O$83)+'СЕТ СН'!$H$12+СВЦЭМ!$D$10+'СЕТ СН'!$H$6-'СЕТ СН'!$H$22</f>
        <v>2729.0326405200003</v>
      </c>
      <c r="P100" s="36">
        <f>SUMIFS(СВЦЭМ!$C$39:$C$758,СВЦЭМ!$A$39:$A$758,$A100,СВЦЭМ!$B$39:$B$758,P$83)+'СЕТ СН'!$H$12+СВЦЭМ!$D$10+'СЕТ СН'!$H$6-'СЕТ СН'!$H$22</f>
        <v>2737.7984661400005</v>
      </c>
      <c r="Q100" s="36">
        <f>SUMIFS(СВЦЭМ!$C$39:$C$758,СВЦЭМ!$A$39:$A$758,$A100,СВЦЭМ!$B$39:$B$758,Q$83)+'СЕТ СН'!$H$12+СВЦЭМ!$D$10+'СЕТ СН'!$H$6-'СЕТ СН'!$H$22</f>
        <v>2757.8190552800006</v>
      </c>
      <c r="R100" s="36">
        <f>SUMIFS(СВЦЭМ!$C$39:$C$758,СВЦЭМ!$A$39:$A$758,$A100,СВЦЭМ!$B$39:$B$758,R$83)+'СЕТ СН'!$H$12+СВЦЭМ!$D$10+'СЕТ СН'!$H$6-'СЕТ СН'!$H$22</f>
        <v>2739.4056628500002</v>
      </c>
      <c r="S100" s="36">
        <f>SUMIFS(СВЦЭМ!$C$39:$C$758,СВЦЭМ!$A$39:$A$758,$A100,СВЦЭМ!$B$39:$B$758,S$83)+'СЕТ СН'!$H$12+СВЦЭМ!$D$10+'СЕТ СН'!$H$6-'СЕТ СН'!$H$22</f>
        <v>2702.4538719800003</v>
      </c>
      <c r="T100" s="36">
        <f>SUMIFS(СВЦЭМ!$C$39:$C$758,СВЦЭМ!$A$39:$A$758,$A100,СВЦЭМ!$B$39:$B$758,T$83)+'СЕТ СН'!$H$12+СВЦЭМ!$D$10+'СЕТ СН'!$H$6-'СЕТ СН'!$H$22</f>
        <v>2630.2293891200006</v>
      </c>
      <c r="U100" s="36">
        <f>SUMIFS(СВЦЭМ!$C$39:$C$758,СВЦЭМ!$A$39:$A$758,$A100,СВЦЭМ!$B$39:$B$758,U$83)+'СЕТ СН'!$H$12+СВЦЭМ!$D$10+'СЕТ СН'!$H$6-'СЕТ СН'!$H$22</f>
        <v>2644.0529268500004</v>
      </c>
      <c r="V100" s="36">
        <f>SUMIFS(СВЦЭМ!$C$39:$C$758,СВЦЭМ!$A$39:$A$758,$A100,СВЦЭМ!$B$39:$B$758,V$83)+'СЕТ СН'!$H$12+СВЦЭМ!$D$10+'СЕТ СН'!$H$6-'СЕТ СН'!$H$22</f>
        <v>2682.2310766700002</v>
      </c>
      <c r="W100" s="36">
        <f>SUMIFS(СВЦЭМ!$C$39:$C$758,СВЦЭМ!$A$39:$A$758,$A100,СВЦЭМ!$B$39:$B$758,W$83)+'СЕТ СН'!$H$12+СВЦЭМ!$D$10+'СЕТ СН'!$H$6-'СЕТ СН'!$H$22</f>
        <v>2706.4212813700005</v>
      </c>
      <c r="X100" s="36">
        <f>SUMIFS(СВЦЭМ!$C$39:$C$758,СВЦЭМ!$A$39:$A$758,$A100,СВЦЭМ!$B$39:$B$758,X$83)+'СЕТ СН'!$H$12+СВЦЭМ!$D$10+'СЕТ СН'!$H$6-'СЕТ СН'!$H$22</f>
        <v>2769.23402713</v>
      </c>
      <c r="Y100" s="36">
        <f>SUMIFS(СВЦЭМ!$C$39:$C$758,СВЦЭМ!$A$39:$A$758,$A100,СВЦЭМ!$B$39:$B$758,Y$83)+'СЕТ СН'!$H$12+СВЦЭМ!$D$10+'СЕТ СН'!$H$6-'СЕТ СН'!$H$22</f>
        <v>2829.0907180300001</v>
      </c>
    </row>
    <row r="101" spans="1:25" ht="15.75" x14ac:dyDescent="0.2">
      <c r="A101" s="35">
        <f t="shared" si="2"/>
        <v>45614</v>
      </c>
      <c r="B101" s="36">
        <f>SUMIFS(СВЦЭМ!$C$39:$C$758,СВЦЭМ!$A$39:$A$758,$A101,СВЦЭМ!$B$39:$B$758,B$83)+'СЕТ СН'!$H$12+СВЦЭМ!$D$10+'СЕТ СН'!$H$6-'СЕТ СН'!$H$22</f>
        <v>2827.8936207400002</v>
      </c>
      <c r="C101" s="36">
        <f>SUMIFS(СВЦЭМ!$C$39:$C$758,СВЦЭМ!$A$39:$A$758,$A101,СВЦЭМ!$B$39:$B$758,C$83)+'СЕТ СН'!$H$12+СВЦЭМ!$D$10+'СЕТ СН'!$H$6-'СЕТ СН'!$H$22</f>
        <v>2899.3760146700006</v>
      </c>
      <c r="D101" s="36">
        <f>SUMIFS(СВЦЭМ!$C$39:$C$758,СВЦЭМ!$A$39:$A$758,$A101,СВЦЭМ!$B$39:$B$758,D$83)+'СЕТ СН'!$H$12+СВЦЭМ!$D$10+'СЕТ СН'!$H$6-'СЕТ СН'!$H$22</f>
        <v>2922.8851045800002</v>
      </c>
      <c r="E101" s="36">
        <f>SUMIFS(СВЦЭМ!$C$39:$C$758,СВЦЭМ!$A$39:$A$758,$A101,СВЦЭМ!$B$39:$B$758,E$83)+'СЕТ СН'!$H$12+СВЦЭМ!$D$10+'СЕТ СН'!$H$6-'СЕТ СН'!$H$22</f>
        <v>2936.2813036100006</v>
      </c>
      <c r="F101" s="36">
        <f>SUMIFS(СВЦЭМ!$C$39:$C$758,СВЦЭМ!$A$39:$A$758,$A101,СВЦЭМ!$B$39:$B$758,F$83)+'СЕТ СН'!$H$12+СВЦЭМ!$D$10+'СЕТ СН'!$H$6-'СЕТ СН'!$H$22</f>
        <v>2929.60516628</v>
      </c>
      <c r="G101" s="36">
        <f>SUMIFS(СВЦЭМ!$C$39:$C$758,СВЦЭМ!$A$39:$A$758,$A101,СВЦЭМ!$B$39:$B$758,G$83)+'СЕТ СН'!$H$12+СВЦЭМ!$D$10+'СЕТ СН'!$H$6-'СЕТ СН'!$H$22</f>
        <v>2894.8624398700003</v>
      </c>
      <c r="H101" s="36">
        <f>SUMIFS(СВЦЭМ!$C$39:$C$758,СВЦЭМ!$A$39:$A$758,$A101,СВЦЭМ!$B$39:$B$758,H$83)+'СЕТ СН'!$H$12+СВЦЭМ!$D$10+'СЕТ СН'!$H$6-'СЕТ СН'!$H$22</f>
        <v>2888.9005928200004</v>
      </c>
      <c r="I101" s="36">
        <f>SUMIFS(СВЦЭМ!$C$39:$C$758,СВЦЭМ!$A$39:$A$758,$A101,СВЦЭМ!$B$39:$B$758,I$83)+'СЕТ СН'!$H$12+СВЦЭМ!$D$10+'СЕТ СН'!$H$6-'СЕТ СН'!$H$22</f>
        <v>2870.8914452700001</v>
      </c>
      <c r="J101" s="36">
        <f>SUMIFS(СВЦЭМ!$C$39:$C$758,СВЦЭМ!$A$39:$A$758,$A101,СВЦЭМ!$B$39:$B$758,J$83)+'СЕТ СН'!$H$12+СВЦЭМ!$D$10+'СЕТ СН'!$H$6-'СЕТ СН'!$H$22</f>
        <v>2808.2090620200006</v>
      </c>
      <c r="K101" s="36">
        <f>SUMIFS(СВЦЭМ!$C$39:$C$758,СВЦЭМ!$A$39:$A$758,$A101,СВЦЭМ!$B$39:$B$758,K$83)+'СЕТ СН'!$H$12+СВЦЭМ!$D$10+'СЕТ СН'!$H$6-'СЕТ СН'!$H$22</f>
        <v>2777.0985335700007</v>
      </c>
      <c r="L101" s="36">
        <f>SUMIFS(СВЦЭМ!$C$39:$C$758,СВЦЭМ!$A$39:$A$758,$A101,СВЦЭМ!$B$39:$B$758,L$83)+'СЕТ СН'!$H$12+СВЦЭМ!$D$10+'СЕТ СН'!$H$6-'СЕТ СН'!$H$22</f>
        <v>2756.70199383</v>
      </c>
      <c r="M101" s="36">
        <f>SUMIFS(СВЦЭМ!$C$39:$C$758,СВЦЭМ!$A$39:$A$758,$A101,СВЦЭМ!$B$39:$B$758,M$83)+'СЕТ СН'!$H$12+СВЦЭМ!$D$10+'СЕТ СН'!$H$6-'СЕТ СН'!$H$22</f>
        <v>2783.6358111500003</v>
      </c>
      <c r="N101" s="36">
        <f>SUMIFS(СВЦЭМ!$C$39:$C$758,СВЦЭМ!$A$39:$A$758,$A101,СВЦЭМ!$B$39:$B$758,N$83)+'СЕТ СН'!$H$12+СВЦЭМ!$D$10+'СЕТ СН'!$H$6-'СЕТ СН'!$H$22</f>
        <v>2830.8094887500001</v>
      </c>
      <c r="O101" s="36">
        <f>SUMIFS(СВЦЭМ!$C$39:$C$758,СВЦЭМ!$A$39:$A$758,$A101,СВЦЭМ!$B$39:$B$758,O$83)+'СЕТ СН'!$H$12+СВЦЭМ!$D$10+'СЕТ СН'!$H$6-'СЕТ СН'!$H$22</f>
        <v>2794.4792839600004</v>
      </c>
      <c r="P101" s="36">
        <f>SUMIFS(СВЦЭМ!$C$39:$C$758,СВЦЭМ!$A$39:$A$758,$A101,СВЦЭМ!$B$39:$B$758,P$83)+'СЕТ СН'!$H$12+СВЦЭМ!$D$10+'СЕТ СН'!$H$6-'СЕТ СН'!$H$22</f>
        <v>2818.2210128900006</v>
      </c>
      <c r="Q101" s="36">
        <f>SUMIFS(СВЦЭМ!$C$39:$C$758,СВЦЭМ!$A$39:$A$758,$A101,СВЦЭМ!$B$39:$B$758,Q$83)+'СЕТ СН'!$H$12+СВЦЭМ!$D$10+'СЕТ СН'!$H$6-'СЕТ СН'!$H$22</f>
        <v>2835.5820318000005</v>
      </c>
      <c r="R101" s="36">
        <f>SUMIFS(СВЦЭМ!$C$39:$C$758,СВЦЭМ!$A$39:$A$758,$A101,СВЦЭМ!$B$39:$B$758,R$83)+'СЕТ СН'!$H$12+СВЦЭМ!$D$10+'СЕТ СН'!$H$6-'СЕТ СН'!$H$22</f>
        <v>2827.50690037</v>
      </c>
      <c r="S101" s="36">
        <f>SUMIFS(СВЦЭМ!$C$39:$C$758,СВЦЭМ!$A$39:$A$758,$A101,СВЦЭМ!$B$39:$B$758,S$83)+'СЕТ СН'!$H$12+СВЦЭМ!$D$10+'СЕТ СН'!$H$6-'СЕТ СН'!$H$22</f>
        <v>2783.4710841699998</v>
      </c>
      <c r="T101" s="36">
        <f>SUMIFS(СВЦЭМ!$C$39:$C$758,СВЦЭМ!$A$39:$A$758,$A101,СВЦЭМ!$B$39:$B$758,T$83)+'СЕТ СН'!$H$12+СВЦЭМ!$D$10+'СЕТ СН'!$H$6-'СЕТ СН'!$H$22</f>
        <v>2693.9002504500004</v>
      </c>
      <c r="U101" s="36">
        <f>SUMIFS(СВЦЭМ!$C$39:$C$758,СВЦЭМ!$A$39:$A$758,$A101,СВЦЭМ!$B$39:$B$758,U$83)+'СЕТ СН'!$H$12+СВЦЭМ!$D$10+'СЕТ СН'!$H$6-'СЕТ СН'!$H$22</f>
        <v>2743.6556051200005</v>
      </c>
      <c r="V101" s="36">
        <f>SUMIFS(СВЦЭМ!$C$39:$C$758,СВЦЭМ!$A$39:$A$758,$A101,СВЦЭМ!$B$39:$B$758,V$83)+'СЕТ СН'!$H$12+СВЦЭМ!$D$10+'СЕТ СН'!$H$6-'СЕТ СН'!$H$22</f>
        <v>2765.9877261900001</v>
      </c>
      <c r="W101" s="36">
        <f>SUMIFS(СВЦЭМ!$C$39:$C$758,СВЦЭМ!$A$39:$A$758,$A101,СВЦЭМ!$B$39:$B$758,W$83)+'СЕТ СН'!$H$12+СВЦЭМ!$D$10+'СЕТ СН'!$H$6-'СЕТ СН'!$H$22</f>
        <v>2792.6067260700001</v>
      </c>
      <c r="X101" s="36">
        <f>SUMIFS(СВЦЭМ!$C$39:$C$758,СВЦЭМ!$A$39:$A$758,$A101,СВЦЭМ!$B$39:$B$758,X$83)+'СЕТ СН'!$H$12+СВЦЭМ!$D$10+'СЕТ СН'!$H$6-'СЕТ СН'!$H$22</f>
        <v>2804.0380609200001</v>
      </c>
      <c r="Y101" s="36">
        <f>SUMIFS(СВЦЭМ!$C$39:$C$758,СВЦЭМ!$A$39:$A$758,$A101,СВЦЭМ!$B$39:$B$758,Y$83)+'СЕТ СН'!$H$12+СВЦЭМ!$D$10+'СЕТ СН'!$H$6-'СЕТ СН'!$H$22</f>
        <v>2875.5159185500006</v>
      </c>
    </row>
    <row r="102" spans="1:25" ht="15.75" x14ac:dyDescent="0.2">
      <c r="A102" s="35">
        <f t="shared" si="2"/>
        <v>45615</v>
      </c>
      <c r="B102" s="36">
        <f>SUMIFS(СВЦЭМ!$C$39:$C$758,СВЦЭМ!$A$39:$A$758,$A102,СВЦЭМ!$B$39:$B$758,B$83)+'СЕТ СН'!$H$12+СВЦЭМ!$D$10+'СЕТ СН'!$H$6-'СЕТ СН'!$H$22</f>
        <v>3023.3877179000001</v>
      </c>
      <c r="C102" s="36">
        <f>SUMIFS(СВЦЭМ!$C$39:$C$758,СВЦЭМ!$A$39:$A$758,$A102,СВЦЭМ!$B$39:$B$758,C$83)+'СЕТ СН'!$H$12+СВЦЭМ!$D$10+'СЕТ СН'!$H$6-'СЕТ СН'!$H$22</f>
        <v>3065.2537260200006</v>
      </c>
      <c r="D102" s="36">
        <f>SUMIFS(СВЦЭМ!$C$39:$C$758,СВЦЭМ!$A$39:$A$758,$A102,СВЦЭМ!$B$39:$B$758,D$83)+'СЕТ СН'!$H$12+СВЦЭМ!$D$10+'СЕТ СН'!$H$6-'СЕТ СН'!$H$22</f>
        <v>3088.9681617100005</v>
      </c>
      <c r="E102" s="36">
        <f>SUMIFS(СВЦЭМ!$C$39:$C$758,СВЦЭМ!$A$39:$A$758,$A102,СВЦЭМ!$B$39:$B$758,E$83)+'СЕТ СН'!$H$12+СВЦЭМ!$D$10+'СЕТ СН'!$H$6-'СЕТ СН'!$H$22</f>
        <v>3082.8225662700006</v>
      </c>
      <c r="F102" s="36">
        <f>SUMIFS(СВЦЭМ!$C$39:$C$758,СВЦЭМ!$A$39:$A$758,$A102,СВЦЭМ!$B$39:$B$758,F$83)+'СЕТ СН'!$H$12+СВЦЭМ!$D$10+'СЕТ СН'!$H$6-'СЕТ СН'!$H$22</f>
        <v>3084.2461021700001</v>
      </c>
      <c r="G102" s="36">
        <f>SUMIFS(СВЦЭМ!$C$39:$C$758,СВЦЭМ!$A$39:$A$758,$A102,СВЦЭМ!$B$39:$B$758,G$83)+'СЕТ СН'!$H$12+СВЦЭМ!$D$10+'СЕТ СН'!$H$6-'СЕТ СН'!$H$22</f>
        <v>3055.7826039700003</v>
      </c>
      <c r="H102" s="36">
        <f>SUMIFS(СВЦЭМ!$C$39:$C$758,СВЦЭМ!$A$39:$A$758,$A102,СВЦЭМ!$B$39:$B$758,H$83)+'СЕТ СН'!$H$12+СВЦЭМ!$D$10+'СЕТ СН'!$H$6-'СЕТ СН'!$H$22</f>
        <v>2967.4451788599999</v>
      </c>
      <c r="I102" s="36">
        <f>SUMIFS(СВЦЭМ!$C$39:$C$758,СВЦЭМ!$A$39:$A$758,$A102,СВЦЭМ!$B$39:$B$758,I$83)+'СЕТ СН'!$H$12+СВЦЭМ!$D$10+'СЕТ СН'!$H$6-'СЕТ СН'!$H$22</f>
        <v>2900.79400498</v>
      </c>
      <c r="J102" s="36">
        <f>SUMIFS(СВЦЭМ!$C$39:$C$758,СВЦЭМ!$A$39:$A$758,$A102,СВЦЭМ!$B$39:$B$758,J$83)+'СЕТ СН'!$H$12+СВЦЭМ!$D$10+'СЕТ СН'!$H$6-'СЕТ СН'!$H$22</f>
        <v>2847.9050825900003</v>
      </c>
      <c r="K102" s="36">
        <f>SUMIFS(СВЦЭМ!$C$39:$C$758,СВЦЭМ!$A$39:$A$758,$A102,СВЦЭМ!$B$39:$B$758,K$83)+'СЕТ СН'!$H$12+СВЦЭМ!$D$10+'СЕТ СН'!$H$6-'СЕТ СН'!$H$22</f>
        <v>2867.4489297600003</v>
      </c>
      <c r="L102" s="36">
        <f>SUMIFS(СВЦЭМ!$C$39:$C$758,СВЦЭМ!$A$39:$A$758,$A102,СВЦЭМ!$B$39:$B$758,L$83)+'СЕТ СН'!$H$12+СВЦЭМ!$D$10+'СЕТ СН'!$H$6-'СЕТ СН'!$H$22</f>
        <v>2893.1018747799999</v>
      </c>
      <c r="M102" s="36">
        <f>SUMIFS(СВЦЭМ!$C$39:$C$758,СВЦЭМ!$A$39:$A$758,$A102,СВЦЭМ!$B$39:$B$758,M$83)+'СЕТ СН'!$H$12+СВЦЭМ!$D$10+'СЕТ СН'!$H$6-'СЕТ СН'!$H$22</f>
        <v>3045.0151725000005</v>
      </c>
      <c r="N102" s="36">
        <f>SUMIFS(СВЦЭМ!$C$39:$C$758,СВЦЭМ!$A$39:$A$758,$A102,СВЦЭМ!$B$39:$B$758,N$83)+'СЕТ СН'!$H$12+СВЦЭМ!$D$10+'СЕТ СН'!$H$6-'СЕТ СН'!$H$22</f>
        <v>3098.1169407500001</v>
      </c>
      <c r="O102" s="36">
        <f>SUMIFS(СВЦЭМ!$C$39:$C$758,СВЦЭМ!$A$39:$A$758,$A102,СВЦЭМ!$B$39:$B$758,O$83)+'СЕТ СН'!$H$12+СВЦЭМ!$D$10+'СЕТ СН'!$H$6-'СЕТ СН'!$H$22</f>
        <v>3087.7092136800002</v>
      </c>
      <c r="P102" s="36">
        <f>SUMIFS(СВЦЭМ!$C$39:$C$758,СВЦЭМ!$A$39:$A$758,$A102,СВЦЭМ!$B$39:$B$758,P$83)+'СЕТ СН'!$H$12+СВЦЭМ!$D$10+'СЕТ СН'!$H$6-'СЕТ СН'!$H$22</f>
        <v>3065.8871615600001</v>
      </c>
      <c r="Q102" s="36">
        <f>SUMIFS(СВЦЭМ!$C$39:$C$758,СВЦЭМ!$A$39:$A$758,$A102,СВЦЭМ!$B$39:$B$758,Q$83)+'СЕТ СН'!$H$12+СВЦЭМ!$D$10+'СЕТ СН'!$H$6-'СЕТ СН'!$H$22</f>
        <v>3083.9303631700004</v>
      </c>
      <c r="R102" s="36">
        <f>SUMIFS(СВЦЭМ!$C$39:$C$758,СВЦЭМ!$A$39:$A$758,$A102,СВЦЭМ!$B$39:$B$758,R$83)+'СЕТ СН'!$H$12+СВЦЭМ!$D$10+'СЕТ СН'!$H$6-'СЕТ СН'!$H$22</f>
        <v>3085.9863783400006</v>
      </c>
      <c r="S102" s="36">
        <f>SUMIFS(СВЦЭМ!$C$39:$C$758,СВЦЭМ!$A$39:$A$758,$A102,СВЦЭМ!$B$39:$B$758,S$83)+'СЕТ СН'!$H$12+СВЦЭМ!$D$10+'СЕТ СН'!$H$6-'СЕТ СН'!$H$22</f>
        <v>3002.2304249200006</v>
      </c>
      <c r="T102" s="36">
        <f>SUMIFS(СВЦЭМ!$C$39:$C$758,СВЦЭМ!$A$39:$A$758,$A102,СВЦЭМ!$B$39:$B$758,T$83)+'СЕТ СН'!$H$12+СВЦЭМ!$D$10+'СЕТ СН'!$H$6-'СЕТ СН'!$H$22</f>
        <v>2900.7445698500005</v>
      </c>
      <c r="U102" s="36">
        <f>SUMIFS(СВЦЭМ!$C$39:$C$758,СВЦЭМ!$A$39:$A$758,$A102,СВЦЭМ!$B$39:$B$758,U$83)+'СЕТ СН'!$H$12+СВЦЭМ!$D$10+'СЕТ СН'!$H$6-'СЕТ СН'!$H$22</f>
        <v>2923.7348398000004</v>
      </c>
      <c r="V102" s="36">
        <f>SUMIFS(СВЦЭМ!$C$39:$C$758,СВЦЭМ!$A$39:$A$758,$A102,СВЦЭМ!$B$39:$B$758,V$83)+'СЕТ СН'!$H$12+СВЦЭМ!$D$10+'СЕТ СН'!$H$6-'СЕТ СН'!$H$22</f>
        <v>2892.4536643600004</v>
      </c>
      <c r="W102" s="36">
        <f>SUMIFS(СВЦЭМ!$C$39:$C$758,СВЦЭМ!$A$39:$A$758,$A102,СВЦЭМ!$B$39:$B$758,W$83)+'СЕТ СН'!$H$12+СВЦЭМ!$D$10+'СЕТ СН'!$H$6-'СЕТ СН'!$H$22</f>
        <v>2901.4310725300002</v>
      </c>
      <c r="X102" s="36">
        <f>SUMIFS(СВЦЭМ!$C$39:$C$758,СВЦЭМ!$A$39:$A$758,$A102,СВЦЭМ!$B$39:$B$758,X$83)+'СЕТ СН'!$H$12+СВЦЭМ!$D$10+'СЕТ СН'!$H$6-'СЕТ СН'!$H$22</f>
        <v>2906.0265557100001</v>
      </c>
      <c r="Y102" s="36">
        <f>SUMIFS(СВЦЭМ!$C$39:$C$758,СВЦЭМ!$A$39:$A$758,$A102,СВЦЭМ!$B$39:$B$758,Y$83)+'СЕТ СН'!$H$12+СВЦЭМ!$D$10+'СЕТ СН'!$H$6-'СЕТ СН'!$H$22</f>
        <v>2974.5924280300005</v>
      </c>
    </row>
    <row r="103" spans="1:25" ht="15.75" x14ac:dyDescent="0.2">
      <c r="A103" s="35">
        <f t="shared" si="2"/>
        <v>45616</v>
      </c>
      <c r="B103" s="36">
        <f>SUMIFS(СВЦЭМ!$C$39:$C$758,СВЦЭМ!$A$39:$A$758,$A103,СВЦЭМ!$B$39:$B$758,B$83)+'СЕТ СН'!$H$12+СВЦЭМ!$D$10+'СЕТ СН'!$H$6-'СЕТ СН'!$H$22</f>
        <v>2901.3801588699998</v>
      </c>
      <c r="C103" s="36">
        <f>SUMIFS(СВЦЭМ!$C$39:$C$758,СВЦЭМ!$A$39:$A$758,$A103,СВЦЭМ!$B$39:$B$758,C$83)+'СЕТ СН'!$H$12+СВЦЭМ!$D$10+'СЕТ СН'!$H$6-'СЕТ СН'!$H$22</f>
        <v>3001.2342374999998</v>
      </c>
      <c r="D103" s="36">
        <f>SUMIFS(СВЦЭМ!$C$39:$C$758,СВЦЭМ!$A$39:$A$758,$A103,СВЦЭМ!$B$39:$B$758,D$83)+'СЕТ СН'!$H$12+СВЦЭМ!$D$10+'СЕТ СН'!$H$6-'СЕТ СН'!$H$22</f>
        <v>3046.5026734900002</v>
      </c>
      <c r="E103" s="36">
        <f>SUMIFS(СВЦЭМ!$C$39:$C$758,СВЦЭМ!$A$39:$A$758,$A103,СВЦЭМ!$B$39:$B$758,E$83)+'СЕТ СН'!$H$12+СВЦЭМ!$D$10+'СЕТ СН'!$H$6-'СЕТ СН'!$H$22</f>
        <v>3062.9706811699998</v>
      </c>
      <c r="F103" s="36">
        <f>SUMIFS(СВЦЭМ!$C$39:$C$758,СВЦЭМ!$A$39:$A$758,$A103,СВЦЭМ!$B$39:$B$758,F$83)+'СЕТ СН'!$H$12+СВЦЭМ!$D$10+'СЕТ СН'!$H$6-'СЕТ СН'!$H$22</f>
        <v>3064.2685099500004</v>
      </c>
      <c r="G103" s="36">
        <f>SUMIFS(СВЦЭМ!$C$39:$C$758,СВЦЭМ!$A$39:$A$758,$A103,СВЦЭМ!$B$39:$B$758,G$83)+'СЕТ СН'!$H$12+СВЦЭМ!$D$10+'СЕТ СН'!$H$6-'СЕТ СН'!$H$22</f>
        <v>3036.5814456400003</v>
      </c>
      <c r="H103" s="36">
        <f>SUMIFS(СВЦЭМ!$C$39:$C$758,СВЦЭМ!$A$39:$A$758,$A103,СВЦЭМ!$B$39:$B$758,H$83)+'СЕТ СН'!$H$12+СВЦЭМ!$D$10+'СЕТ СН'!$H$6-'СЕТ СН'!$H$22</f>
        <v>2986.32560104</v>
      </c>
      <c r="I103" s="36">
        <f>SUMIFS(СВЦЭМ!$C$39:$C$758,СВЦЭМ!$A$39:$A$758,$A103,СВЦЭМ!$B$39:$B$758,I$83)+'СЕТ СН'!$H$12+СВЦЭМ!$D$10+'СЕТ СН'!$H$6-'СЕТ СН'!$H$22</f>
        <v>2895.7921044499999</v>
      </c>
      <c r="J103" s="36">
        <f>SUMIFS(СВЦЭМ!$C$39:$C$758,СВЦЭМ!$A$39:$A$758,$A103,СВЦЭМ!$B$39:$B$758,J$83)+'СЕТ СН'!$H$12+СВЦЭМ!$D$10+'СЕТ СН'!$H$6-'СЕТ СН'!$H$22</f>
        <v>2860.4614880500003</v>
      </c>
      <c r="K103" s="36">
        <f>SUMIFS(СВЦЭМ!$C$39:$C$758,СВЦЭМ!$A$39:$A$758,$A103,СВЦЭМ!$B$39:$B$758,K$83)+'СЕТ СН'!$H$12+СВЦЭМ!$D$10+'СЕТ СН'!$H$6-'СЕТ СН'!$H$22</f>
        <v>2854.5315770300003</v>
      </c>
      <c r="L103" s="36">
        <f>SUMIFS(СВЦЭМ!$C$39:$C$758,СВЦЭМ!$A$39:$A$758,$A103,СВЦЭМ!$B$39:$B$758,L$83)+'СЕТ СН'!$H$12+СВЦЭМ!$D$10+'СЕТ СН'!$H$6-'СЕТ СН'!$H$22</f>
        <v>2838.7603600900002</v>
      </c>
      <c r="M103" s="36">
        <f>SUMIFS(СВЦЭМ!$C$39:$C$758,СВЦЭМ!$A$39:$A$758,$A103,СВЦЭМ!$B$39:$B$758,M$83)+'СЕТ СН'!$H$12+СВЦЭМ!$D$10+'СЕТ СН'!$H$6-'СЕТ СН'!$H$22</f>
        <v>2828.0242789200001</v>
      </c>
      <c r="N103" s="36">
        <f>SUMIFS(СВЦЭМ!$C$39:$C$758,СВЦЭМ!$A$39:$A$758,$A103,СВЦЭМ!$B$39:$B$758,N$83)+'СЕТ СН'!$H$12+СВЦЭМ!$D$10+'СЕТ СН'!$H$6-'СЕТ СН'!$H$22</f>
        <v>2825.3463570000004</v>
      </c>
      <c r="O103" s="36">
        <f>SUMIFS(СВЦЭМ!$C$39:$C$758,СВЦЭМ!$A$39:$A$758,$A103,СВЦЭМ!$B$39:$B$758,O$83)+'СЕТ СН'!$H$12+СВЦЭМ!$D$10+'СЕТ СН'!$H$6-'СЕТ СН'!$H$22</f>
        <v>2865.9223351000001</v>
      </c>
      <c r="P103" s="36">
        <f>SUMIFS(СВЦЭМ!$C$39:$C$758,СВЦЭМ!$A$39:$A$758,$A103,СВЦЭМ!$B$39:$B$758,P$83)+'СЕТ СН'!$H$12+СВЦЭМ!$D$10+'СЕТ СН'!$H$6-'СЕТ СН'!$H$22</f>
        <v>2876.5650408000001</v>
      </c>
      <c r="Q103" s="36">
        <f>SUMIFS(СВЦЭМ!$C$39:$C$758,СВЦЭМ!$A$39:$A$758,$A103,СВЦЭМ!$B$39:$B$758,Q$83)+'СЕТ СН'!$H$12+СВЦЭМ!$D$10+'СЕТ СН'!$H$6-'СЕТ СН'!$H$22</f>
        <v>2867.0455894200004</v>
      </c>
      <c r="R103" s="36">
        <f>SUMIFS(СВЦЭМ!$C$39:$C$758,СВЦЭМ!$A$39:$A$758,$A103,СВЦЭМ!$B$39:$B$758,R$83)+'СЕТ СН'!$H$12+СВЦЭМ!$D$10+'СЕТ СН'!$H$6-'СЕТ СН'!$H$22</f>
        <v>2873.0690240800004</v>
      </c>
      <c r="S103" s="36">
        <f>SUMIFS(СВЦЭМ!$C$39:$C$758,СВЦЭМ!$A$39:$A$758,$A103,СВЦЭМ!$B$39:$B$758,S$83)+'СЕТ СН'!$H$12+СВЦЭМ!$D$10+'СЕТ СН'!$H$6-'СЕТ СН'!$H$22</f>
        <v>2832.6158733400007</v>
      </c>
      <c r="T103" s="36">
        <f>SUMIFS(СВЦЭМ!$C$39:$C$758,СВЦЭМ!$A$39:$A$758,$A103,СВЦЭМ!$B$39:$B$758,T$83)+'СЕТ СН'!$H$12+СВЦЭМ!$D$10+'СЕТ СН'!$H$6-'СЕТ СН'!$H$22</f>
        <v>2772.4572971600001</v>
      </c>
      <c r="U103" s="36">
        <f>SUMIFS(СВЦЭМ!$C$39:$C$758,СВЦЭМ!$A$39:$A$758,$A103,СВЦЭМ!$B$39:$B$758,U$83)+'СЕТ СН'!$H$12+СВЦЭМ!$D$10+'СЕТ СН'!$H$6-'СЕТ СН'!$H$22</f>
        <v>2803.6274075199999</v>
      </c>
      <c r="V103" s="36">
        <f>SUMIFS(СВЦЭМ!$C$39:$C$758,СВЦЭМ!$A$39:$A$758,$A103,СВЦЭМ!$B$39:$B$758,V$83)+'СЕТ СН'!$H$12+СВЦЭМ!$D$10+'СЕТ СН'!$H$6-'СЕТ СН'!$H$22</f>
        <v>2811.8537691600004</v>
      </c>
      <c r="W103" s="36">
        <f>SUMIFS(СВЦЭМ!$C$39:$C$758,СВЦЭМ!$A$39:$A$758,$A103,СВЦЭМ!$B$39:$B$758,W$83)+'СЕТ СН'!$H$12+СВЦЭМ!$D$10+'СЕТ СН'!$H$6-'СЕТ СН'!$H$22</f>
        <v>2821.6365716099999</v>
      </c>
      <c r="X103" s="36">
        <f>SUMIFS(СВЦЭМ!$C$39:$C$758,СВЦЭМ!$A$39:$A$758,$A103,СВЦЭМ!$B$39:$B$758,X$83)+'СЕТ СН'!$H$12+СВЦЭМ!$D$10+'СЕТ СН'!$H$6-'СЕТ СН'!$H$22</f>
        <v>2847.02496445</v>
      </c>
      <c r="Y103" s="36">
        <f>SUMIFS(СВЦЭМ!$C$39:$C$758,СВЦЭМ!$A$39:$A$758,$A103,СВЦЭМ!$B$39:$B$758,Y$83)+'СЕТ СН'!$H$12+СВЦЭМ!$D$10+'СЕТ СН'!$H$6-'СЕТ СН'!$H$22</f>
        <v>2898.5028277700003</v>
      </c>
    </row>
    <row r="104" spans="1:25" ht="15.75" x14ac:dyDescent="0.2">
      <c r="A104" s="35">
        <f t="shared" si="2"/>
        <v>45617</v>
      </c>
      <c r="B104" s="36">
        <f>SUMIFS(СВЦЭМ!$C$39:$C$758,СВЦЭМ!$A$39:$A$758,$A104,СВЦЭМ!$B$39:$B$758,B$83)+'СЕТ СН'!$H$12+СВЦЭМ!$D$10+'СЕТ СН'!$H$6-'СЕТ СН'!$H$22</f>
        <v>3020.06513464</v>
      </c>
      <c r="C104" s="36">
        <f>SUMIFS(СВЦЭМ!$C$39:$C$758,СВЦЭМ!$A$39:$A$758,$A104,СВЦЭМ!$B$39:$B$758,C$83)+'СЕТ СН'!$H$12+СВЦЭМ!$D$10+'СЕТ СН'!$H$6-'СЕТ СН'!$H$22</f>
        <v>3085.4328528699998</v>
      </c>
      <c r="D104" s="36">
        <f>SUMIFS(СВЦЭМ!$C$39:$C$758,СВЦЭМ!$A$39:$A$758,$A104,СВЦЭМ!$B$39:$B$758,D$83)+'СЕТ СН'!$H$12+СВЦЭМ!$D$10+'СЕТ СН'!$H$6-'СЕТ СН'!$H$22</f>
        <v>3108.2848399600007</v>
      </c>
      <c r="E104" s="36">
        <f>SUMIFS(СВЦЭМ!$C$39:$C$758,СВЦЭМ!$A$39:$A$758,$A104,СВЦЭМ!$B$39:$B$758,E$83)+'СЕТ СН'!$H$12+СВЦЭМ!$D$10+'СЕТ СН'!$H$6-'СЕТ СН'!$H$22</f>
        <v>3136.9698601700002</v>
      </c>
      <c r="F104" s="36">
        <f>SUMIFS(СВЦЭМ!$C$39:$C$758,СВЦЭМ!$A$39:$A$758,$A104,СВЦЭМ!$B$39:$B$758,F$83)+'СЕТ СН'!$H$12+СВЦЭМ!$D$10+'СЕТ СН'!$H$6-'СЕТ СН'!$H$22</f>
        <v>3138.8758527200007</v>
      </c>
      <c r="G104" s="36">
        <f>SUMIFS(СВЦЭМ!$C$39:$C$758,СВЦЭМ!$A$39:$A$758,$A104,СВЦЭМ!$B$39:$B$758,G$83)+'СЕТ СН'!$H$12+СВЦЭМ!$D$10+'СЕТ СН'!$H$6-'СЕТ СН'!$H$22</f>
        <v>3089.0821913300006</v>
      </c>
      <c r="H104" s="36">
        <f>SUMIFS(СВЦЭМ!$C$39:$C$758,СВЦЭМ!$A$39:$A$758,$A104,СВЦЭМ!$B$39:$B$758,H$83)+'СЕТ СН'!$H$12+СВЦЭМ!$D$10+'СЕТ СН'!$H$6-'СЕТ СН'!$H$22</f>
        <v>3023.40332519</v>
      </c>
      <c r="I104" s="36">
        <f>SUMIFS(СВЦЭМ!$C$39:$C$758,СВЦЭМ!$A$39:$A$758,$A104,СВЦЭМ!$B$39:$B$758,I$83)+'СЕТ СН'!$H$12+СВЦЭМ!$D$10+'СЕТ СН'!$H$6-'СЕТ СН'!$H$22</f>
        <v>2945.643986</v>
      </c>
      <c r="J104" s="36">
        <f>SUMIFS(СВЦЭМ!$C$39:$C$758,СВЦЭМ!$A$39:$A$758,$A104,СВЦЭМ!$B$39:$B$758,J$83)+'СЕТ СН'!$H$12+СВЦЭМ!$D$10+'СЕТ СН'!$H$6-'СЕТ СН'!$H$22</f>
        <v>2888.5216875800006</v>
      </c>
      <c r="K104" s="36">
        <f>SUMIFS(СВЦЭМ!$C$39:$C$758,СВЦЭМ!$A$39:$A$758,$A104,СВЦЭМ!$B$39:$B$758,K$83)+'СЕТ СН'!$H$12+СВЦЭМ!$D$10+'СЕТ СН'!$H$6-'СЕТ СН'!$H$22</f>
        <v>2913.2910190700004</v>
      </c>
      <c r="L104" s="36">
        <f>SUMIFS(СВЦЭМ!$C$39:$C$758,СВЦЭМ!$A$39:$A$758,$A104,СВЦЭМ!$B$39:$B$758,L$83)+'СЕТ СН'!$H$12+СВЦЭМ!$D$10+'СЕТ СН'!$H$6-'СЕТ СН'!$H$22</f>
        <v>2894.3349807700006</v>
      </c>
      <c r="M104" s="36">
        <f>SUMIFS(СВЦЭМ!$C$39:$C$758,СВЦЭМ!$A$39:$A$758,$A104,СВЦЭМ!$B$39:$B$758,M$83)+'СЕТ СН'!$H$12+СВЦЭМ!$D$10+'СЕТ СН'!$H$6-'СЕТ СН'!$H$22</f>
        <v>2916.1604962700003</v>
      </c>
      <c r="N104" s="36">
        <f>SUMIFS(СВЦЭМ!$C$39:$C$758,СВЦЭМ!$A$39:$A$758,$A104,СВЦЭМ!$B$39:$B$758,N$83)+'СЕТ СН'!$H$12+СВЦЭМ!$D$10+'СЕТ СН'!$H$6-'СЕТ СН'!$H$22</f>
        <v>2934.3052799200004</v>
      </c>
      <c r="O104" s="36">
        <f>SUMIFS(СВЦЭМ!$C$39:$C$758,СВЦЭМ!$A$39:$A$758,$A104,СВЦЭМ!$B$39:$B$758,O$83)+'СЕТ СН'!$H$12+СВЦЭМ!$D$10+'СЕТ СН'!$H$6-'СЕТ СН'!$H$22</f>
        <v>2927.4524263000003</v>
      </c>
      <c r="P104" s="36">
        <f>SUMIFS(СВЦЭМ!$C$39:$C$758,СВЦЭМ!$A$39:$A$758,$A104,СВЦЭМ!$B$39:$B$758,P$83)+'СЕТ СН'!$H$12+СВЦЭМ!$D$10+'СЕТ СН'!$H$6-'СЕТ СН'!$H$22</f>
        <v>2941.3890566600003</v>
      </c>
      <c r="Q104" s="36">
        <f>SUMIFS(СВЦЭМ!$C$39:$C$758,СВЦЭМ!$A$39:$A$758,$A104,СВЦЭМ!$B$39:$B$758,Q$83)+'СЕТ СН'!$H$12+СВЦЭМ!$D$10+'СЕТ СН'!$H$6-'СЕТ СН'!$H$22</f>
        <v>2941.14222892</v>
      </c>
      <c r="R104" s="36">
        <f>SUMIFS(СВЦЭМ!$C$39:$C$758,СВЦЭМ!$A$39:$A$758,$A104,СВЦЭМ!$B$39:$B$758,R$83)+'СЕТ СН'!$H$12+СВЦЭМ!$D$10+'СЕТ СН'!$H$6-'СЕТ СН'!$H$22</f>
        <v>2944.2530574600005</v>
      </c>
      <c r="S104" s="36">
        <f>SUMIFS(СВЦЭМ!$C$39:$C$758,СВЦЭМ!$A$39:$A$758,$A104,СВЦЭМ!$B$39:$B$758,S$83)+'СЕТ СН'!$H$12+СВЦЭМ!$D$10+'СЕТ СН'!$H$6-'СЕТ СН'!$H$22</f>
        <v>2905.7798572800002</v>
      </c>
      <c r="T104" s="36">
        <f>SUMIFS(СВЦЭМ!$C$39:$C$758,СВЦЭМ!$A$39:$A$758,$A104,СВЦЭМ!$B$39:$B$758,T$83)+'СЕТ СН'!$H$12+СВЦЭМ!$D$10+'СЕТ СН'!$H$6-'СЕТ СН'!$H$22</f>
        <v>2811.9551165500006</v>
      </c>
      <c r="U104" s="36">
        <f>SUMIFS(СВЦЭМ!$C$39:$C$758,СВЦЭМ!$A$39:$A$758,$A104,СВЦЭМ!$B$39:$B$758,U$83)+'СЕТ СН'!$H$12+СВЦЭМ!$D$10+'СЕТ СН'!$H$6-'СЕТ СН'!$H$22</f>
        <v>2853.5402937600002</v>
      </c>
      <c r="V104" s="36">
        <f>SUMIFS(СВЦЭМ!$C$39:$C$758,СВЦЭМ!$A$39:$A$758,$A104,СВЦЭМ!$B$39:$B$758,V$83)+'СЕТ СН'!$H$12+СВЦЭМ!$D$10+'СЕТ СН'!$H$6-'СЕТ СН'!$H$22</f>
        <v>2877.6334786000007</v>
      </c>
      <c r="W104" s="36">
        <f>SUMIFS(СВЦЭМ!$C$39:$C$758,СВЦЭМ!$A$39:$A$758,$A104,СВЦЭМ!$B$39:$B$758,W$83)+'СЕТ СН'!$H$12+СВЦЭМ!$D$10+'СЕТ СН'!$H$6-'СЕТ СН'!$H$22</f>
        <v>2890.2683164199998</v>
      </c>
      <c r="X104" s="36">
        <f>SUMIFS(СВЦЭМ!$C$39:$C$758,СВЦЭМ!$A$39:$A$758,$A104,СВЦЭМ!$B$39:$B$758,X$83)+'СЕТ СН'!$H$12+СВЦЭМ!$D$10+'СЕТ СН'!$H$6-'СЕТ СН'!$H$22</f>
        <v>2898.2725488400001</v>
      </c>
      <c r="Y104" s="36">
        <f>SUMIFS(СВЦЭМ!$C$39:$C$758,СВЦЭМ!$A$39:$A$758,$A104,СВЦЭМ!$B$39:$B$758,Y$83)+'СЕТ СН'!$H$12+СВЦЭМ!$D$10+'СЕТ СН'!$H$6-'СЕТ СН'!$H$22</f>
        <v>2947.5660496800001</v>
      </c>
    </row>
    <row r="105" spans="1:25" ht="15.75" x14ac:dyDescent="0.2">
      <c r="A105" s="35">
        <f t="shared" si="2"/>
        <v>45618</v>
      </c>
      <c r="B105" s="36">
        <f>SUMIFS(СВЦЭМ!$C$39:$C$758,СВЦЭМ!$A$39:$A$758,$A105,СВЦЭМ!$B$39:$B$758,B$83)+'СЕТ СН'!$H$12+СВЦЭМ!$D$10+'СЕТ СН'!$H$6-'СЕТ СН'!$H$22</f>
        <v>3065.3160341299999</v>
      </c>
      <c r="C105" s="36">
        <f>SUMIFS(СВЦЭМ!$C$39:$C$758,СВЦЭМ!$A$39:$A$758,$A105,СВЦЭМ!$B$39:$B$758,C$83)+'СЕТ СН'!$H$12+СВЦЭМ!$D$10+'СЕТ СН'!$H$6-'СЕТ СН'!$H$22</f>
        <v>3087.6654915300005</v>
      </c>
      <c r="D105" s="36">
        <f>SUMIFS(СВЦЭМ!$C$39:$C$758,СВЦЭМ!$A$39:$A$758,$A105,СВЦЭМ!$B$39:$B$758,D$83)+'СЕТ СН'!$H$12+СВЦЭМ!$D$10+'СЕТ СН'!$H$6-'СЕТ СН'!$H$22</f>
        <v>3099.6243182200005</v>
      </c>
      <c r="E105" s="36">
        <f>SUMIFS(СВЦЭМ!$C$39:$C$758,СВЦЭМ!$A$39:$A$758,$A105,СВЦЭМ!$B$39:$B$758,E$83)+'СЕТ СН'!$H$12+СВЦЭМ!$D$10+'СЕТ СН'!$H$6-'СЕТ СН'!$H$22</f>
        <v>3101.8877268599999</v>
      </c>
      <c r="F105" s="36">
        <f>SUMIFS(СВЦЭМ!$C$39:$C$758,СВЦЭМ!$A$39:$A$758,$A105,СВЦЭМ!$B$39:$B$758,F$83)+'СЕТ СН'!$H$12+СВЦЭМ!$D$10+'СЕТ СН'!$H$6-'СЕТ СН'!$H$22</f>
        <v>3096.3496165900006</v>
      </c>
      <c r="G105" s="36">
        <f>SUMIFS(СВЦЭМ!$C$39:$C$758,СВЦЭМ!$A$39:$A$758,$A105,СВЦЭМ!$B$39:$B$758,G$83)+'СЕТ СН'!$H$12+СВЦЭМ!$D$10+'СЕТ СН'!$H$6-'СЕТ СН'!$H$22</f>
        <v>3083.7371229600003</v>
      </c>
      <c r="H105" s="36">
        <f>SUMIFS(СВЦЭМ!$C$39:$C$758,СВЦЭМ!$A$39:$A$758,$A105,СВЦЭМ!$B$39:$B$758,H$83)+'СЕТ СН'!$H$12+СВЦЭМ!$D$10+'СЕТ СН'!$H$6-'СЕТ СН'!$H$22</f>
        <v>3093.4789915900001</v>
      </c>
      <c r="I105" s="36">
        <f>SUMIFS(СВЦЭМ!$C$39:$C$758,СВЦЭМ!$A$39:$A$758,$A105,СВЦЭМ!$B$39:$B$758,I$83)+'СЕТ СН'!$H$12+СВЦЭМ!$D$10+'СЕТ СН'!$H$6-'СЕТ СН'!$H$22</f>
        <v>2955.5006052500003</v>
      </c>
      <c r="J105" s="36">
        <f>SUMIFS(СВЦЭМ!$C$39:$C$758,СВЦЭМ!$A$39:$A$758,$A105,СВЦЭМ!$B$39:$B$758,J$83)+'СЕТ СН'!$H$12+СВЦЭМ!$D$10+'СЕТ СН'!$H$6-'СЕТ СН'!$H$22</f>
        <v>2895.8783445300005</v>
      </c>
      <c r="K105" s="36">
        <f>SUMIFS(СВЦЭМ!$C$39:$C$758,СВЦЭМ!$A$39:$A$758,$A105,СВЦЭМ!$B$39:$B$758,K$83)+'СЕТ СН'!$H$12+СВЦЭМ!$D$10+'СЕТ СН'!$H$6-'СЕТ СН'!$H$22</f>
        <v>2917.7195362700004</v>
      </c>
      <c r="L105" s="36">
        <f>SUMIFS(СВЦЭМ!$C$39:$C$758,СВЦЭМ!$A$39:$A$758,$A105,СВЦЭМ!$B$39:$B$758,L$83)+'СЕТ СН'!$H$12+СВЦЭМ!$D$10+'СЕТ СН'!$H$6-'СЕТ СН'!$H$22</f>
        <v>2903.7029056500005</v>
      </c>
      <c r="M105" s="36">
        <f>SUMIFS(СВЦЭМ!$C$39:$C$758,СВЦЭМ!$A$39:$A$758,$A105,СВЦЭМ!$B$39:$B$758,M$83)+'СЕТ СН'!$H$12+СВЦЭМ!$D$10+'СЕТ СН'!$H$6-'СЕТ СН'!$H$22</f>
        <v>2934.8406073599999</v>
      </c>
      <c r="N105" s="36">
        <f>SUMIFS(СВЦЭМ!$C$39:$C$758,СВЦЭМ!$A$39:$A$758,$A105,СВЦЭМ!$B$39:$B$758,N$83)+'СЕТ СН'!$H$12+СВЦЭМ!$D$10+'СЕТ СН'!$H$6-'СЕТ СН'!$H$22</f>
        <v>2970.3081363500005</v>
      </c>
      <c r="O105" s="36">
        <f>SUMIFS(СВЦЭМ!$C$39:$C$758,СВЦЭМ!$A$39:$A$758,$A105,СВЦЭМ!$B$39:$B$758,O$83)+'СЕТ СН'!$H$12+СВЦЭМ!$D$10+'СЕТ СН'!$H$6-'СЕТ СН'!$H$22</f>
        <v>2949.4520539599998</v>
      </c>
      <c r="P105" s="36">
        <f>SUMIFS(СВЦЭМ!$C$39:$C$758,СВЦЭМ!$A$39:$A$758,$A105,СВЦЭМ!$B$39:$B$758,P$83)+'СЕТ СН'!$H$12+СВЦЭМ!$D$10+'СЕТ СН'!$H$6-'СЕТ СН'!$H$22</f>
        <v>2987.0324071900004</v>
      </c>
      <c r="Q105" s="36">
        <f>SUMIFS(СВЦЭМ!$C$39:$C$758,СВЦЭМ!$A$39:$A$758,$A105,СВЦЭМ!$B$39:$B$758,Q$83)+'СЕТ СН'!$H$12+СВЦЭМ!$D$10+'СЕТ СН'!$H$6-'СЕТ СН'!$H$22</f>
        <v>3009.2898589000006</v>
      </c>
      <c r="R105" s="36">
        <f>SUMIFS(СВЦЭМ!$C$39:$C$758,СВЦЭМ!$A$39:$A$758,$A105,СВЦЭМ!$B$39:$B$758,R$83)+'СЕТ СН'!$H$12+СВЦЭМ!$D$10+'СЕТ СН'!$H$6-'СЕТ СН'!$H$22</f>
        <v>2993.8157752699999</v>
      </c>
      <c r="S105" s="36">
        <f>SUMIFS(СВЦЭМ!$C$39:$C$758,СВЦЭМ!$A$39:$A$758,$A105,СВЦЭМ!$B$39:$B$758,S$83)+'СЕТ СН'!$H$12+СВЦЭМ!$D$10+'СЕТ СН'!$H$6-'СЕТ СН'!$H$22</f>
        <v>2943.8632667400007</v>
      </c>
      <c r="T105" s="36">
        <f>SUMIFS(СВЦЭМ!$C$39:$C$758,СВЦЭМ!$A$39:$A$758,$A105,СВЦЭМ!$B$39:$B$758,T$83)+'СЕТ СН'!$H$12+СВЦЭМ!$D$10+'СЕТ СН'!$H$6-'СЕТ СН'!$H$22</f>
        <v>2819.9358887899998</v>
      </c>
      <c r="U105" s="36">
        <f>SUMIFS(СВЦЭМ!$C$39:$C$758,СВЦЭМ!$A$39:$A$758,$A105,СВЦЭМ!$B$39:$B$758,U$83)+'СЕТ СН'!$H$12+СВЦЭМ!$D$10+'СЕТ СН'!$H$6-'СЕТ СН'!$H$22</f>
        <v>2863.7317686200004</v>
      </c>
      <c r="V105" s="36">
        <f>SUMIFS(СВЦЭМ!$C$39:$C$758,СВЦЭМ!$A$39:$A$758,$A105,СВЦЭМ!$B$39:$B$758,V$83)+'СЕТ СН'!$H$12+СВЦЭМ!$D$10+'СЕТ СН'!$H$6-'СЕТ СН'!$H$22</f>
        <v>2898.5751549400002</v>
      </c>
      <c r="W105" s="36">
        <f>SUMIFS(СВЦЭМ!$C$39:$C$758,СВЦЭМ!$A$39:$A$758,$A105,СВЦЭМ!$B$39:$B$758,W$83)+'СЕТ СН'!$H$12+СВЦЭМ!$D$10+'СЕТ СН'!$H$6-'СЕТ СН'!$H$22</f>
        <v>2905.77795513</v>
      </c>
      <c r="X105" s="36">
        <f>SUMIFS(СВЦЭМ!$C$39:$C$758,СВЦЭМ!$A$39:$A$758,$A105,СВЦЭМ!$B$39:$B$758,X$83)+'СЕТ СН'!$H$12+СВЦЭМ!$D$10+'СЕТ СН'!$H$6-'СЕТ СН'!$H$22</f>
        <v>2892.5960271100003</v>
      </c>
      <c r="Y105" s="36">
        <f>SUMIFS(СВЦЭМ!$C$39:$C$758,СВЦЭМ!$A$39:$A$758,$A105,СВЦЭМ!$B$39:$B$758,Y$83)+'СЕТ СН'!$H$12+СВЦЭМ!$D$10+'СЕТ СН'!$H$6-'СЕТ СН'!$H$22</f>
        <v>2968.2403041000007</v>
      </c>
    </row>
    <row r="106" spans="1:25" ht="15.75" x14ac:dyDescent="0.2">
      <c r="A106" s="35">
        <f t="shared" si="2"/>
        <v>45619</v>
      </c>
      <c r="B106" s="36">
        <f>SUMIFS(СВЦЭМ!$C$39:$C$758,СВЦЭМ!$A$39:$A$758,$A106,СВЦЭМ!$B$39:$B$758,B$83)+'СЕТ СН'!$H$12+СВЦЭМ!$D$10+'СЕТ СН'!$H$6-'СЕТ СН'!$H$22</f>
        <v>2990.6585420600004</v>
      </c>
      <c r="C106" s="36">
        <f>SUMIFS(СВЦЭМ!$C$39:$C$758,СВЦЭМ!$A$39:$A$758,$A106,СВЦЭМ!$B$39:$B$758,C$83)+'СЕТ СН'!$H$12+СВЦЭМ!$D$10+'СЕТ СН'!$H$6-'СЕТ СН'!$H$22</f>
        <v>2964.3426706199998</v>
      </c>
      <c r="D106" s="36">
        <f>SUMIFS(СВЦЭМ!$C$39:$C$758,СВЦЭМ!$A$39:$A$758,$A106,СВЦЭМ!$B$39:$B$758,D$83)+'СЕТ СН'!$H$12+СВЦЭМ!$D$10+'СЕТ СН'!$H$6-'СЕТ СН'!$H$22</f>
        <v>2999.4360194700002</v>
      </c>
      <c r="E106" s="36">
        <f>SUMIFS(СВЦЭМ!$C$39:$C$758,СВЦЭМ!$A$39:$A$758,$A106,СВЦЭМ!$B$39:$B$758,E$83)+'СЕТ СН'!$H$12+СВЦЭМ!$D$10+'СЕТ СН'!$H$6-'СЕТ СН'!$H$22</f>
        <v>3014.6341385200003</v>
      </c>
      <c r="F106" s="36">
        <f>SUMIFS(СВЦЭМ!$C$39:$C$758,СВЦЭМ!$A$39:$A$758,$A106,СВЦЭМ!$B$39:$B$758,F$83)+'СЕТ СН'!$H$12+СВЦЭМ!$D$10+'СЕТ СН'!$H$6-'СЕТ СН'!$H$22</f>
        <v>3020.7142850800001</v>
      </c>
      <c r="G106" s="36">
        <f>SUMIFS(СВЦЭМ!$C$39:$C$758,СВЦЭМ!$A$39:$A$758,$A106,СВЦЭМ!$B$39:$B$758,G$83)+'СЕТ СН'!$H$12+СВЦЭМ!$D$10+'СЕТ СН'!$H$6-'СЕТ СН'!$H$22</f>
        <v>2998.0542977700006</v>
      </c>
      <c r="H106" s="36">
        <f>SUMIFS(СВЦЭМ!$C$39:$C$758,СВЦЭМ!$A$39:$A$758,$A106,СВЦЭМ!$B$39:$B$758,H$83)+'СЕТ СН'!$H$12+СВЦЭМ!$D$10+'СЕТ СН'!$H$6-'СЕТ СН'!$H$22</f>
        <v>2975.6848172300006</v>
      </c>
      <c r="I106" s="36">
        <f>SUMIFS(СВЦЭМ!$C$39:$C$758,СВЦЭМ!$A$39:$A$758,$A106,СВЦЭМ!$B$39:$B$758,I$83)+'СЕТ СН'!$H$12+СВЦЭМ!$D$10+'СЕТ СН'!$H$6-'СЕТ СН'!$H$22</f>
        <v>2969.43951827</v>
      </c>
      <c r="J106" s="36">
        <f>SUMIFS(СВЦЭМ!$C$39:$C$758,СВЦЭМ!$A$39:$A$758,$A106,СВЦЭМ!$B$39:$B$758,J$83)+'СЕТ СН'!$H$12+СВЦЭМ!$D$10+'СЕТ СН'!$H$6-'СЕТ СН'!$H$22</f>
        <v>2910.0232053</v>
      </c>
      <c r="K106" s="36">
        <f>SUMIFS(СВЦЭМ!$C$39:$C$758,СВЦЭМ!$A$39:$A$758,$A106,СВЦЭМ!$B$39:$B$758,K$83)+'СЕТ СН'!$H$12+СВЦЭМ!$D$10+'СЕТ СН'!$H$6-'СЕТ СН'!$H$22</f>
        <v>2833.5351955000006</v>
      </c>
      <c r="L106" s="36">
        <f>SUMIFS(СВЦЭМ!$C$39:$C$758,СВЦЭМ!$A$39:$A$758,$A106,СВЦЭМ!$B$39:$B$758,L$83)+'СЕТ СН'!$H$12+СВЦЭМ!$D$10+'СЕТ СН'!$H$6-'СЕТ СН'!$H$22</f>
        <v>2778.5416081600006</v>
      </c>
      <c r="M106" s="36">
        <f>SUMIFS(СВЦЭМ!$C$39:$C$758,СВЦЭМ!$A$39:$A$758,$A106,СВЦЭМ!$B$39:$B$758,M$83)+'СЕТ СН'!$H$12+СВЦЭМ!$D$10+'СЕТ СН'!$H$6-'СЕТ СН'!$H$22</f>
        <v>2782.9352695300004</v>
      </c>
      <c r="N106" s="36">
        <f>SUMIFS(СВЦЭМ!$C$39:$C$758,СВЦЭМ!$A$39:$A$758,$A106,СВЦЭМ!$B$39:$B$758,N$83)+'СЕТ СН'!$H$12+СВЦЭМ!$D$10+'СЕТ СН'!$H$6-'СЕТ СН'!$H$22</f>
        <v>2798.2607299500005</v>
      </c>
      <c r="O106" s="36">
        <f>SUMIFS(СВЦЭМ!$C$39:$C$758,СВЦЭМ!$A$39:$A$758,$A106,СВЦЭМ!$B$39:$B$758,O$83)+'СЕТ СН'!$H$12+СВЦЭМ!$D$10+'СЕТ СН'!$H$6-'СЕТ СН'!$H$22</f>
        <v>2799.1687955000007</v>
      </c>
      <c r="P106" s="36">
        <f>SUMIFS(СВЦЭМ!$C$39:$C$758,СВЦЭМ!$A$39:$A$758,$A106,СВЦЭМ!$B$39:$B$758,P$83)+'СЕТ СН'!$H$12+СВЦЭМ!$D$10+'СЕТ СН'!$H$6-'СЕТ СН'!$H$22</f>
        <v>2809.3303729099998</v>
      </c>
      <c r="Q106" s="36">
        <f>SUMIFS(СВЦЭМ!$C$39:$C$758,СВЦЭМ!$A$39:$A$758,$A106,СВЦЭМ!$B$39:$B$758,Q$83)+'СЕТ СН'!$H$12+СВЦЭМ!$D$10+'СЕТ СН'!$H$6-'СЕТ СН'!$H$22</f>
        <v>2837.9099173499999</v>
      </c>
      <c r="R106" s="36">
        <f>SUMIFS(СВЦЭМ!$C$39:$C$758,СВЦЭМ!$A$39:$A$758,$A106,СВЦЭМ!$B$39:$B$758,R$83)+'СЕТ СН'!$H$12+СВЦЭМ!$D$10+'СЕТ СН'!$H$6-'СЕТ СН'!$H$22</f>
        <v>2837.6816786600002</v>
      </c>
      <c r="S106" s="36">
        <f>SUMIFS(СВЦЭМ!$C$39:$C$758,СВЦЭМ!$A$39:$A$758,$A106,СВЦЭМ!$B$39:$B$758,S$83)+'СЕТ СН'!$H$12+СВЦЭМ!$D$10+'СЕТ СН'!$H$6-'СЕТ СН'!$H$22</f>
        <v>2781.3735391300006</v>
      </c>
      <c r="T106" s="36">
        <f>SUMIFS(СВЦЭМ!$C$39:$C$758,СВЦЭМ!$A$39:$A$758,$A106,СВЦЭМ!$B$39:$B$758,T$83)+'СЕТ СН'!$H$12+СВЦЭМ!$D$10+'СЕТ СН'!$H$6-'СЕТ СН'!$H$22</f>
        <v>2754.3681834200006</v>
      </c>
      <c r="U106" s="36">
        <f>SUMIFS(СВЦЭМ!$C$39:$C$758,СВЦЭМ!$A$39:$A$758,$A106,СВЦЭМ!$B$39:$B$758,U$83)+'СЕТ СН'!$H$12+СВЦЭМ!$D$10+'СЕТ СН'!$H$6-'СЕТ СН'!$H$22</f>
        <v>2779.7257448400005</v>
      </c>
      <c r="V106" s="36">
        <f>SUMIFS(СВЦЭМ!$C$39:$C$758,СВЦЭМ!$A$39:$A$758,$A106,СВЦЭМ!$B$39:$B$758,V$83)+'СЕТ СН'!$H$12+СВЦЭМ!$D$10+'СЕТ СН'!$H$6-'СЕТ СН'!$H$22</f>
        <v>2809.5621084900004</v>
      </c>
      <c r="W106" s="36">
        <f>SUMIFS(СВЦЭМ!$C$39:$C$758,СВЦЭМ!$A$39:$A$758,$A106,СВЦЭМ!$B$39:$B$758,W$83)+'СЕТ СН'!$H$12+СВЦЭМ!$D$10+'СЕТ СН'!$H$6-'СЕТ СН'!$H$22</f>
        <v>2827.85071591</v>
      </c>
      <c r="X106" s="36">
        <f>SUMIFS(СВЦЭМ!$C$39:$C$758,СВЦЭМ!$A$39:$A$758,$A106,СВЦЭМ!$B$39:$B$758,X$83)+'СЕТ СН'!$H$12+СВЦЭМ!$D$10+'СЕТ СН'!$H$6-'СЕТ СН'!$H$22</f>
        <v>2851.82054152</v>
      </c>
      <c r="Y106" s="36">
        <f>SUMIFS(СВЦЭМ!$C$39:$C$758,СВЦЭМ!$A$39:$A$758,$A106,СВЦЭМ!$B$39:$B$758,Y$83)+'СЕТ СН'!$H$12+СВЦЭМ!$D$10+'СЕТ СН'!$H$6-'СЕТ СН'!$H$22</f>
        <v>2877.2448175200007</v>
      </c>
    </row>
    <row r="107" spans="1:25" ht="15.75" x14ac:dyDescent="0.2">
      <c r="A107" s="35">
        <f t="shared" si="2"/>
        <v>45620</v>
      </c>
      <c r="B107" s="36">
        <f>SUMIFS(СВЦЭМ!$C$39:$C$758,СВЦЭМ!$A$39:$A$758,$A107,СВЦЭМ!$B$39:$B$758,B$83)+'СЕТ СН'!$H$12+СВЦЭМ!$D$10+'СЕТ СН'!$H$6-'СЕТ СН'!$H$22</f>
        <v>2826.70966537</v>
      </c>
      <c r="C107" s="36">
        <f>SUMIFS(СВЦЭМ!$C$39:$C$758,СВЦЭМ!$A$39:$A$758,$A107,СВЦЭМ!$B$39:$B$758,C$83)+'СЕТ СН'!$H$12+СВЦЭМ!$D$10+'СЕТ СН'!$H$6-'СЕТ СН'!$H$22</f>
        <v>2850.1022747300003</v>
      </c>
      <c r="D107" s="36">
        <f>SUMIFS(СВЦЭМ!$C$39:$C$758,СВЦЭМ!$A$39:$A$758,$A107,СВЦЭМ!$B$39:$B$758,D$83)+'СЕТ СН'!$H$12+СВЦЭМ!$D$10+'СЕТ СН'!$H$6-'СЕТ СН'!$H$22</f>
        <v>2883.1399974900005</v>
      </c>
      <c r="E107" s="36">
        <f>SUMIFS(СВЦЭМ!$C$39:$C$758,СВЦЭМ!$A$39:$A$758,$A107,СВЦЭМ!$B$39:$B$758,E$83)+'СЕТ СН'!$H$12+СВЦЭМ!$D$10+'СЕТ СН'!$H$6-'СЕТ СН'!$H$22</f>
        <v>2905.5814854400005</v>
      </c>
      <c r="F107" s="36">
        <f>SUMIFS(СВЦЭМ!$C$39:$C$758,СВЦЭМ!$A$39:$A$758,$A107,СВЦЭМ!$B$39:$B$758,F$83)+'СЕТ СН'!$H$12+СВЦЭМ!$D$10+'СЕТ СН'!$H$6-'СЕТ СН'!$H$22</f>
        <v>2906.2718381300001</v>
      </c>
      <c r="G107" s="36">
        <f>SUMIFS(СВЦЭМ!$C$39:$C$758,СВЦЭМ!$A$39:$A$758,$A107,СВЦЭМ!$B$39:$B$758,G$83)+'СЕТ СН'!$H$12+СВЦЭМ!$D$10+'СЕТ СН'!$H$6-'СЕТ СН'!$H$22</f>
        <v>2886.1920361399998</v>
      </c>
      <c r="H107" s="36">
        <f>SUMIFS(СВЦЭМ!$C$39:$C$758,СВЦЭМ!$A$39:$A$758,$A107,СВЦЭМ!$B$39:$B$758,H$83)+'СЕТ СН'!$H$12+СВЦЭМ!$D$10+'СЕТ СН'!$H$6-'СЕТ СН'!$H$22</f>
        <v>2940.6431710200004</v>
      </c>
      <c r="I107" s="36">
        <f>SUMIFS(СВЦЭМ!$C$39:$C$758,СВЦЭМ!$A$39:$A$758,$A107,СВЦЭМ!$B$39:$B$758,I$83)+'СЕТ СН'!$H$12+СВЦЭМ!$D$10+'СЕТ СН'!$H$6-'СЕТ СН'!$H$22</f>
        <v>2900.8465530399999</v>
      </c>
      <c r="J107" s="36">
        <f>SUMIFS(СВЦЭМ!$C$39:$C$758,СВЦЭМ!$A$39:$A$758,$A107,СВЦЭМ!$B$39:$B$758,J$83)+'СЕТ СН'!$H$12+СВЦЭМ!$D$10+'СЕТ СН'!$H$6-'СЕТ СН'!$H$22</f>
        <v>2842.9961648200006</v>
      </c>
      <c r="K107" s="36">
        <f>SUMIFS(СВЦЭМ!$C$39:$C$758,СВЦЭМ!$A$39:$A$758,$A107,СВЦЭМ!$B$39:$B$758,K$83)+'СЕТ СН'!$H$12+СВЦЭМ!$D$10+'СЕТ СН'!$H$6-'СЕТ СН'!$H$22</f>
        <v>2745.4868462700006</v>
      </c>
      <c r="L107" s="36">
        <f>SUMIFS(СВЦЭМ!$C$39:$C$758,СВЦЭМ!$A$39:$A$758,$A107,СВЦЭМ!$B$39:$B$758,L$83)+'СЕТ СН'!$H$12+СВЦЭМ!$D$10+'СЕТ СН'!$H$6-'СЕТ СН'!$H$22</f>
        <v>2700.6077760400003</v>
      </c>
      <c r="M107" s="36">
        <f>SUMIFS(СВЦЭМ!$C$39:$C$758,СВЦЭМ!$A$39:$A$758,$A107,СВЦЭМ!$B$39:$B$758,M$83)+'СЕТ СН'!$H$12+СВЦЭМ!$D$10+'СЕТ СН'!$H$6-'СЕТ СН'!$H$22</f>
        <v>2697.7978613300002</v>
      </c>
      <c r="N107" s="36">
        <f>SUMIFS(СВЦЭМ!$C$39:$C$758,СВЦЭМ!$A$39:$A$758,$A107,СВЦЭМ!$B$39:$B$758,N$83)+'СЕТ СН'!$H$12+СВЦЭМ!$D$10+'СЕТ СН'!$H$6-'СЕТ СН'!$H$22</f>
        <v>2722.2160967099999</v>
      </c>
      <c r="O107" s="36">
        <f>SUMIFS(СВЦЭМ!$C$39:$C$758,СВЦЭМ!$A$39:$A$758,$A107,СВЦЭМ!$B$39:$B$758,O$83)+'СЕТ СН'!$H$12+СВЦЭМ!$D$10+'СЕТ СН'!$H$6-'СЕТ СН'!$H$22</f>
        <v>2740.6399608199999</v>
      </c>
      <c r="P107" s="36">
        <f>SUMIFS(СВЦЭМ!$C$39:$C$758,СВЦЭМ!$A$39:$A$758,$A107,СВЦЭМ!$B$39:$B$758,P$83)+'СЕТ СН'!$H$12+СВЦЭМ!$D$10+'СЕТ СН'!$H$6-'СЕТ СН'!$H$22</f>
        <v>2756.7091405600004</v>
      </c>
      <c r="Q107" s="36">
        <f>SUMIFS(СВЦЭМ!$C$39:$C$758,СВЦЭМ!$A$39:$A$758,$A107,СВЦЭМ!$B$39:$B$758,Q$83)+'СЕТ СН'!$H$12+СВЦЭМ!$D$10+'СЕТ СН'!$H$6-'СЕТ СН'!$H$22</f>
        <v>2771.8153303600002</v>
      </c>
      <c r="R107" s="36">
        <f>SUMIFS(СВЦЭМ!$C$39:$C$758,СВЦЭМ!$A$39:$A$758,$A107,СВЦЭМ!$B$39:$B$758,R$83)+'СЕТ СН'!$H$12+СВЦЭМ!$D$10+'СЕТ СН'!$H$6-'СЕТ СН'!$H$22</f>
        <v>2763.0684446400001</v>
      </c>
      <c r="S107" s="36">
        <f>SUMIFS(СВЦЭМ!$C$39:$C$758,СВЦЭМ!$A$39:$A$758,$A107,СВЦЭМ!$B$39:$B$758,S$83)+'СЕТ СН'!$H$12+СВЦЭМ!$D$10+'СЕТ СН'!$H$6-'СЕТ СН'!$H$22</f>
        <v>2701.9366808100003</v>
      </c>
      <c r="T107" s="36">
        <f>SUMIFS(СВЦЭМ!$C$39:$C$758,СВЦЭМ!$A$39:$A$758,$A107,СВЦЭМ!$B$39:$B$758,T$83)+'СЕТ СН'!$H$12+СВЦЭМ!$D$10+'СЕТ СН'!$H$6-'СЕТ СН'!$H$22</f>
        <v>2614.3919806800004</v>
      </c>
      <c r="U107" s="36">
        <f>SUMIFS(СВЦЭМ!$C$39:$C$758,СВЦЭМ!$A$39:$A$758,$A107,СВЦЭМ!$B$39:$B$758,U$83)+'СЕТ СН'!$H$12+СВЦЭМ!$D$10+'СЕТ СН'!$H$6-'СЕТ СН'!$H$22</f>
        <v>2617.8646962299999</v>
      </c>
      <c r="V107" s="36">
        <f>SUMIFS(СВЦЭМ!$C$39:$C$758,СВЦЭМ!$A$39:$A$758,$A107,СВЦЭМ!$B$39:$B$758,V$83)+'СЕТ СН'!$H$12+СВЦЭМ!$D$10+'СЕТ СН'!$H$6-'СЕТ СН'!$H$22</f>
        <v>2644.8974338300004</v>
      </c>
      <c r="W107" s="36">
        <f>SUMIFS(СВЦЭМ!$C$39:$C$758,СВЦЭМ!$A$39:$A$758,$A107,СВЦЭМ!$B$39:$B$758,W$83)+'СЕТ СН'!$H$12+СВЦЭМ!$D$10+'СЕТ СН'!$H$6-'СЕТ СН'!$H$22</f>
        <v>2660.8928587500004</v>
      </c>
      <c r="X107" s="36">
        <f>SUMIFS(СВЦЭМ!$C$39:$C$758,СВЦЭМ!$A$39:$A$758,$A107,СВЦЭМ!$B$39:$B$758,X$83)+'СЕТ СН'!$H$12+СВЦЭМ!$D$10+'СЕТ СН'!$H$6-'СЕТ СН'!$H$22</f>
        <v>2709.4227774199999</v>
      </c>
      <c r="Y107" s="36">
        <f>SUMIFS(СВЦЭМ!$C$39:$C$758,СВЦЭМ!$A$39:$A$758,$A107,СВЦЭМ!$B$39:$B$758,Y$83)+'СЕТ СН'!$H$12+СВЦЭМ!$D$10+'СЕТ СН'!$H$6-'СЕТ СН'!$H$22</f>
        <v>2784.2071375200003</v>
      </c>
    </row>
    <row r="108" spans="1:25" ht="15.75" x14ac:dyDescent="0.2">
      <c r="A108" s="35">
        <f t="shared" si="2"/>
        <v>45621</v>
      </c>
      <c r="B108" s="36">
        <f>SUMIFS(СВЦЭМ!$C$39:$C$758,СВЦЭМ!$A$39:$A$758,$A108,СВЦЭМ!$B$39:$B$758,B$83)+'СЕТ СН'!$H$12+СВЦЭМ!$D$10+'СЕТ СН'!$H$6-'СЕТ СН'!$H$22</f>
        <v>2856.1908899600003</v>
      </c>
      <c r="C108" s="36">
        <f>SUMIFS(СВЦЭМ!$C$39:$C$758,СВЦЭМ!$A$39:$A$758,$A108,СВЦЭМ!$B$39:$B$758,C$83)+'СЕТ СН'!$H$12+СВЦЭМ!$D$10+'СЕТ СН'!$H$6-'СЕТ СН'!$H$22</f>
        <v>2928.9338095900002</v>
      </c>
      <c r="D108" s="36">
        <f>SUMIFS(СВЦЭМ!$C$39:$C$758,СВЦЭМ!$A$39:$A$758,$A108,СВЦЭМ!$B$39:$B$758,D$83)+'СЕТ СН'!$H$12+СВЦЭМ!$D$10+'СЕТ СН'!$H$6-'СЕТ СН'!$H$22</f>
        <v>2974.5239766200002</v>
      </c>
      <c r="E108" s="36">
        <f>SUMIFS(СВЦЭМ!$C$39:$C$758,СВЦЭМ!$A$39:$A$758,$A108,СВЦЭМ!$B$39:$B$758,E$83)+'СЕТ СН'!$H$12+СВЦЭМ!$D$10+'СЕТ СН'!$H$6-'СЕТ СН'!$H$22</f>
        <v>2990.3878446899998</v>
      </c>
      <c r="F108" s="36">
        <f>SUMIFS(СВЦЭМ!$C$39:$C$758,СВЦЭМ!$A$39:$A$758,$A108,СВЦЭМ!$B$39:$B$758,F$83)+'СЕТ СН'!$H$12+СВЦЭМ!$D$10+'СЕТ СН'!$H$6-'СЕТ СН'!$H$22</f>
        <v>2970.6355304200006</v>
      </c>
      <c r="G108" s="36">
        <f>SUMIFS(СВЦЭМ!$C$39:$C$758,СВЦЭМ!$A$39:$A$758,$A108,СВЦЭМ!$B$39:$B$758,G$83)+'СЕТ СН'!$H$12+СВЦЭМ!$D$10+'СЕТ СН'!$H$6-'СЕТ СН'!$H$22</f>
        <v>2942.2570955299998</v>
      </c>
      <c r="H108" s="36">
        <f>SUMIFS(СВЦЭМ!$C$39:$C$758,СВЦЭМ!$A$39:$A$758,$A108,СВЦЭМ!$B$39:$B$758,H$83)+'СЕТ СН'!$H$12+СВЦЭМ!$D$10+'СЕТ СН'!$H$6-'СЕТ СН'!$H$22</f>
        <v>2900.8559483400004</v>
      </c>
      <c r="I108" s="36">
        <f>SUMIFS(СВЦЭМ!$C$39:$C$758,СВЦЭМ!$A$39:$A$758,$A108,СВЦЭМ!$B$39:$B$758,I$83)+'СЕТ СН'!$H$12+СВЦЭМ!$D$10+'СЕТ СН'!$H$6-'СЕТ СН'!$H$22</f>
        <v>2829.9062507500003</v>
      </c>
      <c r="J108" s="36">
        <f>SUMIFS(СВЦЭМ!$C$39:$C$758,СВЦЭМ!$A$39:$A$758,$A108,СВЦЭМ!$B$39:$B$758,J$83)+'СЕТ СН'!$H$12+СВЦЭМ!$D$10+'СЕТ СН'!$H$6-'СЕТ СН'!$H$22</f>
        <v>2784.5435872200005</v>
      </c>
      <c r="K108" s="36">
        <f>SUMIFS(СВЦЭМ!$C$39:$C$758,СВЦЭМ!$A$39:$A$758,$A108,СВЦЭМ!$B$39:$B$758,K$83)+'СЕТ СН'!$H$12+СВЦЭМ!$D$10+'СЕТ СН'!$H$6-'СЕТ СН'!$H$22</f>
        <v>2805.6586504100005</v>
      </c>
      <c r="L108" s="36">
        <f>SUMIFS(СВЦЭМ!$C$39:$C$758,СВЦЭМ!$A$39:$A$758,$A108,СВЦЭМ!$B$39:$B$758,L$83)+'СЕТ СН'!$H$12+СВЦЭМ!$D$10+'СЕТ СН'!$H$6-'СЕТ СН'!$H$22</f>
        <v>2800.2713595200003</v>
      </c>
      <c r="M108" s="36">
        <f>SUMIFS(СВЦЭМ!$C$39:$C$758,СВЦЭМ!$A$39:$A$758,$A108,СВЦЭМ!$B$39:$B$758,M$83)+'СЕТ СН'!$H$12+СВЦЭМ!$D$10+'СЕТ СН'!$H$6-'СЕТ СН'!$H$22</f>
        <v>2821.8315218200005</v>
      </c>
      <c r="N108" s="36">
        <f>SUMIFS(СВЦЭМ!$C$39:$C$758,СВЦЭМ!$A$39:$A$758,$A108,СВЦЭМ!$B$39:$B$758,N$83)+'СЕТ СН'!$H$12+СВЦЭМ!$D$10+'СЕТ СН'!$H$6-'СЕТ СН'!$H$22</f>
        <v>2863.4650274200003</v>
      </c>
      <c r="O108" s="36">
        <f>SUMIFS(СВЦЭМ!$C$39:$C$758,СВЦЭМ!$A$39:$A$758,$A108,СВЦЭМ!$B$39:$B$758,O$83)+'СЕТ СН'!$H$12+СВЦЭМ!$D$10+'СЕТ СН'!$H$6-'СЕТ СН'!$H$22</f>
        <v>2830.9878588600004</v>
      </c>
      <c r="P108" s="36">
        <f>SUMIFS(СВЦЭМ!$C$39:$C$758,СВЦЭМ!$A$39:$A$758,$A108,СВЦЭМ!$B$39:$B$758,P$83)+'СЕТ СН'!$H$12+СВЦЭМ!$D$10+'СЕТ СН'!$H$6-'СЕТ СН'!$H$22</f>
        <v>2863.1784587800003</v>
      </c>
      <c r="Q108" s="36">
        <f>SUMIFS(СВЦЭМ!$C$39:$C$758,СВЦЭМ!$A$39:$A$758,$A108,СВЦЭМ!$B$39:$B$758,Q$83)+'СЕТ СН'!$H$12+СВЦЭМ!$D$10+'СЕТ СН'!$H$6-'СЕТ СН'!$H$22</f>
        <v>2869.0298962699999</v>
      </c>
      <c r="R108" s="36">
        <f>SUMIFS(СВЦЭМ!$C$39:$C$758,СВЦЭМ!$A$39:$A$758,$A108,СВЦЭМ!$B$39:$B$758,R$83)+'СЕТ СН'!$H$12+СВЦЭМ!$D$10+'СЕТ СН'!$H$6-'СЕТ СН'!$H$22</f>
        <v>2842.3427115000004</v>
      </c>
      <c r="S108" s="36">
        <f>SUMIFS(СВЦЭМ!$C$39:$C$758,СВЦЭМ!$A$39:$A$758,$A108,СВЦЭМ!$B$39:$B$758,S$83)+'СЕТ СН'!$H$12+СВЦЭМ!$D$10+'СЕТ СН'!$H$6-'СЕТ СН'!$H$22</f>
        <v>2782.8611972899998</v>
      </c>
      <c r="T108" s="36">
        <f>SUMIFS(СВЦЭМ!$C$39:$C$758,СВЦЭМ!$A$39:$A$758,$A108,СВЦЭМ!$B$39:$B$758,T$83)+'СЕТ СН'!$H$12+СВЦЭМ!$D$10+'СЕТ СН'!$H$6-'СЕТ СН'!$H$22</f>
        <v>2695.9144145300006</v>
      </c>
      <c r="U108" s="36">
        <f>SUMIFS(СВЦЭМ!$C$39:$C$758,СВЦЭМ!$A$39:$A$758,$A108,СВЦЭМ!$B$39:$B$758,U$83)+'СЕТ СН'!$H$12+СВЦЭМ!$D$10+'СЕТ СН'!$H$6-'СЕТ СН'!$H$22</f>
        <v>2755.3384338699998</v>
      </c>
      <c r="V108" s="36">
        <f>SUMIFS(СВЦЭМ!$C$39:$C$758,СВЦЭМ!$A$39:$A$758,$A108,СВЦЭМ!$B$39:$B$758,V$83)+'СЕТ СН'!$H$12+СВЦЭМ!$D$10+'СЕТ СН'!$H$6-'СЕТ СН'!$H$22</f>
        <v>2782.0298090000006</v>
      </c>
      <c r="W108" s="36">
        <f>SUMIFS(СВЦЭМ!$C$39:$C$758,СВЦЭМ!$A$39:$A$758,$A108,СВЦЭМ!$B$39:$B$758,W$83)+'СЕТ СН'!$H$12+СВЦЭМ!$D$10+'СЕТ СН'!$H$6-'СЕТ СН'!$H$22</f>
        <v>2800.3664247300003</v>
      </c>
      <c r="X108" s="36">
        <f>SUMIFS(СВЦЭМ!$C$39:$C$758,СВЦЭМ!$A$39:$A$758,$A108,СВЦЭМ!$B$39:$B$758,X$83)+'СЕТ СН'!$H$12+СВЦЭМ!$D$10+'СЕТ СН'!$H$6-'СЕТ СН'!$H$22</f>
        <v>2827.5904801800007</v>
      </c>
      <c r="Y108" s="36">
        <f>SUMIFS(СВЦЭМ!$C$39:$C$758,СВЦЭМ!$A$39:$A$758,$A108,СВЦЭМ!$B$39:$B$758,Y$83)+'СЕТ СН'!$H$12+СВЦЭМ!$D$10+'СЕТ СН'!$H$6-'СЕТ СН'!$H$22</f>
        <v>2846.99799592</v>
      </c>
    </row>
    <row r="109" spans="1:25" ht="15.75" x14ac:dyDescent="0.2">
      <c r="A109" s="35">
        <f t="shared" si="2"/>
        <v>45622</v>
      </c>
      <c r="B109" s="36">
        <f>SUMIFS(СВЦЭМ!$C$39:$C$758,СВЦЭМ!$A$39:$A$758,$A109,СВЦЭМ!$B$39:$B$758,B$83)+'СЕТ СН'!$H$12+СВЦЭМ!$D$10+'СЕТ СН'!$H$6-'СЕТ СН'!$H$22</f>
        <v>2856.8285743800006</v>
      </c>
      <c r="C109" s="36">
        <f>SUMIFS(СВЦЭМ!$C$39:$C$758,СВЦЭМ!$A$39:$A$758,$A109,СВЦЭМ!$B$39:$B$758,C$83)+'СЕТ СН'!$H$12+СВЦЭМ!$D$10+'СЕТ СН'!$H$6-'СЕТ СН'!$H$22</f>
        <v>2931.9167388200003</v>
      </c>
      <c r="D109" s="36">
        <f>SUMIFS(СВЦЭМ!$C$39:$C$758,СВЦЭМ!$A$39:$A$758,$A109,СВЦЭМ!$B$39:$B$758,D$83)+'СЕТ СН'!$H$12+СВЦЭМ!$D$10+'СЕТ СН'!$H$6-'СЕТ СН'!$H$22</f>
        <v>2988.2675461700001</v>
      </c>
      <c r="E109" s="36">
        <f>SUMIFS(СВЦЭМ!$C$39:$C$758,СВЦЭМ!$A$39:$A$758,$A109,СВЦЭМ!$B$39:$B$758,E$83)+'СЕТ СН'!$H$12+СВЦЭМ!$D$10+'СЕТ СН'!$H$6-'СЕТ СН'!$H$22</f>
        <v>2999.1617548700005</v>
      </c>
      <c r="F109" s="36">
        <f>SUMIFS(СВЦЭМ!$C$39:$C$758,СВЦЭМ!$A$39:$A$758,$A109,СВЦЭМ!$B$39:$B$758,F$83)+'СЕТ СН'!$H$12+СВЦЭМ!$D$10+'СЕТ СН'!$H$6-'СЕТ СН'!$H$22</f>
        <v>2985.0255997800004</v>
      </c>
      <c r="G109" s="36">
        <f>SUMIFS(СВЦЭМ!$C$39:$C$758,СВЦЭМ!$A$39:$A$758,$A109,СВЦЭМ!$B$39:$B$758,G$83)+'СЕТ СН'!$H$12+СВЦЭМ!$D$10+'СЕТ СН'!$H$6-'СЕТ СН'!$H$22</f>
        <v>2956.4407858200002</v>
      </c>
      <c r="H109" s="36">
        <f>SUMIFS(СВЦЭМ!$C$39:$C$758,СВЦЭМ!$A$39:$A$758,$A109,СВЦЭМ!$B$39:$B$758,H$83)+'СЕТ СН'!$H$12+СВЦЭМ!$D$10+'СЕТ СН'!$H$6-'СЕТ СН'!$H$22</f>
        <v>2925.6591129899998</v>
      </c>
      <c r="I109" s="36">
        <f>SUMIFS(СВЦЭМ!$C$39:$C$758,СВЦЭМ!$A$39:$A$758,$A109,СВЦЭМ!$B$39:$B$758,I$83)+'СЕТ СН'!$H$12+СВЦЭМ!$D$10+'СЕТ СН'!$H$6-'СЕТ СН'!$H$22</f>
        <v>2846.9719346700003</v>
      </c>
      <c r="J109" s="36">
        <f>SUMIFS(СВЦЭМ!$C$39:$C$758,СВЦЭМ!$A$39:$A$758,$A109,СВЦЭМ!$B$39:$B$758,J$83)+'СЕТ СН'!$H$12+СВЦЭМ!$D$10+'СЕТ СН'!$H$6-'СЕТ СН'!$H$22</f>
        <v>2808.9382424599999</v>
      </c>
      <c r="K109" s="36">
        <f>SUMIFS(СВЦЭМ!$C$39:$C$758,СВЦЭМ!$A$39:$A$758,$A109,СВЦЭМ!$B$39:$B$758,K$83)+'СЕТ СН'!$H$12+СВЦЭМ!$D$10+'СЕТ СН'!$H$6-'СЕТ СН'!$H$22</f>
        <v>2798.2021347500004</v>
      </c>
      <c r="L109" s="36">
        <f>SUMIFS(СВЦЭМ!$C$39:$C$758,СВЦЭМ!$A$39:$A$758,$A109,СВЦЭМ!$B$39:$B$758,L$83)+'СЕТ СН'!$H$12+СВЦЭМ!$D$10+'СЕТ СН'!$H$6-'СЕТ СН'!$H$22</f>
        <v>2794.8701286599999</v>
      </c>
      <c r="M109" s="36">
        <f>SUMIFS(СВЦЭМ!$C$39:$C$758,СВЦЭМ!$A$39:$A$758,$A109,СВЦЭМ!$B$39:$B$758,M$83)+'СЕТ СН'!$H$12+СВЦЭМ!$D$10+'СЕТ СН'!$H$6-'СЕТ СН'!$H$22</f>
        <v>2798.1021391000004</v>
      </c>
      <c r="N109" s="36">
        <f>SUMIFS(СВЦЭМ!$C$39:$C$758,СВЦЭМ!$A$39:$A$758,$A109,СВЦЭМ!$B$39:$B$758,N$83)+'СЕТ СН'!$H$12+СВЦЭМ!$D$10+'СЕТ СН'!$H$6-'СЕТ СН'!$H$22</f>
        <v>2824.2088853599998</v>
      </c>
      <c r="O109" s="36">
        <f>SUMIFS(СВЦЭМ!$C$39:$C$758,СВЦЭМ!$A$39:$A$758,$A109,СВЦЭМ!$B$39:$B$758,O$83)+'СЕТ СН'!$H$12+СВЦЭМ!$D$10+'СЕТ СН'!$H$6-'СЕТ СН'!$H$22</f>
        <v>2805.9089442700006</v>
      </c>
      <c r="P109" s="36">
        <f>SUMIFS(СВЦЭМ!$C$39:$C$758,СВЦЭМ!$A$39:$A$758,$A109,СВЦЭМ!$B$39:$B$758,P$83)+'СЕТ СН'!$H$12+СВЦЭМ!$D$10+'СЕТ СН'!$H$6-'СЕТ СН'!$H$22</f>
        <v>2813.2629917300001</v>
      </c>
      <c r="Q109" s="36">
        <f>SUMIFS(СВЦЭМ!$C$39:$C$758,СВЦЭМ!$A$39:$A$758,$A109,СВЦЭМ!$B$39:$B$758,Q$83)+'СЕТ СН'!$H$12+СВЦЭМ!$D$10+'СЕТ СН'!$H$6-'СЕТ СН'!$H$22</f>
        <v>2827.1440750500005</v>
      </c>
      <c r="R109" s="36">
        <f>SUMIFS(СВЦЭМ!$C$39:$C$758,СВЦЭМ!$A$39:$A$758,$A109,СВЦЭМ!$B$39:$B$758,R$83)+'СЕТ СН'!$H$12+СВЦЭМ!$D$10+'СЕТ СН'!$H$6-'СЕТ СН'!$H$22</f>
        <v>2804.5688715100005</v>
      </c>
      <c r="S109" s="36">
        <f>SUMIFS(СВЦЭМ!$C$39:$C$758,СВЦЭМ!$A$39:$A$758,$A109,СВЦЭМ!$B$39:$B$758,S$83)+'СЕТ СН'!$H$12+СВЦЭМ!$D$10+'СЕТ СН'!$H$6-'СЕТ СН'!$H$22</f>
        <v>2746.03204981</v>
      </c>
      <c r="T109" s="36">
        <f>SUMIFS(СВЦЭМ!$C$39:$C$758,СВЦЭМ!$A$39:$A$758,$A109,СВЦЭМ!$B$39:$B$758,T$83)+'СЕТ СН'!$H$12+СВЦЭМ!$D$10+'СЕТ СН'!$H$6-'СЕТ СН'!$H$22</f>
        <v>2688.9173144400002</v>
      </c>
      <c r="U109" s="36">
        <f>SUMIFS(СВЦЭМ!$C$39:$C$758,СВЦЭМ!$A$39:$A$758,$A109,СВЦЭМ!$B$39:$B$758,U$83)+'СЕТ СН'!$H$12+СВЦЭМ!$D$10+'СЕТ СН'!$H$6-'СЕТ СН'!$H$22</f>
        <v>2730.9942122600005</v>
      </c>
      <c r="V109" s="36">
        <f>SUMIFS(СВЦЭМ!$C$39:$C$758,СВЦЭМ!$A$39:$A$758,$A109,СВЦЭМ!$B$39:$B$758,V$83)+'СЕТ СН'!$H$12+СВЦЭМ!$D$10+'СЕТ СН'!$H$6-'СЕТ СН'!$H$22</f>
        <v>2771.9671555900004</v>
      </c>
      <c r="W109" s="36">
        <f>SUMIFS(СВЦЭМ!$C$39:$C$758,СВЦЭМ!$A$39:$A$758,$A109,СВЦЭМ!$B$39:$B$758,W$83)+'СЕТ СН'!$H$12+СВЦЭМ!$D$10+'СЕТ СН'!$H$6-'СЕТ СН'!$H$22</f>
        <v>2787.7820545900004</v>
      </c>
      <c r="X109" s="36">
        <f>SUMIFS(СВЦЭМ!$C$39:$C$758,СВЦЭМ!$A$39:$A$758,$A109,СВЦЭМ!$B$39:$B$758,X$83)+'СЕТ СН'!$H$12+СВЦЭМ!$D$10+'СЕТ СН'!$H$6-'СЕТ СН'!$H$22</f>
        <v>2795.3663190699999</v>
      </c>
      <c r="Y109" s="36">
        <f>SUMIFS(СВЦЭМ!$C$39:$C$758,СВЦЭМ!$A$39:$A$758,$A109,СВЦЭМ!$B$39:$B$758,Y$83)+'СЕТ СН'!$H$12+СВЦЭМ!$D$10+'СЕТ СН'!$H$6-'СЕТ СН'!$H$22</f>
        <v>2830.73702426</v>
      </c>
    </row>
    <row r="110" spans="1:25" ht="15.75" x14ac:dyDescent="0.2">
      <c r="A110" s="35">
        <f t="shared" si="2"/>
        <v>45623</v>
      </c>
      <c r="B110" s="36">
        <f>SUMIFS(СВЦЭМ!$C$39:$C$758,СВЦЭМ!$A$39:$A$758,$A110,СВЦЭМ!$B$39:$B$758,B$83)+'СЕТ СН'!$H$12+СВЦЭМ!$D$10+'СЕТ СН'!$H$6-'СЕТ СН'!$H$22</f>
        <v>2851.9912648500003</v>
      </c>
      <c r="C110" s="36">
        <f>SUMIFS(СВЦЭМ!$C$39:$C$758,СВЦЭМ!$A$39:$A$758,$A110,СВЦЭМ!$B$39:$B$758,C$83)+'СЕТ СН'!$H$12+СВЦЭМ!$D$10+'СЕТ СН'!$H$6-'СЕТ СН'!$H$22</f>
        <v>2948.7220907500005</v>
      </c>
      <c r="D110" s="36">
        <f>SUMIFS(СВЦЭМ!$C$39:$C$758,СВЦЭМ!$A$39:$A$758,$A110,СВЦЭМ!$B$39:$B$758,D$83)+'СЕТ СН'!$H$12+СВЦЭМ!$D$10+'СЕТ СН'!$H$6-'СЕТ СН'!$H$22</f>
        <v>2976.9093568400003</v>
      </c>
      <c r="E110" s="36">
        <f>SUMIFS(СВЦЭМ!$C$39:$C$758,СВЦЭМ!$A$39:$A$758,$A110,СВЦЭМ!$B$39:$B$758,E$83)+'СЕТ СН'!$H$12+СВЦЭМ!$D$10+'СЕТ СН'!$H$6-'СЕТ СН'!$H$22</f>
        <v>3009.9841073100006</v>
      </c>
      <c r="F110" s="36">
        <f>SUMIFS(СВЦЭМ!$C$39:$C$758,СВЦЭМ!$A$39:$A$758,$A110,СВЦЭМ!$B$39:$B$758,F$83)+'СЕТ СН'!$H$12+СВЦЭМ!$D$10+'СЕТ СН'!$H$6-'СЕТ СН'!$H$22</f>
        <v>3014.8347085599999</v>
      </c>
      <c r="G110" s="36">
        <f>SUMIFS(СВЦЭМ!$C$39:$C$758,СВЦЭМ!$A$39:$A$758,$A110,СВЦЭМ!$B$39:$B$758,G$83)+'СЕТ СН'!$H$12+СВЦЭМ!$D$10+'СЕТ СН'!$H$6-'СЕТ СН'!$H$22</f>
        <v>2942.4937966400003</v>
      </c>
      <c r="H110" s="36">
        <f>SUMIFS(СВЦЭМ!$C$39:$C$758,СВЦЭМ!$A$39:$A$758,$A110,СВЦЭМ!$B$39:$B$758,H$83)+'СЕТ СН'!$H$12+СВЦЭМ!$D$10+'СЕТ СН'!$H$6-'СЕТ СН'!$H$22</f>
        <v>2874.3673101200002</v>
      </c>
      <c r="I110" s="36">
        <f>SUMIFS(СВЦЭМ!$C$39:$C$758,СВЦЭМ!$A$39:$A$758,$A110,СВЦЭМ!$B$39:$B$758,I$83)+'СЕТ СН'!$H$12+СВЦЭМ!$D$10+'СЕТ СН'!$H$6-'СЕТ СН'!$H$22</f>
        <v>2820.9378878699999</v>
      </c>
      <c r="J110" s="36">
        <f>SUMIFS(СВЦЭМ!$C$39:$C$758,СВЦЭМ!$A$39:$A$758,$A110,СВЦЭМ!$B$39:$B$758,J$83)+'СЕТ СН'!$H$12+СВЦЭМ!$D$10+'СЕТ СН'!$H$6-'СЕТ СН'!$H$22</f>
        <v>2768.9039636000007</v>
      </c>
      <c r="K110" s="36">
        <f>SUMIFS(СВЦЭМ!$C$39:$C$758,СВЦЭМ!$A$39:$A$758,$A110,СВЦЭМ!$B$39:$B$758,K$83)+'СЕТ СН'!$H$12+СВЦЭМ!$D$10+'СЕТ СН'!$H$6-'СЕТ СН'!$H$22</f>
        <v>2780.4463419800004</v>
      </c>
      <c r="L110" s="36">
        <f>SUMIFS(СВЦЭМ!$C$39:$C$758,СВЦЭМ!$A$39:$A$758,$A110,СВЦЭМ!$B$39:$B$758,L$83)+'СЕТ СН'!$H$12+СВЦЭМ!$D$10+'СЕТ СН'!$H$6-'СЕТ СН'!$H$22</f>
        <v>2789.0581627400006</v>
      </c>
      <c r="M110" s="36">
        <f>SUMIFS(СВЦЭМ!$C$39:$C$758,СВЦЭМ!$A$39:$A$758,$A110,СВЦЭМ!$B$39:$B$758,M$83)+'СЕТ СН'!$H$12+СВЦЭМ!$D$10+'СЕТ СН'!$H$6-'СЕТ СН'!$H$22</f>
        <v>2797.8550395400007</v>
      </c>
      <c r="N110" s="36">
        <f>SUMIFS(СВЦЭМ!$C$39:$C$758,СВЦЭМ!$A$39:$A$758,$A110,СВЦЭМ!$B$39:$B$758,N$83)+'СЕТ СН'!$H$12+СВЦЭМ!$D$10+'СЕТ СН'!$H$6-'СЕТ СН'!$H$22</f>
        <v>2830.9701265100002</v>
      </c>
      <c r="O110" s="36">
        <f>SUMIFS(СВЦЭМ!$C$39:$C$758,СВЦЭМ!$A$39:$A$758,$A110,СВЦЭМ!$B$39:$B$758,O$83)+'СЕТ СН'!$H$12+СВЦЭМ!$D$10+'СЕТ СН'!$H$6-'СЕТ СН'!$H$22</f>
        <v>2813.4481233300003</v>
      </c>
      <c r="P110" s="36">
        <f>SUMIFS(СВЦЭМ!$C$39:$C$758,СВЦЭМ!$A$39:$A$758,$A110,СВЦЭМ!$B$39:$B$758,P$83)+'СЕТ СН'!$H$12+СВЦЭМ!$D$10+'СЕТ СН'!$H$6-'СЕТ СН'!$H$22</f>
        <v>2823.6927481500006</v>
      </c>
      <c r="Q110" s="36">
        <f>SUMIFS(СВЦЭМ!$C$39:$C$758,СВЦЭМ!$A$39:$A$758,$A110,СВЦЭМ!$B$39:$B$758,Q$83)+'СЕТ СН'!$H$12+СВЦЭМ!$D$10+'СЕТ СН'!$H$6-'СЕТ СН'!$H$22</f>
        <v>2821.2369461799999</v>
      </c>
      <c r="R110" s="36">
        <f>SUMIFS(СВЦЭМ!$C$39:$C$758,СВЦЭМ!$A$39:$A$758,$A110,СВЦЭМ!$B$39:$B$758,R$83)+'СЕТ СН'!$H$12+СВЦЭМ!$D$10+'СЕТ СН'!$H$6-'СЕТ СН'!$H$22</f>
        <v>2773.37960071</v>
      </c>
      <c r="S110" s="36">
        <f>SUMIFS(СВЦЭМ!$C$39:$C$758,СВЦЭМ!$A$39:$A$758,$A110,СВЦЭМ!$B$39:$B$758,S$83)+'СЕТ СН'!$H$12+СВЦЭМ!$D$10+'СЕТ СН'!$H$6-'СЕТ СН'!$H$22</f>
        <v>2707.7052404200003</v>
      </c>
      <c r="T110" s="36">
        <f>SUMIFS(СВЦЭМ!$C$39:$C$758,СВЦЭМ!$A$39:$A$758,$A110,СВЦЭМ!$B$39:$B$758,T$83)+'СЕТ СН'!$H$12+СВЦЭМ!$D$10+'СЕТ СН'!$H$6-'СЕТ СН'!$H$22</f>
        <v>2708.3108001600003</v>
      </c>
      <c r="U110" s="36">
        <f>SUMIFS(СВЦЭМ!$C$39:$C$758,СВЦЭМ!$A$39:$A$758,$A110,СВЦЭМ!$B$39:$B$758,U$83)+'СЕТ СН'!$H$12+СВЦЭМ!$D$10+'СЕТ СН'!$H$6-'СЕТ СН'!$H$22</f>
        <v>2756.4604405300006</v>
      </c>
      <c r="V110" s="36">
        <f>SUMIFS(СВЦЭМ!$C$39:$C$758,СВЦЭМ!$A$39:$A$758,$A110,СВЦЭМ!$B$39:$B$758,V$83)+'СЕТ СН'!$H$12+СВЦЭМ!$D$10+'СЕТ СН'!$H$6-'СЕТ СН'!$H$22</f>
        <v>2776.2595338199999</v>
      </c>
      <c r="W110" s="36">
        <f>SUMIFS(СВЦЭМ!$C$39:$C$758,СВЦЭМ!$A$39:$A$758,$A110,СВЦЭМ!$B$39:$B$758,W$83)+'СЕТ СН'!$H$12+СВЦЭМ!$D$10+'СЕТ СН'!$H$6-'СЕТ СН'!$H$22</f>
        <v>2792.8758179000006</v>
      </c>
      <c r="X110" s="36">
        <f>SUMIFS(СВЦЭМ!$C$39:$C$758,СВЦЭМ!$A$39:$A$758,$A110,СВЦЭМ!$B$39:$B$758,X$83)+'СЕТ СН'!$H$12+СВЦЭМ!$D$10+'СЕТ СН'!$H$6-'СЕТ СН'!$H$22</f>
        <v>2805.19517103</v>
      </c>
      <c r="Y110" s="36">
        <f>SUMIFS(СВЦЭМ!$C$39:$C$758,СВЦЭМ!$A$39:$A$758,$A110,СВЦЭМ!$B$39:$B$758,Y$83)+'СЕТ СН'!$H$12+СВЦЭМ!$D$10+'СЕТ СН'!$H$6-'СЕТ СН'!$H$22</f>
        <v>2825.4626052900003</v>
      </c>
    </row>
    <row r="111" spans="1:25" ht="15.75" x14ac:dyDescent="0.2">
      <c r="A111" s="35">
        <f t="shared" si="2"/>
        <v>45624</v>
      </c>
      <c r="B111" s="36">
        <f>SUMIFS(СВЦЭМ!$C$39:$C$758,СВЦЭМ!$A$39:$A$758,$A111,СВЦЭМ!$B$39:$B$758,B$83)+'СЕТ СН'!$H$12+СВЦЭМ!$D$10+'СЕТ СН'!$H$6-'СЕТ СН'!$H$22</f>
        <v>3057.7206971400001</v>
      </c>
      <c r="C111" s="36">
        <f>SUMIFS(СВЦЭМ!$C$39:$C$758,СВЦЭМ!$A$39:$A$758,$A111,СВЦЭМ!$B$39:$B$758,C$83)+'СЕТ СН'!$H$12+СВЦЭМ!$D$10+'СЕТ СН'!$H$6-'СЕТ СН'!$H$22</f>
        <v>3131.7627355800005</v>
      </c>
      <c r="D111" s="36">
        <f>SUMIFS(СВЦЭМ!$C$39:$C$758,СВЦЭМ!$A$39:$A$758,$A111,СВЦЭМ!$B$39:$B$758,D$83)+'СЕТ СН'!$H$12+СВЦЭМ!$D$10+'СЕТ СН'!$H$6-'СЕТ СН'!$H$22</f>
        <v>3127.6329272200001</v>
      </c>
      <c r="E111" s="36">
        <f>SUMIFS(СВЦЭМ!$C$39:$C$758,СВЦЭМ!$A$39:$A$758,$A111,СВЦЭМ!$B$39:$B$758,E$83)+'СЕТ СН'!$H$12+СВЦЭМ!$D$10+'СЕТ СН'!$H$6-'СЕТ СН'!$H$22</f>
        <v>3180.8066002000005</v>
      </c>
      <c r="F111" s="36">
        <f>SUMIFS(СВЦЭМ!$C$39:$C$758,СВЦЭМ!$A$39:$A$758,$A111,СВЦЭМ!$B$39:$B$758,F$83)+'СЕТ СН'!$H$12+СВЦЭМ!$D$10+'СЕТ СН'!$H$6-'СЕТ СН'!$H$22</f>
        <v>3180.1249005099999</v>
      </c>
      <c r="G111" s="36">
        <f>SUMIFS(СВЦЭМ!$C$39:$C$758,СВЦЭМ!$A$39:$A$758,$A111,СВЦЭМ!$B$39:$B$758,G$83)+'СЕТ СН'!$H$12+СВЦЭМ!$D$10+'СЕТ СН'!$H$6-'СЕТ СН'!$H$22</f>
        <v>3143.3522208000004</v>
      </c>
      <c r="H111" s="36">
        <f>SUMIFS(СВЦЭМ!$C$39:$C$758,СВЦЭМ!$A$39:$A$758,$A111,СВЦЭМ!$B$39:$B$758,H$83)+'СЕТ СН'!$H$12+СВЦЭМ!$D$10+'СЕТ СН'!$H$6-'СЕТ СН'!$H$22</f>
        <v>3110.7591448800003</v>
      </c>
      <c r="I111" s="36">
        <f>SUMIFS(СВЦЭМ!$C$39:$C$758,СВЦЭМ!$A$39:$A$758,$A111,СВЦЭМ!$B$39:$B$758,I$83)+'СЕТ СН'!$H$12+СВЦЭМ!$D$10+'СЕТ СН'!$H$6-'СЕТ СН'!$H$22</f>
        <v>3003.4314383300007</v>
      </c>
      <c r="J111" s="36">
        <f>SUMIFS(СВЦЭМ!$C$39:$C$758,СВЦЭМ!$A$39:$A$758,$A111,СВЦЭМ!$B$39:$B$758,J$83)+'СЕТ СН'!$H$12+СВЦЭМ!$D$10+'СЕТ СН'!$H$6-'СЕТ СН'!$H$22</f>
        <v>2974.9990647200002</v>
      </c>
      <c r="K111" s="36">
        <f>SUMIFS(СВЦЭМ!$C$39:$C$758,СВЦЭМ!$A$39:$A$758,$A111,СВЦЭМ!$B$39:$B$758,K$83)+'СЕТ СН'!$H$12+СВЦЭМ!$D$10+'СЕТ СН'!$H$6-'СЕТ СН'!$H$22</f>
        <v>2967.5176863500001</v>
      </c>
      <c r="L111" s="36">
        <f>SUMIFS(СВЦЭМ!$C$39:$C$758,СВЦЭМ!$A$39:$A$758,$A111,СВЦЭМ!$B$39:$B$758,L$83)+'СЕТ СН'!$H$12+СВЦЭМ!$D$10+'СЕТ СН'!$H$6-'СЕТ СН'!$H$22</f>
        <v>2965.1251942200006</v>
      </c>
      <c r="M111" s="36">
        <f>SUMIFS(СВЦЭМ!$C$39:$C$758,СВЦЭМ!$A$39:$A$758,$A111,СВЦЭМ!$B$39:$B$758,M$83)+'СЕТ СН'!$H$12+СВЦЭМ!$D$10+'СЕТ СН'!$H$6-'СЕТ СН'!$H$22</f>
        <v>2976.1303916699999</v>
      </c>
      <c r="N111" s="36">
        <f>SUMIFS(СВЦЭМ!$C$39:$C$758,СВЦЭМ!$A$39:$A$758,$A111,СВЦЭМ!$B$39:$B$758,N$83)+'СЕТ СН'!$H$12+СВЦЭМ!$D$10+'СЕТ СН'!$H$6-'СЕТ СН'!$H$22</f>
        <v>3010.6416217000005</v>
      </c>
      <c r="O111" s="36">
        <f>SUMIFS(СВЦЭМ!$C$39:$C$758,СВЦЭМ!$A$39:$A$758,$A111,СВЦЭМ!$B$39:$B$758,O$83)+'СЕТ СН'!$H$12+СВЦЭМ!$D$10+'СЕТ СН'!$H$6-'СЕТ СН'!$H$22</f>
        <v>2993.9674874399998</v>
      </c>
      <c r="P111" s="36">
        <f>SUMIFS(СВЦЭМ!$C$39:$C$758,СВЦЭМ!$A$39:$A$758,$A111,СВЦЭМ!$B$39:$B$758,P$83)+'СЕТ СН'!$H$12+СВЦЭМ!$D$10+'СЕТ СН'!$H$6-'СЕТ СН'!$H$22</f>
        <v>3013.7481090500005</v>
      </c>
      <c r="Q111" s="36">
        <f>SUMIFS(СВЦЭМ!$C$39:$C$758,СВЦЭМ!$A$39:$A$758,$A111,СВЦЭМ!$B$39:$B$758,Q$83)+'СЕТ СН'!$H$12+СВЦЭМ!$D$10+'СЕТ СН'!$H$6-'СЕТ СН'!$H$22</f>
        <v>3021.0357557400002</v>
      </c>
      <c r="R111" s="36">
        <f>SUMIFS(СВЦЭМ!$C$39:$C$758,СВЦЭМ!$A$39:$A$758,$A111,СВЦЭМ!$B$39:$B$758,R$83)+'СЕТ СН'!$H$12+СВЦЭМ!$D$10+'СЕТ СН'!$H$6-'СЕТ СН'!$H$22</f>
        <v>3015.3117099800002</v>
      </c>
      <c r="S111" s="36">
        <f>SUMIFS(СВЦЭМ!$C$39:$C$758,СВЦЭМ!$A$39:$A$758,$A111,СВЦЭМ!$B$39:$B$758,S$83)+'СЕТ СН'!$H$12+СВЦЭМ!$D$10+'СЕТ СН'!$H$6-'СЕТ СН'!$H$22</f>
        <v>2964.74939068</v>
      </c>
      <c r="T111" s="36">
        <f>SUMIFS(СВЦЭМ!$C$39:$C$758,СВЦЭМ!$A$39:$A$758,$A111,СВЦЭМ!$B$39:$B$758,T$83)+'СЕТ СН'!$H$12+СВЦЭМ!$D$10+'СЕТ СН'!$H$6-'СЕТ СН'!$H$22</f>
        <v>2886.2860834500007</v>
      </c>
      <c r="U111" s="36">
        <f>SUMIFS(СВЦЭМ!$C$39:$C$758,СВЦЭМ!$A$39:$A$758,$A111,СВЦЭМ!$B$39:$B$758,U$83)+'СЕТ СН'!$H$12+СВЦЭМ!$D$10+'СЕТ СН'!$H$6-'СЕТ СН'!$H$22</f>
        <v>2934.4966621600006</v>
      </c>
      <c r="V111" s="36">
        <f>SUMIFS(СВЦЭМ!$C$39:$C$758,СВЦЭМ!$A$39:$A$758,$A111,СВЦЭМ!$B$39:$B$758,V$83)+'СЕТ СН'!$H$12+СВЦЭМ!$D$10+'СЕТ СН'!$H$6-'СЕТ СН'!$H$22</f>
        <v>2987.5745079899998</v>
      </c>
      <c r="W111" s="36">
        <f>SUMIFS(СВЦЭМ!$C$39:$C$758,СВЦЭМ!$A$39:$A$758,$A111,СВЦЭМ!$B$39:$B$758,W$83)+'СЕТ СН'!$H$12+СВЦЭМ!$D$10+'СЕТ СН'!$H$6-'СЕТ СН'!$H$22</f>
        <v>3013.23873413</v>
      </c>
      <c r="X111" s="36">
        <f>SUMIFS(СВЦЭМ!$C$39:$C$758,СВЦЭМ!$A$39:$A$758,$A111,СВЦЭМ!$B$39:$B$758,X$83)+'СЕТ СН'!$H$12+СВЦЭМ!$D$10+'СЕТ СН'!$H$6-'СЕТ СН'!$H$22</f>
        <v>3035.0086034599999</v>
      </c>
      <c r="Y111" s="36">
        <f>SUMIFS(СВЦЭМ!$C$39:$C$758,СВЦЭМ!$A$39:$A$758,$A111,СВЦЭМ!$B$39:$B$758,Y$83)+'СЕТ СН'!$H$12+СВЦЭМ!$D$10+'СЕТ СН'!$H$6-'СЕТ СН'!$H$22</f>
        <v>3079.9308957500007</v>
      </c>
    </row>
    <row r="112" spans="1:25" ht="15.75" x14ac:dyDescent="0.2">
      <c r="A112" s="35">
        <f t="shared" si="2"/>
        <v>45625</v>
      </c>
      <c r="B112" s="36">
        <f>SUMIFS(СВЦЭМ!$C$39:$C$758,СВЦЭМ!$A$39:$A$758,$A112,СВЦЭМ!$B$39:$B$758,B$83)+'СЕТ СН'!$H$12+СВЦЭМ!$D$10+'СЕТ СН'!$H$6-'СЕТ СН'!$H$22</f>
        <v>3285.7585885600001</v>
      </c>
      <c r="C112" s="36">
        <f>SUMIFS(СВЦЭМ!$C$39:$C$758,СВЦЭМ!$A$39:$A$758,$A112,СВЦЭМ!$B$39:$B$758,C$83)+'СЕТ СН'!$H$12+СВЦЭМ!$D$10+'СЕТ СН'!$H$6-'СЕТ СН'!$H$22</f>
        <v>3341.2121516200004</v>
      </c>
      <c r="D112" s="36">
        <f>SUMIFS(СВЦЭМ!$C$39:$C$758,СВЦЭМ!$A$39:$A$758,$A112,СВЦЭМ!$B$39:$B$758,D$83)+'СЕТ СН'!$H$12+СВЦЭМ!$D$10+'СЕТ СН'!$H$6-'СЕТ СН'!$H$22</f>
        <v>3356.6070939900001</v>
      </c>
      <c r="E112" s="36">
        <f>SUMIFS(СВЦЭМ!$C$39:$C$758,СВЦЭМ!$A$39:$A$758,$A112,СВЦЭМ!$B$39:$B$758,E$83)+'СЕТ СН'!$H$12+СВЦЭМ!$D$10+'СЕТ СН'!$H$6-'СЕТ СН'!$H$22</f>
        <v>3370.4344530200005</v>
      </c>
      <c r="F112" s="36">
        <f>SUMIFS(СВЦЭМ!$C$39:$C$758,СВЦЭМ!$A$39:$A$758,$A112,СВЦЭМ!$B$39:$B$758,F$83)+'СЕТ СН'!$H$12+СВЦЭМ!$D$10+'СЕТ СН'!$H$6-'СЕТ СН'!$H$22</f>
        <v>3361.5460830000002</v>
      </c>
      <c r="G112" s="36">
        <f>SUMIFS(СВЦЭМ!$C$39:$C$758,СВЦЭМ!$A$39:$A$758,$A112,СВЦЭМ!$B$39:$B$758,G$83)+'СЕТ СН'!$H$12+СВЦЭМ!$D$10+'СЕТ СН'!$H$6-'СЕТ СН'!$H$22</f>
        <v>3328.4591511400004</v>
      </c>
      <c r="H112" s="36">
        <f>SUMIFS(СВЦЭМ!$C$39:$C$758,СВЦЭМ!$A$39:$A$758,$A112,СВЦЭМ!$B$39:$B$758,H$83)+'СЕТ СН'!$H$12+СВЦЭМ!$D$10+'СЕТ СН'!$H$6-'СЕТ СН'!$H$22</f>
        <v>3247.9108908799999</v>
      </c>
      <c r="I112" s="36">
        <f>SUMIFS(СВЦЭМ!$C$39:$C$758,СВЦЭМ!$A$39:$A$758,$A112,СВЦЭМ!$B$39:$B$758,I$83)+'СЕТ СН'!$H$12+СВЦЭМ!$D$10+'СЕТ СН'!$H$6-'СЕТ СН'!$H$22</f>
        <v>3173.4469588700003</v>
      </c>
      <c r="J112" s="36">
        <f>SUMIFS(СВЦЭМ!$C$39:$C$758,СВЦЭМ!$A$39:$A$758,$A112,СВЦЭМ!$B$39:$B$758,J$83)+'СЕТ СН'!$H$12+СВЦЭМ!$D$10+'СЕТ СН'!$H$6-'СЕТ СН'!$H$22</f>
        <v>3089.6925779399999</v>
      </c>
      <c r="K112" s="36">
        <f>SUMIFS(СВЦЭМ!$C$39:$C$758,СВЦЭМ!$A$39:$A$758,$A112,СВЦЭМ!$B$39:$B$758,K$83)+'СЕТ СН'!$H$12+СВЦЭМ!$D$10+'СЕТ СН'!$H$6-'СЕТ СН'!$H$22</f>
        <v>3080.9761535799998</v>
      </c>
      <c r="L112" s="36">
        <f>SUMIFS(СВЦЭМ!$C$39:$C$758,СВЦЭМ!$A$39:$A$758,$A112,СВЦЭМ!$B$39:$B$758,L$83)+'СЕТ СН'!$H$12+СВЦЭМ!$D$10+'СЕТ СН'!$H$6-'СЕТ СН'!$H$22</f>
        <v>3077.3063075</v>
      </c>
      <c r="M112" s="36">
        <f>SUMIFS(СВЦЭМ!$C$39:$C$758,СВЦЭМ!$A$39:$A$758,$A112,СВЦЭМ!$B$39:$B$758,M$83)+'СЕТ СН'!$H$12+СВЦЭМ!$D$10+'СЕТ СН'!$H$6-'СЕТ СН'!$H$22</f>
        <v>3098.7703064799998</v>
      </c>
      <c r="N112" s="36">
        <f>SUMIFS(СВЦЭМ!$C$39:$C$758,СВЦЭМ!$A$39:$A$758,$A112,СВЦЭМ!$B$39:$B$758,N$83)+'СЕТ СН'!$H$12+СВЦЭМ!$D$10+'СЕТ СН'!$H$6-'СЕТ СН'!$H$22</f>
        <v>3126.2399734199998</v>
      </c>
      <c r="O112" s="36">
        <f>SUMIFS(СВЦЭМ!$C$39:$C$758,СВЦЭМ!$A$39:$A$758,$A112,СВЦЭМ!$B$39:$B$758,O$83)+'СЕТ СН'!$H$12+СВЦЭМ!$D$10+'СЕТ СН'!$H$6-'СЕТ СН'!$H$22</f>
        <v>3124.1264432400003</v>
      </c>
      <c r="P112" s="36">
        <f>SUMIFS(СВЦЭМ!$C$39:$C$758,СВЦЭМ!$A$39:$A$758,$A112,СВЦЭМ!$B$39:$B$758,P$83)+'СЕТ СН'!$H$12+СВЦЭМ!$D$10+'СЕТ СН'!$H$6-'СЕТ СН'!$H$22</f>
        <v>3136.6733760000006</v>
      </c>
      <c r="Q112" s="36">
        <f>SUMIFS(СВЦЭМ!$C$39:$C$758,СВЦЭМ!$A$39:$A$758,$A112,СВЦЭМ!$B$39:$B$758,Q$83)+'СЕТ СН'!$H$12+СВЦЭМ!$D$10+'СЕТ СН'!$H$6-'СЕТ СН'!$H$22</f>
        <v>3181.1835018900001</v>
      </c>
      <c r="R112" s="36">
        <f>SUMIFS(СВЦЭМ!$C$39:$C$758,СВЦЭМ!$A$39:$A$758,$A112,СВЦЭМ!$B$39:$B$758,R$83)+'СЕТ СН'!$H$12+СВЦЭМ!$D$10+'СЕТ СН'!$H$6-'СЕТ СН'!$H$22</f>
        <v>3149.1478827500005</v>
      </c>
      <c r="S112" s="36">
        <f>SUMIFS(СВЦЭМ!$C$39:$C$758,СВЦЭМ!$A$39:$A$758,$A112,СВЦЭМ!$B$39:$B$758,S$83)+'СЕТ СН'!$H$12+СВЦЭМ!$D$10+'СЕТ СН'!$H$6-'СЕТ СН'!$H$22</f>
        <v>3123.0878539100004</v>
      </c>
      <c r="T112" s="36">
        <f>SUMIFS(СВЦЭМ!$C$39:$C$758,СВЦЭМ!$A$39:$A$758,$A112,СВЦЭМ!$B$39:$B$758,T$83)+'СЕТ СН'!$H$12+СВЦЭМ!$D$10+'СЕТ СН'!$H$6-'СЕТ СН'!$H$22</f>
        <v>3028.4367653600002</v>
      </c>
      <c r="U112" s="36">
        <f>SUMIFS(СВЦЭМ!$C$39:$C$758,СВЦЭМ!$A$39:$A$758,$A112,СВЦЭМ!$B$39:$B$758,U$83)+'СЕТ СН'!$H$12+СВЦЭМ!$D$10+'СЕТ СН'!$H$6-'СЕТ СН'!$H$22</f>
        <v>3057.5127589000003</v>
      </c>
      <c r="V112" s="36">
        <f>SUMIFS(СВЦЭМ!$C$39:$C$758,СВЦЭМ!$A$39:$A$758,$A112,СВЦЭМ!$B$39:$B$758,V$83)+'СЕТ СН'!$H$12+СВЦЭМ!$D$10+'СЕТ СН'!$H$6-'СЕТ СН'!$H$22</f>
        <v>3095.1626689700006</v>
      </c>
      <c r="W112" s="36">
        <f>SUMIFS(СВЦЭМ!$C$39:$C$758,СВЦЭМ!$A$39:$A$758,$A112,СВЦЭМ!$B$39:$B$758,W$83)+'СЕТ СН'!$H$12+СВЦЭМ!$D$10+'СЕТ СН'!$H$6-'СЕТ СН'!$H$22</f>
        <v>3114.7617492400004</v>
      </c>
      <c r="X112" s="36">
        <f>SUMIFS(СВЦЭМ!$C$39:$C$758,СВЦЭМ!$A$39:$A$758,$A112,СВЦЭМ!$B$39:$B$758,X$83)+'СЕТ СН'!$H$12+СВЦЭМ!$D$10+'СЕТ СН'!$H$6-'СЕТ СН'!$H$22</f>
        <v>3154.82188916</v>
      </c>
      <c r="Y112" s="36">
        <f>SUMIFS(СВЦЭМ!$C$39:$C$758,СВЦЭМ!$A$39:$A$758,$A112,СВЦЭМ!$B$39:$B$758,Y$83)+'СЕТ СН'!$H$12+СВЦЭМ!$D$10+'СЕТ СН'!$H$6-'СЕТ СН'!$H$22</f>
        <v>3174.2576922799999</v>
      </c>
    </row>
    <row r="113" spans="1:27" ht="15.75" x14ac:dyDescent="0.2">
      <c r="A113" s="35">
        <f t="shared" si="2"/>
        <v>45626</v>
      </c>
      <c r="B113" s="36">
        <f>SUMIFS(СВЦЭМ!$C$39:$C$758,СВЦЭМ!$A$39:$A$758,$A113,СВЦЭМ!$B$39:$B$758,B$83)+'СЕТ СН'!$H$12+СВЦЭМ!$D$10+'СЕТ СН'!$H$6-'СЕТ СН'!$H$22</f>
        <v>3202.3112844000007</v>
      </c>
      <c r="C113" s="36">
        <f>SUMIFS(СВЦЭМ!$C$39:$C$758,СВЦЭМ!$A$39:$A$758,$A113,СВЦЭМ!$B$39:$B$758,C$83)+'СЕТ СН'!$H$12+СВЦЭМ!$D$10+'СЕТ СН'!$H$6-'СЕТ СН'!$H$22</f>
        <v>3225.4815064800005</v>
      </c>
      <c r="D113" s="36">
        <f>SUMIFS(СВЦЭМ!$C$39:$C$758,СВЦЭМ!$A$39:$A$758,$A113,СВЦЭМ!$B$39:$B$758,D$83)+'СЕТ СН'!$H$12+СВЦЭМ!$D$10+'СЕТ СН'!$H$6-'СЕТ СН'!$H$22</f>
        <v>3256.8829140600001</v>
      </c>
      <c r="E113" s="36">
        <f>SUMIFS(СВЦЭМ!$C$39:$C$758,СВЦЭМ!$A$39:$A$758,$A113,СВЦЭМ!$B$39:$B$758,E$83)+'СЕТ СН'!$H$12+СВЦЭМ!$D$10+'СЕТ СН'!$H$6-'СЕТ СН'!$H$22</f>
        <v>3274.3195585500007</v>
      </c>
      <c r="F113" s="36">
        <f>SUMIFS(СВЦЭМ!$C$39:$C$758,СВЦЭМ!$A$39:$A$758,$A113,СВЦЭМ!$B$39:$B$758,F$83)+'СЕТ СН'!$H$12+СВЦЭМ!$D$10+'СЕТ СН'!$H$6-'СЕТ СН'!$H$22</f>
        <v>3262.1551916300004</v>
      </c>
      <c r="G113" s="36">
        <f>SUMIFS(СВЦЭМ!$C$39:$C$758,СВЦЭМ!$A$39:$A$758,$A113,СВЦЭМ!$B$39:$B$758,G$83)+'СЕТ СН'!$H$12+СВЦЭМ!$D$10+'СЕТ СН'!$H$6-'СЕТ СН'!$H$22</f>
        <v>3243.7290498700004</v>
      </c>
      <c r="H113" s="36">
        <f>SUMIFS(СВЦЭМ!$C$39:$C$758,СВЦЭМ!$A$39:$A$758,$A113,СВЦЭМ!$B$39:$B$758,H$83)+'СЕТ СН'!$H$12+СВЦЭМ!$D$10+'СЕТ СН'!$H$6-'СЕТ СН'!$H$22</f>
        <v>3269.5727047800001</v>
      </c>
      <c r="I113" s="36">
        <f>SUMIFS(СВЦЭМ!$C$39:$C$758,СВЦЭМ!$A$39:$A$758,$A113,СВЦЭМ!$B$39:$B$758,I$83)+'СЕТ СН'!$H$12+СВЦЭМ!$D$10+'СЕТ СН'!$H$6-'СЕТ СН'!$H$22</f>
        <v>3232.5548771900003</v>
      </c>
      <c r="J113" s="36">
        <f>SUMIFS(СВЦЭМ!$C$39:$C$758,СВЦЭМ!$A$39:$A$758,$A113,СВЦЭМ!$B$39:$B$758,J$83)+'СЕТ СН'!$H$12+СВЦЭМ!$D$10+'СЕТ СН'!$H$6-'СЕТ СН'!$H$22</f>
        <v>3170.8625508200003</v>
      </c>
      <c r="K113" s="36">
        <f>SUMIFS(СВЦЭМ!$C$39:$C$758,СВЦЭМ!$A$39:$A$758,$A113,СВЦЭМ!$B$39:$B$758,K$83)+'СЕТ СН'!$H$12+СВЦЭМ!$D$10+'СЕТ СН'!$H$6-'СЕТ СН'!$H$22</f>
        <v>3126.0451107700001</v>
      </c>
      <c r="L113" s="36">
        <f>SUMIFS(СВЦЭМ!$C$39:$C$758,СВЦЭМ!$A$39:$A$758,$A113,СВЦЭМ!$B$39:$B$758,L$83)+'СЕТ СН'!$H$12+СВЦЭМ!$D$10+'СЕТ СН'!$H$6-'СЕТ СН'!$H$22</f>
        <v>3074.7878055299998</v>
      </c>
      <c r="M113" s="36">
        <f>SUMIFS(СВЦЭМ!$C$39:$C$758,СВЦЭМ!$A$39:$A$758,$A113,СВЦЭМ!$B$39:$B$758,M$83)+'СЕТ СН'!$H$12+СВЦЭМ!$D$10+'СЕТ СН'!$H$6-'СЕТ СН'!$H$22</f>
        <v>3119.22169966</v>
      </c>
      <c r="N113" s="36">
        <f>SUMIFS(СВЦЭМ!$C$39:$C$758,СВЦЭМ!$A$39:$A$758,$A113,СВЦЭМ!$B$39:$B$758,N$83)+'СЕТ СН'!$H$12+СВЦЭМ!$D$10+'СЕТ СН'!$H$6-'СЕТ СН'!$H$22</f>
        <v>3140.3320868999999</v>
      </c>
      <c r="O113" s="36">
        <f>SUMIFS(СВЦЭМ!$C$39:$C$758,СВЦЭМ!$A$39:$A$758,$A113,СВЦЭМ!$B$39:$B$758,O$83)+'СЕТ СН'!$H$12+СВЦЭМ!$D$10+'СЕТ СН'!$H$6-'СЕТ СН'!$H$22</f>
        <v>3155.0375139799999</v>
      </c>
      <c r="P113" s="36">
        <f>SUMIFS(СВЦЭМ!$C$39:$C$758,СВЦЭМ!$A$39:$A$758,$A113,СВЦЭМ!$B$39:$B$758,P$83)+'СЕТ СН'!$H$12+СВЦЭМ!$D$10+'СЕТ СН'!$H$6-'СЕТ СН'!$H$22</f>
        <v>3183.2031678200001</v>
      </c>
      <c r="Q113" s="36">
        <f>SUMIFS(СВЦЭМ!$C$39:$C$758,СВЦЭМ!$A$39:$A$758,$A113,СВЦЭМ!$B$39:$B$758,Q$83)+'СЕТ СН'!$H$12+СВЦЭМ!$D$10+'СЕТ СН'!$H$6-'СЕТ СН'!$H$22</f>
        <v>3198.9894610000001</v>
      </c>
      <c r="R113" s="36">
        <f>SUMIFS(СВЦЭМ!$C$39:$C$758,СВЦЭМ!$A$39:$A$758,$A113,СВЦЭМ!$B$39:$B$758,R$83)+'СЕТ СН'!$H$12+СВЦЭМ!$D$10+'СЕТ СН'!$H$6-'СЕТ СН'!$H$22</f>
        <v>3185.6638920599999</v>
      </c>
      <c r="S113" s="36">
        <f>SUMIFS(СВЦЭМ!$C$39:$C$758,СВЦЭМ!$A$39:$A$758,$A113,СВЦЭМ!$B$39:$B$758,S$83)+'СЕТ СН'!$H$12+СВЦЭМ!$D$10+'СЕТ СН'!$H$6-'СЕТ СН'!$H$22</f>
        <v>3125.1809945000005</v>
      </c>
      <c r="T113" s="36">
        <f>SUMIFS(СВЦЭМ!$C$39:$C$758,СВЦЭМ!$A$39:$A$758,$A113,СВЦЭМ!$B$39:$B$758,T$83)+'СЕТ СН'!$H$12+СВЦЭМ!$D$10+'СЕТ СН'!$H$6-'СЕТ СН'!$H$22</f>
        <v>3050.0428139000005</v>
      </c>
      <c r="U113" s="36">
        <f>SUMIFS(СВЦЭМ!$C$39:$C$758,СВЦЭМ!$A$39:$A$758,$A113,СВЦЭМ!$B$39:$B$758,U$83)+'СЕТ СН'!$H$12+СВЦЭМ!$D$10+'СЕТ СН'!$H$6-'СЕТ СН'!$H$22</f>
        <v>3075.5092735100006</v>
      </c>
      <c r="V113" s="36">
        <f>SUMIFS(СВЦЭМ!$C$39:$C$758,СВЦЭМ!$A$39:$A$758,$A113,СВЦЭМ!$B$39:$B$758,V$83)+'СЕТ СН'!$H$12+СВЦЭМ!$D$10+'СЕТ СН'!$H$6-'СЕТ СН'!$H$22</f>
        <v>3113.39821373</v>
      </c>
      <c r="W113" s="36">
        <f>SUMIFS(СВЦЭМ!$C$39:$C$758,СВЦЭМ!$A$39:$A$758,$A113,СВЦЭМ!$B$39:$B$758,W$83)+'СЕТ СН'!$H$12+СВЦЭМ!$D$10+'СЕТ СН'!$H$6-'СЕТ СН'!$H$22</f>
        <v>3136.4200654000006</v>
      </c>
      <c r="X113" s="36">
        <f>SUMIFS(СВЦЭМ!$C$39:$C$758,СВЦЭМ!$A$39:$A$758,$A113,СВЦЭМ!$B$39:$B$758,X$83)+'СЕТ СН'!$H$12+СВЦЭМ!$D$10+'СЕТ СН'!$H$6-'СЕТ СН'!$H$22</f>
        <v>3175.1882352500006</v>
      </c>
      <c r="Y113" s="36">
        <f>SUMIFS(СВЦЭМ!$C$39:$C$758,СВЦЭМ!$A$39:$A$758,$A113,СВЦЭМ!$B$39:$B$758,Y$83)+'СЕТ СН'!$H$12+СВЦЭМ!$D$10+'СЕТ СН'!$H$6-'СЕТ СН'!$H$22</f>
        <v>3178.4535577900006</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СН'!$I$12+СВЦЭМ!$D$10+'СЕТ СН'!$I$6-'СЕТ СН'!$I$22</f>
        <v>3729.7888738200004</v>
      </c>
      <c r="C120" s="36">
        <f>SUMIFS(СВЦЭМ!$C$39:$C$758,СВЦЭМ!$A$39:$A$758,$A120,СВЦЭМ!$B$39:$B$758,C$119)+'СЕТ СН'!$I$12+СВЦЭМ!$D$10+'СЕТ СН'!$I$6-'СЕТ СН'!$I$22</f>
        <v>3838.7563415600002</v>
      </c>
      <c r="D120" s="36">
        <f>SUMIFS(СВЦЭМ!$C$39:$C$758,СВЦЭМ!$A$39:$A$758,$A120,СВЦЭМ!$B$39:$B$758,D$119)+'СЕТ СН'!$I$12+СВЦЭМ!$D$10+'СЕТ СН'!$I$6-'СЕТ СН'!$I$22</f>
        <v>3881.7473946600003</v>
      </c>
      <c r="E120" s="36">
        <f>SUMIFS(СВЦЭМ!$C$39:$C$758,СВЦЭМ!$A$39:$A$758,$A120,СВЦЭМ!$B$39:$B$758,E$119)+'СЕТ СН'!$I$12+СВЦЭМ!$D$10+'СЕТ СН'!$I$6-'СЕТ СН'!$I$22</f>
        <v>3928.1706598700002</v>
      </c>
      <c r="F120" s="36">
        <f>SUMIFS(СВЦЭМ!$C$39:$C$758,СВЦЭМ!$A$39:$A$758,$A120,СВЦЭМ!$B$39:$B$758,F$119)+'СЕТ СН'!$I$12+СВЦЭМ!$D$10+'СЕТ СН'!$I$6-'СЕТ СН'!$I$22</f>
        <v>3908.7360956800003</v>
      </c>
      <c r="G120" s="36">
        <f>SUMIFS(СВЦЭМ!$C$39:$C$758,СВЦЭМ!$A$39:$A$758,$A120,СВЦЭМ!$B$39:$B$758,G$119)+'СЕТ СН'!$I$12+СВЦЭМ!$D$10+'СЕТ СН'!$I$6-'СЕТ СН'!$I$22</f>
        <v>3889.8146801000003</v>
      </c>
      <c r="H120" s="36">
        <f>SUMIFS(СВЦЭМ!$C$39:$C$758,СВЦЭМ!$A$39:$A$758,$A120,СВЦЭМ!$B$39:$B$758,H$119)+'СЕТ СН'!$I$12+СВЦЭМ!$D$10+'СЕТ СН'!$I$6-'СЕТ СН'!$I$22</f>
        <v>3837.9381618600005</v>
      </c>
      <c r="I120" s="36">
        <f>SUMIFS(СВЦЭМ!$C$39:$C$758,СВЦЭМ!$A$39:$A$758,$A120,СВЦЭМ!$B$39:$B$758,I$119)+'СЕТ СН'!$I$12+СВЦЭМ!$D$10+'СЕТ СН'!$I$6-'СЕТ СН'!$I$22</f>
        <v>3726.4786259600005</v>
      </c>
      <c r="J120" s="36">
        <f>SUMIFS(СВЦЭМ!$C$39:$C$758,СВЦЭМ!$A$39:$A$758,$A120,СВЦЭМ!$B$39:$B$758,J$119)+'СЕТ СН'!$I$12+СВЦЭМ!$D$10+'СЕТ СН'!$I$6-'СЕТ СН'!$I$22</f>
        <v>3667.2201226000002</v>
      </c>
      <c r="K120" s="36">
        <f>SUMIFS(СВЦЭМ!$C$39:$C$758,СВЦЭМ!$A$39:$A$758,$A120,СВЦЭМ!$B$39:$B$758,K$119)+'СЕТ СН'!$I$12+СВЦЭМ!$D$10+'СЕТ СН'!$I$6-'СЕТ СН'!$I$22</f>
        <v>3617.5023311100003</v>
      </c>
      <c r="L120" s="36">
        <f>SUMIFS(СВЦЭМ!$C$39:$C$758,СВЦЭМ!$A$39:$A$758,$A120,СВЦЭМ!$B$39:$B$758,L$119)+'СЕТ СН'!$I$12+СВЦЭМ!$D$10+'СЕТ СН'!$I$6-'СЕТ СН'!$I$22</f>
        <v>3610.1780994900005</v>
      </c>
      <c r="M120" s="36">
        <f>SUMIFS(СВЦЭМ!$C$39:$C$758,СВЦЭМ!$A$39:$A$758,$A120,СВЦЭМ!$B$39:$B$758,M$119)+'СЕТ СН'!$I$12+СВЦЭМ!$D$10+'СЕТ СН'!$I$6-'СЕТ СН'!$I$22</f>
        <v>3676.8730339800004</v>
      </c>
      <c r="N120" s="36">
        <f>SUMIFS(СВЦЭМ!$C$39:$C$758,СВЦЭМ!$A$39:$A$758,$A120,СВЦЭМ!$B$39:$B$758,N$119)+'СЕТ СН'!$I$12+СВЦЭМ!$D$10+'СЕТ СН'!$I$6-'СЕТ СН'!$I$22</f>
        <v>3698.1752387800002</v>
      </c>
      <c r="O120" s="36">
        <f>SUMIFS(СВЦЭМ!$C$39:$C$758,СВЦЭМ!$A$39:$A$758,$A120,СВЦЭМ!$B$39:$B$758,O$119)+'СЕТ СН'!$I$12+СВЦЭМ!$D$10+'СЕТ СН'!$I$6-'СЕТ СН'!$I$22</f>
        <v>3691.4608927400004</v>
      </c>
      <c r="P120" s="36">
        <f>SUMIFS(СВЦЭМ!$C$39:$C$758,СВЦЭМ!$A$39:$A$758,$A120,СВЦЭМ!$B$39:$B$758,P$119)+'СЕТ СН'!$I$12+СВЦЭМ!$D$10+'СЕТ СН'!$I$6-'СЕТ СН'!$I$22</f>
        <v>3698.7309346000002</v>
      </c>
      <c r="Q120" s="36">
        <f>SUMIFS(СВЦЭМ!$C$39:$C$758,СВЦЭМ!$A$39:$A$758,$A120,СВЦЭМ!$B$39:$B$758,Q$119)+'СЕТ СН'!$I$12+СВЦЭМ!$D$10+'СЕТ СН'!$I$6-'СЕТ СН'!$I$22</f>
        <v>3698.4469469000005</v>
      </c>
      <c r="R120" s="36">
        <f>SUMIFS(СВЦЭМ!$C$39:$C$758,СВЦЭМ!$A$39:$A$758,$A120,СВЦЭМ!$B$39:$B$758,R$119)+'СЕТ СН'!$I$12+СВЦЭМ!$D$10+'СЕТ СН'!$I$6-'СЕТ СН'!$I$22</f>
        <v>3712.5396476400001</v>
      </c>
      <c r="S120" s="36">
        <f>SUMIFS(СВЦЭМ!$C$39:$C$758,СВЦЭМ!$A$39:$A$758,$A120,СВЦЭМ!$B$39:$B$758,S$119)+'СЕТ СН'!$I$12+СВЦЭМ!$D$10+'СЕТ СН'!$I$6-'СЕТ СН'!$I$22</f>
        <v>3706.8014876100001</v>
      </c>
      <c r="T120" s="36">
        <f>SUMIFS(СВЦЭМ!$C$39:$C$758,СВЦЭМ!$A$39:$A$758,$A120,СВЦЭМ!$B$39:$B$758,T$119)+'СЕТ СН'!$I$12+СВЦЭМ!$D$10+'СЕТ СН'!$I$6-'СЕТ СН'!$I$22</f>
        <v>3609.4211809500002</v>
      </c>
      <c r="U120" s="36">
        <f>SUMIFS(СВЦЭМ!$C$39:$C$758,СВЦЭМ!$A$39:$A$758,$A120,СВЦЭМ!$B$39:$B$758,U$119)+'СЕТ СН'!$I$12+СВЦЭМ!$D$10+'СЕТ СН'!$I$6-'СЕТ СН'!$I$22</f>
        <v>3600.1218205300002</v>
      </c>
      <c r="V120" s="36">
        <f>SUMIFS(СВЦЭМ!$C$39:$C$758,СВЦЭМ!$A$39:$A$758,$A120,СВЦЭМ!$B$39:$B$758,V$119)+'СЕТ СН'!$I$12+СВЦЭМ!$D$10+'СЕТ СН'!$I$6-'СЕТ СН'!$I$22</f>
        <v>3648.1442399800003</v>
      </c>
      <c r="W120" s="36">
        <f>SUMIFS(СВЦЭМ!$C$39:$C$758,СВЦЭМ!$A$39:$A$758,$A120,СВЦЭМ!$B$39:$B$758,W$119)+'СЕТ СН'!$I$12+СВЦЭМ!$D$10+'СЕТ СН'!$I$6-'СЕТ СН'!$I$22</f>
        <v>3687.6902737900004</v>
      </c>
      <c r="X120" s="36">
        <f>SUMIFS(СВЦЭМ!$C$39:$C$758,СВЦЭМ!$A$39:$A$758,$A120,СВЦЭМ!$B$39:$B$758,X$119)+'СЕТ СН'!$I$12+СВЦЭМ!$D$10+'СЕТ СН'!$I$6-'СЕТ СН'!$I$22</f>
        <v>3691.8424586300002</v>
      </c>
      <c r="Y120" s="36">
        <f>SUMIFS(СВЦЭМ!$C$39:$C$758,СВЦЭМ!$A$39:$A$758,$A120,СВЦЭМ!$B$39:$B$758,Y$119)+'СЕТ СН'!$I$12+СВЦЭМ!$D$10+'СЕТ СН'!$I$6-'СЕТ СН'!$I$22</f>
        <v>3708.7800479000002</v>
      </c>
    </row>
    <row r="121" spans="1:27" ht="15.75" x14ac:dyDescent="0.2">
      <c r="A121" s="35">
        <f>A120+1</f>
        <v>45598</v>
      </c>
      <c r="B121" s="36">
        <f>SUMIFS(СВЦЭМ!$C$39:$C$758,СВЦЭМ!$A$39:$A$758,$A121,СВЦЭМ!$B$39:$B$758,B$119)+'СЕТ СН'!$I$12+СВЦЭМ!$D$10+'СЕТ СН'!$I$6-'СЕТ СН'!$I$22</f>
        <v>3680.7136179400004</v>
      </c>
      <c r="C121" s="36">
        <f>SUMIFS(СВЦЭМ!$C$39:$C$758,СВЦЭМ!$A$39:$A$758,$A121,СВЦЭМ!$B$39:$B$758,C$119)+'СЕТ СН'!$I$12+СВЦЭМ!$D$10+'СЕТ СН'!$I$6-'СЕТ СН'!$I$22</f>
        <v>3678.1560649500002</v>
      </c>
      <c r="D121" s="36">
        <f>SUMIFS(СВЦЭМ!$C$39:$C$758,СВЦЭМ!$A$39:$A$758,$A121,СВЦЭМ!$B$39:$B$758,D$119)+'СЕТ СН'!$I$12+СВЦЭМ!$D$10+'СЕТ СН'!$I$6-'СЕТ СН'!$I$22</f>
        <v>3697.4996429000003</v>
      </c>
      <c r="E121" s="36">
        <f>SUMIFS(СВЦЭМ!$C$39:$C$758,СВЦЭМ!$A$39:$A$758,$A121,СВЦЭМ!$B$39:$B$758,E$119)+'СЕТ СН'!$I$12+СВЦЭМ!$D$10+'СЕТ СН'!$I$6-'СЕТ СН'!$I$22</f>
        <v>3707.5650232700004</v>
      </c>
      <c r="F121" s="36">
        <f>SUMIFS(СВЦЭМ!$C$39:$C$758,СВЦЭМ!$A$39:$A$758,$A121,СВЦЭМ!$B$39:$B$758,F$119)+'СЕТ СН'!$I$12+СВЦЭМ!$D$10+'СЕТ СН'!$I$6-'СЕТ СН'!$I$22</f>
        <v>3700.8584329200003</v>
      </c>
      <c r="G121" s="36">
        <f>SUMIFS(СВЦЭМ!$C$39:$C$758,СВЦЭМ!$A$39:$A$758,$A121,СВЦЭМ!$B$39:$B$758,G$119)+'СЕТ СН'!$I$12+СВЦЭМ!$D$10+'СЕТ СН'!$I$6-'СЕТ СН'!$I$22</f>
        <v>3684.8919574000001</v>
      </c>
      <c r="H121" s="36">
        <f>SUMIFS(СВЦЭМ!$C$39:$C$758,СВЦЭМ!$A$39:$A$758,$A121,СВЦЭМ!$B$39:$B$758,H$119)+'СЕТ СН'!$I$12+СВЦЭМ!$D$10+'СЕТ СН'!$I$6-'СЕТ СН'!$I$22</f>
        <v>3695.7191693600003</v>
      </c>
      <c r="I121" s="36">
        <f>SUMIFS(СВЦЭМ!$C$39:$C$758,СВЦЭМ!$A$39:$A$758,$A121,СВЦЭМ!$B$39:$B$758,I$119)+'СЕТ СН'!$I$12+СВЦЭМ!$D$10+'СЕТ СН'!$I$6-'СЕТ СН'!$I$22</f>
        <v>3667.8389973300004</v>
      </c>
      <c r="J121" s="36">
        <f>SUMIFS(СВЦЭМ!$C$39:$C$758,СВЦЭМ!$A$39:$A$758,$A121,СВЦЭМ!$B$39:$B$758,J$119)+'СЕТ СН'!$I$12+СВЦЭМ!$D$10+'СЕТ СН'!$I$6-'СЕТ СН'!$I$22</f>
        <v>3602.4260300700003</v>
      </c>
      <c r="K121" s="36">
        <f>SUMIFS(СВЦЭМ!$C$39:$C$758,СВЦЭМ!$A$39:$A$758,$A121,СВЦЭМ!$B$39:$B$758,K$119)+'СЕТ СН'!$I$12+СВЦЭМ!$D$10+'СЕТ СН'!$I$6-'СЕТ СН'!$I$22</f>
        <v>3540.9097938200002</v>
      </c>
      <c r="L121" s="36">
        <f>SUMIFS(СВЦЭМ!$C$39:$C$758,СВЦЭМ!$A$39:$A$758,$A121,СВЦЭМ!$B$39:$B$758,L$119)+'СЕТ СН'!$I$12+СВЦЭМ!$D$10+'СЕТ СН'!$I$6-'СЕТ СН'!$I$22</f>
        <v>3512.6211751100004</v>
      </c>
      <c r="M121" s="36">
        <f>SUMIFS(СВЦЭМ!$C$39:$C$758,СВЦЭМ!$A$39:$A$758,$A121,СВЦЭМ!$B$39:$B$758,M$119)+'СЕТ СН'!$I$12+СВЦЭМ!$D$10+'СЕТ СН'!$I$6-'СЕТ СН'!$I$22</f>
        <v>3516.2657563400003</v>
      </c>
      <c r="N121" s="36">
        <f>SUMIFS(СВЦЭМ!$C$39:$C$758,СВЦЭМ!$A$39:$A$758,$A121,СВЦЭМ!$B$39:$B$758,N$119)+'СЕТ СН'!$I$12+СВЦЭМ!$D$10+'СЕТ СН'!$I$6-'СЕТ СН'!$I$22</f>
        <v>3548.6252697600003</v>
      </c>
      <c r="O121" s="36">
        <f>SUMIFS(СВЦЭМ!$C$39:$C$758,СВЦЭМ!$A$39:$A$758,$A121,СВЦЭМ!$B$39:$B$758,O$119)+'СЕТ СН'!$I$12+СВЦЭМ!$D$10+'СЕТ СН'!$I$6-'СЕТ СН'!$I$22</f>
        <v>3526.9282812900005</v>
      </c>
      <c r="P121" s="36">
        <f>SUMIFS(СВЦЭМ!$C$39:$C$758,СВЦЭМ!$A$39:$A$758,$A121,СВЦЭМ!$B$39:$B$758,P$119)+'СЕТ СН'!$I$12+СВЦЭМ!$D$10+'СЕТ СН'!$I$6-'СЕТ СН'!$I$22</f>
        <v>3570.4542724100002</v>
      </c>
      <c r="Q121" s="36">
        <f>SUMIFS(СВЦЭМ!$C$39:$C$758,СВЦЭМ!$A$39:$A$758,$A121,СВЦЭМ!$B$39:$B$758,Q$119)+'СЕТ СН'!$I$12+СВЦЭМ!$D$10+'СЕТ СН'!$I$6-'СЕТ СН'!$I$22</f>
        <v>3570.0551387000005</v>
      </c>
      <c r="R121" s="36">
        <f>SUMIFS(СВЦЭМ!$C$39:$C$758,СВЦЭМ!$A$39:$A$758,$A121,СВЦЭМ!$B$39:$B$758,R$119)+'СЕТ СН'!$I$12+СВЦЭМ!$D$10+'СЕТ СН'!$I$6-'СЕТ СН'!$I$22</f>
        <v>3574.0025147100005</v>
      </c>
      <c r="S121" s="36">
        <f>SUMIFS(СВЦЭМ!$C$39:$C$758,СВЦЭМ!$A$39:$A$758,$A121,СВЦЭМ!$B$39:$B$758,S$119)+'СЕТ СН'!$I$12+СВЦЭМ!$D$10+'СЕТ СН'!$I$6-'СЕТ СН'!$I$22</f>
        <v>3569.4744252300002</v>
      </c>
      <c r="T121" s="36">
        <f>SUMIFS(СВЦЭМ!$C$39:$C$758,СВЦЭМ!$A$39:$A$758,$A121,СВЦЭМ!$B$39:$B$758,T$119)+'СЕТ СН'!$I$12+СВЦЭМ!$D$10+'СЕТ СН'!$I$6-'СЕТ СН'!$I$22</f>
        <v>3477.3507672800001</v>
      </c>
      <c r="U121" s="36">
        <f>SUMIFS(СВЦЭМ!$C$39:$C$758,СВЦЭМ!$A$39:$A$758,$A121,СВЦЭМ!$B$39:$B$758,U$119)+'СЕТ СН'!$I$12+СВЦЭМ!$D$10+'СЕТ СН'!$I$6-'СЕТ СН'!$I$22</f>
        <v>3477.5607651600003</v>
      </c>
      <c r="V121" s="36">
        <f>SUMIFS(СВЦЭМ!$C$39:$C$758,СВЦЭМ!$A$39:$A$758,$A121,СВЦЭМ!$B$39:$B$758,V$119)+'СЕТ СН'!$I$12+СВЦЭМ!$D$10+'СЕТ СН'!$I$6-'СЕТ СН'!$I$22</f>
        <v>3540.4156933300005</v>
      </c>
      <c r="W121" s="36">
        <f>SUMIFS(СВЦЭМ!$C$39:$C$758,СВЦЭМ!$A$39:$A$758,$A121,СВЦЭМ!$B$39:$B$758,W$119)+'СЕТ СН'!$I$12+СВЦЭМ!$D$10+'СЕТ СН'!$I$6-'СЕТ СН'!$I$22</f>
        <v>3573.3055879000003</v>
      </c>
      <c r="X121" s="36">
        <f>SUMIFS(СВЦЭМ!$C$39:$C$758,СВЦЭМ!$A$39:$A$758,$A121,СВЦЭМ!$B$39:$B$758,X$119)+'СЕТ СН'!$I$12+СВЦЭМ!$D$10+'СЕТ СН'!$I$6-'СЕТ СН'!$I$22</f>
        <v>3618.5093351000005</v>
      </c>
      <c r="Y121" s="36">
        <f>SUMIFS(СВЦЭМ!$C$39:$C$758,СВЦЭМ!$A$39:$A$758,$A121,СВЦЭМ!$B$39:$B$758,Y$119)+'СЕТ СН'!$I$12+СВЦЭМ!$D$10+'СЕТ СН'!$I$6-'СЕТ СН'!$I$22</f>
        <v>3699.6878504700003</v>
      </c>
    </row>
    <row r="122" spans="1:27" ht="15.75" x14ac:dyDescent="0.2">
      <c r="A122" s="35">
        <f t="shared" ref="A122:A149" si="3">A121+1</f>
        <v>45599</v>
      </c>
      <c r="B122" s="36">
        <f>SUMIFS(СВЦЭМ!$C$39:$C$758,СВЦЭМ!$A$39:$A$758,$A122,СВЦЭМ!$B$39:$B$758,B$119)+'СЕТ СН'!$I$12+СВЦЭМ!$D$10+'СЕТ СН'!$I$6-'СЕТ СН'!$I$22</f>
        <v>3640.8969736400004</v>
      </c>
      <c r="C122" s="36">
        <f>SUMIFS(СВЦЭМ!$C$39:$C$758,СВЦЭМ!$A$39:$A$758,$A122,СВЦЭМ!$B$39:$B$758,C$119)+'СЕТ СН'!$I$12+СВЦЭМ!$D$10+'СЕТ СН'!$I$6-'СЕТ СН'!$I$22</f>
        <v>3709.6583034600003</v>
      </c>
      <c r="D122" s="36">
        <f>SUMIFS(СВЦЭМ!$C$39:$C$758,СВЦЭМ!$A$39:$A$758,$A122,СВЦЭМ!$B$39:$B$758,D$119)+'СЕТ СН'!$I$12+СВЦЭМ!$D$10+'СЕТ СН'!$I$6-'СЕТ СН'!$I$22</f>
        <v>3739.8715418800002</v>
      </c>
      <c r="E122" s="36">
        <f>SUMIFS(СВЦЭМ!$C$39:$C$758,СВЦЭМ!$A$39:$A$758,$A122,СВЦЭМ!$B$39:$B$758,E$119)+'СЕТ СН'!$I$12+СВЦЭМ!$D$10+'СЕТ СН'!$I$6-'СЕТ СН'!$I$22</f>
        <v>3779.8139363500004</v>
      </c>
      <c r="F122" s="36">
        <f>SUMIFS(СВЦЭМ!$C$39:$C$758,СВЦЭМ!$A$39:$A$758,$A122,СВЦЭМ!$B$39:$B$758,F$119)+'СЕТ СН'!$I$12+СВЦЭМ!$D$10+'СЕТ СН'!$I$6-'СЕТ СН'!$I$22</f>
        <v>3772.1230181600004</v>
      </c>
      <c r="G122" s="36">
        <f>SUMIFS(СВЦЭМ!$C$39:$C$758,СВЦЭМ!$A$39:$A$758,$A122,СВЦЭМ!$B$39:$B$758,G$119)+'СЕТ СН'!$I$12+СВЦЭМ!$D$10+'СЕТ СН'!$I$6-'СЕТ СН'!$I$22</f>
        <v>3737.8593470400001</v>
      </c>
      <c r="H122" s="36">
        <f>SUMIFS(СВЦЭМ!$C$39:$C$758,СВЦЭМ!$A$39:$A$758,$A122,СВЦЭМ!$B$39:$B$758,H$119)+'СЕТ СН'!$I$12+СВЦЭМ!$D$10+'СЕТ СН'!$I$6-'СЕТ СН'!$I$22</f>
        <v>3698.5595368900003</v>
      </c>
      <c r="I122" s="36">
        <f>SUMIFS(СВЦЭМ!$C$39:$C$758,СВЦЭМ!$A$39:$A$758,$A122,СВЦЭМ!$B$39:$B$758,I$119)+'СЕТ СН'!$I$12+СВЦЭМ!$D$10+'СЕТ СН'!$I$6-'СЕТ СН'!$I$22</f>
        <v>3657.7343518800003</v>
      </c>
      <c r="J122" s="36">
        <f>SUMIFS(СВЦЭМ!$C$39:$C$758,СВЦЭМ!$A$39:$A$758,$A122,СВЦЭМ!$B$39:$B$758,J$119)+'СЕТ СН'!$I$12+СВЦЭМ!$D$10+'СЕТ СН'!$I$6-'СЕТ СН'!$I$22</f>
        <v>3523.0037182500005</v>
      </c>
      <c r="K122" s="36">
        <f>SUMIFS(СВЦЭМ!$C$39:$C$758,СВЦЭМ!$A$39:$A$758,$A122,СВЦЭМ!$B$39:$B$758,K$119)+'СЕТ СН'!$I$12+СВЦЭМ!$D$10+'СЕТ СН'!$I$6-'СЕТ СН'!$I$22</f>
        <v>3408.3849791700004</v>
      </c>
      <c r="L122" s="36">
        <f>SUMIFS(СВЦЭМ!$C$39:$C$758,СВЦЭМ!$A$39:$A$758,$A122,СВЦЭМ!$B$39:$B$758,L$119)+'СЕТ СН'!$I$12+СВЦЭМ!$D$10+'СЕТ СН'!$I$6-'СЕТ СН'!$I$22</f>
        <v>3374.1701570500004</v>
      </c>
      <c r="M122" s="36">
        <f>SUMIFS(СВЦЭМ!$C$39:$C$758,СВЦЭМ!$A$39:$A$758,$A122,СВЦЭМ!$B$39:$B$758,M$119)+'СЕТ СН'!$I$12+СВЦЭМ!$D$10+'СЕТ СН'!$I$6-'СЕТ СН'!$I$22</f>
        <v>3387.7303305400005</v>
      </c>
      <c r="N122" s="36">
        <f>SUMIFS(СВЦЭМ!$C$39:$C$758,СВЦЭМ!$A$39:$A$758,$A122,СВЦЭМ!$B$39:$B$758,N$119)+'СЕТ СН'!$I$12+СВЦЭМ!$D$10+'СЕТ СН'!$I$6-'СЕТ СН'!$I$22</f>
        <v>3423.4331816300005</v>
      </c>
      <c r="O122" s="36">
        <f>SUMIFS(СВЦЭМ!$C$39:$C$758,СВЦЭМ!$A$39:$A$758,$A122,СВЦЭМ!$B$39:$B$758,O$119)+'СЕТ СН'!$I$12+СВЦЭМ!$D$10+'СЕТ СН'!$I$6-'СЕТ СН'!$I$22</f>
        <v>3468.9551451900002</v>
      </c>
      <c r="P122" s="36">
        <f>SUMIFS(СВЦЭМ!$C$39:$C$758,СВЦЭМ!$A$39:$A$758,$A122,СВЦЭМ!$B$39:$B$758,P$119)+'СЕТ СН'!$I$12+СВЦЭМ!$D$10+'СЕТ СН'!$I$6-'СЕТ СН'!$I$22</f>
        <v>3493.8501119300004</v>
      </c>
      <c r="Q122" s="36">
        <f>SUMIFS(СВЦЭМ!$C$39:$C$758,СВЦЭМ!$A$39:$A$758,$A122,СВЦЭМ!$B$39:$B$758,Q$119)+'СЕТ СН'!$I$12+СВЦЭМ!$D$10+'СЕТ СН'!$I$6-'СЕТ СН'!$I$22</f>
        <v>3509.9154815500001</v>
      </c>
      <c r="R122" s="36">
        <f>SUMIFS(СВЦЭМ!$C$39:$C$758,СВЦЭМ!$A$39:$A$758,$A122,СВЦЭМ!$B$39:$B$758,R$119)+'СЕТ СН'!$I$12+СВЦЭМ!$D$10+'СЕТ СН'!$I$6-'СЕТ СН'!$I$22</f>
        <v>3507.7634126400003</v>
      </c>
      <c r="S122" s="36">
        <f>SUMIFS(СВЦЭМ!$C$39:$C$758,СВЦЭМ!$A$39:$A$758,$A122,СВЦЭМ!$B$39:$B$758,S$119)+'СЕТ СН'!$I$12+СВЦЭМ!$D$10+'СЕТ СН'!$I$6-'СЕТ СН'!$I$22</f>
        <v>3496.6157425300003</v>
      </c>
      <c r="T122" s="36">
        <f>SUMIFS(СВЦЭМ!$C$39:$C$758,СВЦЭМ!$A$39:$A$758,$A122,СВЦЭМ!$B$39:$B$758,T$119)+'СЕТ СН'!$I$12+СВЦЭМ!$D$10+'СЕТ СН'!$I$6-'СЕТ СН'!$I$22</f>
        <v>3392.0092390200002</v>
      </c>
      <c r="U122" s="36">
        <f>SUMIFS(СВЦЭМ!$C$39:$C$758,СВЦЭМ!$A$39:$A$758,$A122,СВЦЭМ!$B$39:$B$758,U$119)+'СЕТ СН'!$I$12+СВЦЭМ!$D$10+'СЕТ СН'!$I$6-'СЕТ СН'!$I$22</f>
        <v>3369.0522832200004</v>
      </c>
      <c r="V122" s="36">
        <f>SUMIFS(СВЦЭМ!$C$39:$C$758,СВЦЭМ!$A$39:$A$758,$A122,СВЦЭМ!$B$39:$B$758,V$119)+'СЕТ СН'!$I$12+СВЦЭМ!$D$10+'СЕТ СН'!$I$6-'СЕТ СН'!$I$22</f>
        <v>3423.2957779200005</v>
      </c>
      <c r="W122" s="36">
        <f>SUMIFS(СВЦЭМ!$C$39:$C$758,СВЦЭМ!$A$39:$A$758,$A122,СВЦЭМ!$B$39:$B$758,W$119)+'СЕТ СН'!$I$12+СВЦЭМ!$D$10+'СЕТ СН'!$I$6-'СЕТ СН'!$I$22</f>
        <v>3443.3194016400003</v>
      </c>
      <c r="X122" s="36">
        <f>SUMIFS(СВЦЭМ!$C$39:$C$758,СВЦЭМ!$A$39:$A$758,$A122,СВЦЭМ!$B$39:$B$758,X$119)+'СЕТ СН'!$I$12+СВЦЭМ!$D$10+'СЕТ СН'!$I$6-'СЕТ СН'!$I$22</f>
        <v>3504.5998411700002</v>
      </c>
      <c r="Y122" s="36">
        <f>SUMIFS(СВЦЭМ!$C$39:$C$758,СВЦЭМ!$A$39:$A$758,$A122,СВЦЭМ!$B$39:$B$758,Y$119)+'СЕТ СН'!$I$12+СВЦЭМ!$D$10+'СЕТ СН'!$I$6-'СЕТ СН'!$I$22</f>
        <v>3569.5410014600002</v>
      </c>
    </row>
    <row r="123" spans="1:27" ht="15.75" x14ac:dyDescent="0.2">
      <c r="A123" s="35">
        <f t="shared" si="3"/>
        <v>45600</v>
      </c>
      <c r="B123" s="36">
        <f>SUMIFS(СВЦЭМ!$C$39:$C$758,СВЦЭМ!$A$39:$A$758,$A123,СВЦЭМ!$B$39:$B$758,B$119)+'СЕТ СН'!$I$12+СВЦЭМ!$D$10+'СЕТ СН'!$I$6-'СЕТ СН'!$I$22</f>
        <v>3536.2100485700003</v>
      </c>
      <c r="C123" s="36">
        <f>SUMIFS(СВЦЭМ!$C$39:$C$758,СВЦЭМ!$A$39:$A$758,$A123,СВЦЭМ!$B$39:$B$758,C$119)+'СЕТ СН'!$I$12+СВЦЭМ!$D$10+'СЕТ СН'!$I$6-'СЕТ СН'!$I$22</f>
        <v>3608.5349042500002</v>
      </c>
      <c r="D123" s="36">
        <f>SUMIFS(СВЦЭМ!$C$39:$C$758,СВЦЭМ!$A$39:$A$758,$A123,СВЦЭМ!$B$39:$B$758,D$119)+'СЕТ СН'!$I$12+СВЦЭМ!$D$10+'СЕТ СН'!$I$6-'СЕТ СН'!$I$22</f>
        <v>3626.4293338100001</v>
      </c>
      <c r="E123" s="36">
        <f>SUMIFS(СВЦЭМ!$C$39:$C$758,СВЦЭМ!$A$39:$A$758,$A123,СВЦЭМ!$B$39:$B$758,E$119)+'СЕТ СН'!$I$12+СВЦЭМ!$D$10+'СЕТ СН'!$I$6-'СЕТ СН'!$I$22</f>
        <v>3647.6936330300005</v>
      </c>
      <c r="F123" s="36">
        <f>SUMIFS(СВЦЭМ!$C$39:$C$758,СВЦЭМ!$A$39:$A$758,$A123,СВЦЭМ!$B$39:$B$758,F$119)+'СЕТ СН'!$I$12+СВЦЭМ!$D$10+'СЕТ СН'!$I$6-'СЕТ СН'!$I$22</f>
        <v>3646.3286239400004</v>
      </c>
      <c r="G123" s="36">
        <f>SUMIFS(СВЦЭМ!$C$39:$C$758,СВЦЭМ!$A$39:$A$758,$A123,СВЦЭМ!$B$39:$B$758,G$119)+'СЕТ СН'!$I$12+СВЦЭМ!$D$10+'СЕТ СН'!$I$6-'СЕТ СН'!$I$22</f>
        <v>3621.5425893200004</v>
      </c>
      <c r="H123" s="36">
        <f>SUMIFS(СВЦЭМ!$C$39:$C$758,СВЦЭМ!$A$39:$A$758,$A123,СВЦЭМ!$B$39:$B$758,H$119)+'СЕТ СН'!$I$12+СВЦЭМ!$D$10+'СЕТ СН'!$I$6-'СЕТ СН'!$I$22</f>
        <v>3694.6128154500002</v>
      </c>
      <c r="I123" s="36">
        <f>SUMIFS(СВЦЭМ!$C$39:$C$758,СВЦЭМ!$A$39:$A$758,$A123,СВЦЭМ!$B$39:$B$758,I$119)+'СЕТ СН'!$I$12+СВЦЭМ!$D$10+'СЕТ СН'!$I$6-'СЕТ СН'!$I$22</f>
        <v>3724.8000272200002</v>
      </c>
      <c r="J123" s="36">
        <f>SUMIFS(СВЦЭМ!$C$39:$C$758,СВЦЭМ!$A$39:$A$758,$A123,СВЦЭМ!$B$39:$B$758,J$119)+'СЕТ СН'!$I$12+СВЦЭМ!$D$10+'СЕТ СН'!$I$6-'СЕТ СН'!$I$22</f>
        <v>3729.2903992400002</v>
      </c>
      <c r="K123" s="36">
        <f>SUMIFS(СВЦЭМ!$C$39:$C$758,СВЦЭМ!$A$39:$A$758,$A123,СВЦЭМ!$B$39:$B$758,K$119)+'СЕТ СН'!$I$12+СВЦЭМ!$D$10+'СЕТ СН'!$I$6-'СЕТ СН'!$I$22</f>
        <v>3623.3993172300002</v>
      </c>
      <c r="L123" s="36">
        <f>SUMIFS(СВЦЭМ!$C$39:$C$758,СВЦЭМ!$A$39:$A$758,$A123,СВЦЭМ!$B$39:$B$758,L$119)+'СЕТ СН'!$I$12+СВЦЭМ!$D$10+'СЕТ СН'!$I$6-'СЕТ СН'!$I$22</f>
        <v>3529.3359102000004</v>
      </c>
      <c r="M123" s="36">
        <f>SUMIFS(СВЦЭМ!$C$39:$C$758,СВЦЭМ!$A$39:$A$758,$A123,СВЦЭМ!$B$39:$B$758,M$119)+'СЕТ СН'!$I$12+СВЦЭМ!$D$10+'СЕТ СН'!$I$6-'СЕТ СН'!$I$22</f>
        <v>3539.2784566200003</v>
      </c>
      <c r="N123" s="36">
        <f>SUMIFS(СВЦЭМ!$C$39:$C$758,СВЦЭМ!$A$39:$A$758,$A123,СВЦЭМ!$B$39:$B$758,N$119)+'СЕТ СН'!$I$12+СВЦЭМ!$D$10+'СЕТ СН'!$I$6-'СЕТ СН'!$I$22</f>
        <v>3600.2945293300004</v>
      </c>
      <c r="O123" s="36">
        <f>SUMIFS(СВЦЭМ!$C$39:$C$758,СВЦЭМ!$A$39:$A$758,$A123,СВЦЭМ!$B$39:$B$758,O$119)+'СЕТ СН'!$I$12+СВЦЭМ!$D$10+'СЕТ СН'!$I$6-'СЕТ СН'!$I$22</f>
        <v>3607.1244872600005</v>
      </c>
      <c r="P123" s="36">
        <f>SUMIFS(СВЦЭМ!$C$39:$C$758,СВЦЭМ!$A$39:$A$758,$A123,СВЦЭМ!$B$39:$B$758,P$119)+'СЕТ СН'!$I$12+СВЦЭМ!$D$10+'СЕТ СН'!$I$6-'СЕТ СН'!$I$22</f>
        <v>3616.7582102200004</v>
      </c>
      <c r="Q123" s="36">
        <f>SUMIFS(СВЦЭМ!$C$39:$C$758,СВЦЭМ!$A$39:$A$758,$A123,СВЦЭМ!$B$39:$B$758,Q$119)+'СЕТ СН'!$I$12+СВЦЭМ!$D$10+'СЕТ СН'!$I$6-'СЕТ СН'!$I$22</f>
        <v>3625.8450559400003</v>
      </c>
      <c r="R123" s="36">
        <f>SUMIFS(СВЦЭМ!$C$39:$C$758,СВЦЭМ!$A$39:$A$758,$A123,СВЦЭМ!$B$39:$B$758,R$119)+'СЕТ СН'!$I$12+СВЦЭМ!$D$10+'СЕТ СН'!$I$6-'СЕТ СН'!$I$22</f>
        <v>3620.9420623000005</v>
      </c>
      <c r="S123" s="36">
        <f>SUMIFS(СВЦЭМ!$C$39:$C$758,СВЦЭМ!$A$39:$A$758,$A123,СВЦЭМ!$B$39:$B$758,S$119)+'СЕТ СН'!$I$12+СВЦЭМ!$D$10+'СЕТ СН'!$I$6-'СЕТ СН'!$I$22</f>
        <v>3572.3099978400005</v>
      </c>
      <c r="T123" s="36">
        <f>SUMIFS(СВЦЭМ!$C$39:$C$758,СВЦЭМ!$A$39:$A$758,$A123,СВЦЭМ!$B$39:$B$758,T$119)+'СЕТ СН'!$I$12+СВЦЭМ!$D$10+'СЕТ СН'!$I$6-'СЕТ СН'!$I$22</f>
        <v>3452.5369629900001</v>
      </c>
      <c r="U123" s="36">
        <f>SUMIFS(СВЦЭМ!$C$39:$C$758,СВЦЭМ!$A$39:$A$758,$A123,СВЦЭМ!$B$39:$B$758,U$119)+'СЕТ СН'!$I$12+СВЦЭМ!$D$10+'СЕТ СН'!$I$6-'СЕТ СН'!$I$22</f>
        <v>3435.3835550200001</v>
      </c>
      <c r="V123" s="36">
        <f>SUMIFS(СВЦЭМ!$C$39:$C$758,СВЦЭМ!$A$39:$A$758,$A123,СВЦЭМ!$B$39:$B$758,V$119)+'СЕТ СН'!$I$12+СВЦЭМ!$D$10+'СЕТ СН'!$I$6-'СЕТ СН'!$I$22</f>
        <v>3468.5654261700001</v>
      </c>
      <c r="W123" s="36">
        <f>SUMIFS(СВЦЭМ!$C$39:$C$758,СВЦЭМ!$A$39:$A$758,$A123,СВЦЭМ!$B$39:$B$758,W$119)+'СЕТ СН'!$I$12+СВЦЭМ!$D$10+'СЕТ СН'!$I$6-'СЕТ СН'!$I$22</f>
        <v>3512.8695347400003</v>
      </c>
      <c r="X123" s="36">
        <f>SUMIFS(СВЦЭМ!$C$39:$C$758,СВЦЭМ!$A$39:$A$758,$A123,СВЦЭМ!$B$39:$B$758,X$119)+'СЕТ СН'!$I$12+СВЦЭМ!$D$10+'СЕТ СН'!$I$6-'СЕТ СН'!$I$22</f>
        <v>3587.5925966700001</v>
      </c>
      <c r="Y123" s="36">
        <f>SUMIFS(СВЦЭМ!$C$39:$C$758,СВЦЭМ!$A$39:$A$758,$A123,СВЦЭМ!$B$39:$B$758,Y$119)+'СЕТ СН'!$I$12+СВЦЭМ!$D$10+'СЕТ СН'!$I$6-'СЕТ СН'!$I$22</f>
        <v>3653.5289633600005</v>
      </c>
    </row>
    <row r="124" spans="1:27" ht="15.75" x14ac:dyDescent="0.2">
      <c r="A124" s="35">
        <f t="shared" si="3"/>
        <v>45601</v>
      </c>
      <c r="B124" s="36">
        <f>SUMIFS(СВЦЭМ!$C$39:$C$758,СВЦЭМ!$A$39:$A$758,$A124,СВЦЭМ!$B$39:$B$758,B$119)+'СЕТ СН'!$I$12+СВЦЭМ!$D$10+'СЕТ СН'!$I$6-'СЕТ СН'!$I$22</f>
        <v>3676.2097589500004</v>
      </c>
      <c r="C124" s="36">
        <f>SUMIFS(СВЦЭМ!$C$39:$C$758,СВЦЭМ!$A$39:$A$758,$A124,СВЦЭМ!$B$39:$B$758,C$119)+'СЕТ СН'!$I$12+СВЦЭМ!$D$10+'СЕТ СН'!$I$6-'СЕТ СН'!$I$22</f>
        <v>3748.6888032300003</v>
      </c>
      <c r="D124" s="36">
        <f>SUMIFS(СВЦЭМ!$C$39:$C$758,СВЦЭМ!$A$39:$A$758,$A124,СВЦЭМ!$B$39:$B$758,D$119)+'СЕТ СН'!$I$12+СВЦЭМ!$D$10+'СЕТ СН'!$I$6-'СЕТ СН'!$I$22</f>
        <v>3802.0552852800001</v>
      </c>
      <c r="E124" s="36">
        <f>SUMIFS(СВЦЭМ!$C$39:$C$758,СВЦЭМ!$A$39:$A$758,$A124,СВЦЭМ!$B$39:$B$758,E$119)+'СЕТ СН'!$I$12+СВЦЭМ!$D$10+'СЕТ СН'!$I$6-'СЕТ СН'!$I$22</f>
        <v>3787.6963960100002</v>
      </c>
      <c r="F124" s="36">
        <f>SUMIFS(СВЦЭМ!$C$39:$C$758,СВЦЭМ!$A$39:$A$758,$A124,СВЦЭМ!$B$39:$B$758,F$119)+'СЕТ СН'!$I$12+СВЦЭМ!$D$10+'СЕТ СН'!$I$6-'СЕТ СН'!$I$22</f>
        <v>3776.8247443600003</v>
      </c>
      <c r="G124" s="36">
        <f>SUMIFS(СВЦЭМ!$C$39:$C$758,СВЦЭМ!$A$39:$A$758,$A124,СВЦЭМ!$B$39:$B$758,G$119)+'СЕТ СН'!$I$12+СВЦЭМ!$D$10+'СЕТ СН'!$I$6-'СЕТ СН'!$I$22</f>
        <v>3733.0194050300001</v>
      </c>
      <c r="H124" s="36">
        <f>SUMIFS(СВЦЭМ!$C$39:$C$758,СВЦЭМ!$A$39:$A$758,$A124,СВЦЭМ!$B$39:$B$758,H$119)+'СЕТ СН'!$I$12+СВЦЭМ!$D$10+'СЕТ СН'!$I$6-'СЕТ СН'!$I$22</f>
        <v>3687.7219278000002</v>
      </c>
      <c r="I124" s="36">
        <f>SUMIFS(СВЦЭМ!$C$39:$C$758,СВЦЭМ!$A$39:$A$758,$A124,СВЦЭМ!$B$39:$B$758,I$119)+'СЕТ СН'!$I$12+СВЦЭМ!$D$10+'СЕТ СН'!$I$6-'СЕТ СН'!$I$22</f>
        <v>3597.5453183600002</v>
      </c>
      <c r="J124" s="36">
        <f>SUMIFS(СВЦЭМ!$C$39:$C$758,СВЦЭМ!$A$39:$A$758,$A124,СВЦЭМ!$B$39:$B$758,J$119)+'СЕТ СН'!$I$12+СВЦЭМ!$D$10+'СЕТ СН'!$I$6-'СЕТ СН'!$I$22</f>
        <v>3538.5235635000004</v>
      </c>
      <c r="K124" s="36">
        <f>SUMIFS(СВЦЭМ!$C$39:$C$758,СВЦЭМ!$A$39:$A$758,$A124,СВЦЭМ!$B$39:$B$758,K$119)+'СЕТ СН'!$I$12+СВЦЭМ!$D$10+'СЕТ СН'!$I$6-'СЕТ СН'!$I$22</f>
        <v>3514.5673834200002</v>
      </c>
      <c r="L124" s="36">
        <f>SUMIFS(СВЦЭМ!$C$39:$C$758,СВЦЭМ!$A$39:$A$758,$A124,СВЦЭМ!$B$39:$B$758,L$119)+'СЕТ СН'!$I$12+СВЦЭМ!$D$10+'СЕТ СН'!$I$6-'СЕТ СН'!$I$22</f>
        <v>3492.9217146600004</v>
      </c>
      <c r="M124" s="36">
        <f>SUMIFS(СВЦЭМ!$C$39:$C$758,СВЦЭМ!$A$39:$A$758,$A124,СВЦЭМ!$B$39:$B$758,M$119)+'СЕТ СН'!$I$12+СВЦЭМ!$D$10+'СЕТ СН'!$I$6-'СЕТ СН'!$I$22</f>
        <v>3492.2352735000004</v>
      </c>
      <c r="N124" s="36">
        <f>SUMIFS(СВЦЭМ!$C$39:$C$758,СВЦЭМ!$A$39:$A$758,$A124,СВЦЭМ!$B$39:$B$758,N$119)+'СЕТ СН'!$I$12+СВЦЭМ!$D$10+'СЕТ СН'!$I$6-'СЕТ СН'!$I$22</f>
        <v>3531.6428280100004</v>
      </c>
      <c r="O124" s="36">
        <f>SUMIFS(СВЦЭМ!$C$39:$C$758,СВЦЭМ!$A$39:$A$758,$A124,СВЦЭМ!$B$39:$B$758,O$119)+'СЕТ СН'!$I$12+СВЦЭМ!$D$10+'СЕТ СН'!$I$6-'СЕТ СН'!$I$22</f>
        <v>3518.4627594500002</v>
      </c>
      <c r="P124" s="36">
        <f>SUMIFS(СВЦЭМ!$C$39:$C$758,СВЦЭМ!$A$39:$A$758,$A124,СВЦЭМ!$B$39:$B$758,P$119)+'СЕТ СН'!$I$12+СВЦЭМ!$D$10+'СЕТ СН'!$I$6-'СЕТ СН'!$I$22</f>
        <v>3519.2548893600001</v>
      </c>
      <c r="Q124" s="36">
        <f>SUMIFS(СВЦЭМ!$C$39:$C$758,СВЦЭМ!$A$39:$A$758,$A124,СВЦЭМ!$B$39:$B$758,Q$119)+'СЕТ СН'!$I$12+СВЦЭМ!$D$10+'СЕТ СН'!$I$6-'СЕТ СН'!$I$22</f>
        <v>3541.6053027200005</v>
      </c>
      <c r="R124" s="36">
        <f>SUMIFS(СВЦЭМ!$C$39:$C$758,СВЦЭМ!$A$39:$A$758,$A124,СВЦЭМ!$B$39:$B$758,R$119)+'СЕТ СН'!$I$12+СВЦЭМ!$D$10+'СЕТ СН'!$I$6-'СЕТ СН'!$I$22</f>
        <v>3545.0108573500002</v>
      </c>
      <c r="S124" s="36">
        <f>SUMIFS(СВЦЭМ!$C$39:$C$758,СВЦЭМ!$A$39:$A$758,$A124,СВЦЭМ!$B$39:$B$758,S$119)+'СЕТ СН'!$I$12+СВЦЭМ!$D$10+'СЕТ СН'!$I$6-'СЕТ СН'!$I$22</f>
        <v>3530.4271425100005</v>
      </c>
      <c r="T124" s="36">
        <f>SUMIFS(СВЦЭМ!$C$39:$C$758,СВЦЭМ!$A$39:$A$758,$A124,СВЦЭМ!$B$39:$B$758,T$119)+'СЕТ СН'!$I$12+СВЦЭМ!$D$10+'СЕТ СН'!$I$6-'СЕТ СН'!$I$22</f>
        <v>3420.3157345800005</v>
      </c>
      <c r="U124" s="36">
        <f>SUMIFS(СВЦЭМ!$C$39:$C$758,СВЦЭМ!$A$39:$A$758,$A124,СВЦЭМ!$B$39:$B$758,U$119)+'СЕТ СН'!$I$12+СВЦЭМ!$D$10+'СЕТ СН'!$I$6-'СЕТ СН'!$I$22</f>
        <v>3451.6320417700003</v>
      </c>
      <c r="V124" s="36">
        <f>SUMIFS(СВЦЭМ!$C$39:$C$758,СВЦЭМ!$A$39:$A$758,$A124,СВЦЭМ!$B$39:$B$758,V$119)+'СЕТ СН'!$I$12+СВЦЭМ!$D$10+'СЕТ СН'!$I$6-'СЕТ СН'!$I$22</f>
        <v>3451.2756975100001</v>
      </c>
      <c r="W124" s="36">
        <f>SUMIFS(СВЦЭМ!$C$39:$C$758,СВЦЭМ!$A$39:$A$758,$A124,СВЦЭМ!$B$39:$B$758,W$119)+'СЕТ СН'!$I$12+СВЦЭМ!$D$10+'СЕТ СН'!$I$6-'СЕТ СН'!$I$22</f>
        <v>3472.9460401700003</v>
      </c>
      <c r="X124" s="36">
        <f>SUMIFS(СВЦЭМ!$C$39:$C$758,СВЦЭМ!$A$39:$A$758,$A124,СВЦЭМ!$B$39:$B$758,X$119)+'СЕТ СН'!$I$12+СВЦЭМ!$D$10+'СЕТ СН'!$I$6-'СЕТ СН'!$I$22</f>
        <v>3515.3046058000004</v>
      </c>
      <c r="Y124" s="36">
        <f>SUMIFS(СВЦЭМ!$C$39:$C$758,СВЦЭМ!$A$39:$A$758,$A124,СВЦЭМ!$B$39:$B$758,Y$119)+'СЕТ СН'!$I$12+СВЦЭМ!$D$10+'СЕТ СН'!$I$6-'СЕТ СН'!$I$22</f>
        <v>3587.6635773500002</v>
      </c>
    </row>
    <row r="125" spans="1:27" ht="15.75" x14ac:dyDescent="0.2">
      <c r="A125" s="35">
        <f t="shared" si="3"/>
        <v>45602</v>
      </c>
      <c r="B125" s="36">
        <f>SUMIFS(СВЦЭМ!$C$39:$C$758,СВЦЭМ!$A$39:$A$758,$A125,СВЦЭМ!$B$39:$B$758,B$119)+'СЕТ СН'!$I$12+СВЦЭМ!$D$10+'СЕТ СН'!$I$6-'СЕТ СН'!$I$22</f>
        <v>3512.4052215100005</v>
      </c>
      <c r="C125" s="36">
        <f>SUMIFS(СВЦЭМ!$C$39:$C$758,СВЦЭМ!$A$39:$A$758,$A125,СВЦЭМ!$B$39:$B$758,C$119)+'СЕТ СН'!$I$12+СВЦЭМ!$D$10+'СЕТ СН'!$I$6-'СЕТ СН'!$I$22</f>
        <v>3563.3477827600004</v>
      </c>
      <c r="D125" s="36">
        <f>SUMIFS(СВЦЭМ!$C$39:$C$758,СВЦЭМ!$A$39:$A$758,$A125,СВЦЭМ!$B$39:$B$758,D$119)+'СЕТ СН'!$I$12+СВЦЭМ!$D$10+'СЕТ СН'!$I$6-'СЕТ СН'!$I$22</f>
        <v>3603.8067701800005</v>
      </c>
      <c r="E125" s="36">
        <f>SUMIFS(СВЦЭМ!$C$39:$C$758,СВЦЭМ!$A$39:$A$758,$A125,СВЦЭМ!$B$39:$B$758,E$119)+'СЕТ СН'!$I$12+СВЦЭМ!$D$10+'СЕТ СН'!$I$6-'СЕТ СН'!$I$22</f>
        <v>3620.4841416800004</v>
      </c>
      <c r="F125" s="36">
        <f>SUMIFS(СВЦЭМ!$C$39:$C$758,СВЦЭМ!$A$39:$A$758,$A125,СВЦЭМ!$B$39:$B$758,F$119)+'СЕТ СН'!$I$12+СВЦЭМ!$D$10+'СЕТ СН'!$I$6-'СЕТ СН'!$I$22</f>
        <v>3611.7401254800002</v>
      </c>
      <c r="G125" s="36">
        <f>SUMIFS(СВЦЭМ!$C$39:$C$758,СВЦЭМ!$A$39:$A$758,$A125,СВЦЭМ!$B$39:$B$758,G$119)+'СЕТ СН'!$I$12+СВЦЭМ!$D$10+'СЕТ СН'!$I$6-'СЕТ СН'!$I$22</f>
        <v>3590.0934831100003</v>
      </c>
      <c r="H125" s="36">
        <f>SUMIFS(СВЦЭМ!$C$39:$C$758,СВЦЭМ!$A$39:$A$758,$A125,СВЦЭМ!$B$39:$B$758,H$119)+'СЕТ СН'!$I$12+СВЦЭМ!$D$10+'СЕТ СН'!$I$6-'СЕТ СН'!$I$22</f>
        <v>3589.4073772500005</v>
      </c>
      <c r="I125" s="36">
        <f>SUMIFS(СВЦЭМ!$C$39:$C$758,СВЦЭМ!$A$39:$A$758,$A125,СВЦЭМ!$B$39:$B$758,I$119)+'СЕТ СН'!$I$12+СВЦЭМ!$D$10+'СЕТ СН'!$I$6-'СЕТ СН'!$I$22</f>
        <v>3495.8345246300005</v>
      </c>
      <c r="J125" s="36">
        <f>SUMIFS(СВЦЭМ!$C$39:$C$758,СВЦЭМ!$A$39:$A$758,$A125,СВЦЭМ!$B$39:$B$758,J$119)+'СЕТ СН'!$I$12+СВЦЭМ!$D$10+'СЕТ СН'!$I$6-'СЕТ СН'!$I$22</f>
        <v>3430.9414463800003</v>
      </c>
      <c r="K125" s="36">
        <f>SUMIFS(СВЦЭМ!$C$39:$C$758,СВЦЭМ!$A$39:$A$758,$A125,СВЦЭМ!$B$39:$B$758,K$119)+'СЕТ СН'!$I$12+СВЦЭМ!$D$10+'СЕТ СН'!$I$6-'СЕТ СН'!$I$22</f>
        <v>3348.6709276600004</v>
      </c>
      <c r="L125" s="36">
        <f>SUMIFS(СВЦЭМ!$C$39:$C$758,СВЦЭМ!$A$39:$A$758,$A125,СВЦЭМ!$B$39:$B$758,L$119)+'СЕТ СН'!$I$12+СВЦЭМ!$D$10+'СЕТ СН'!$I$6-'СЕТ СН'!$I$22</f>
        <v>3344.1561722900005</v>
      </c>
      <c r="M125" s="36">
        <f>SUMIFS(СВЦЭМ!$C$39:$C$758,СВЦЭМ!$A$39:$A$758,$A125,СВЦЭМ!$B$39:$B$758,M$119)+'СЕТ СН'!$I$12+СВЦЭМ!$D$10+'СЕТ СН'!$I$6-'СЕТ СН'!$I$22</f>
        <v>3360.5016148200002</v>
      </c>
      <c r="N125" s="36">
        <f>SUMIFS(СВЦЭМ!$C$39:$C$758,СВЦЭМ!$A$39:$A$758,$A125,СВЦЭМ!$B$39:$B$758,N$119)+'СЕТ СН'!$I$12+СВЦЭМ!$D$10+'СЕТ СН'!$I$6-'СЕТ СН'!$I$22</f>
        <v>3384.9922577000002</v>
      </c>
      <c r="O125" s="36">
        <f>SUMIFS(СВЦЭМ!$C$39:$C$758,СВЦЭМ!$A$39:$A$758,$A125,СВЦЭМ!$B$39:$B$758,O$119)+'СЕТ СН'!$I$12+СВЦЭМ!$D$10+'СЕТ СН'!$I$6-'СЕТ СН'!$I$22</f>
        <v>3353.9392440500005</v>
      </c>
      <c r="P125" s="36">
        <f>SUMIFS(СВЦЭМ!$C$39:$C$758,СВЦЭМ!$A$39:$A$758,$A125,СВЦЭМ!$B$39:$B$758,P$119)+'СЕТ СН'!$I$12+СВЦЭМ!$D$10+'СЕТ СН'!$I$6-'СЕТ СН'!$I$22</f>
        <v>3372.5557573000001</v>
      </c>
      <c r="Q125" s="36">
        <f>SUMIFS(СВЦЭМ!$C$39:$C$758,СВЦЭМ!$A$39:$A$758,$A125,СВЦЭМ!$B$39:$B$758,Q$119)+'СЕТ СН'!$I$12+СВЦЭМ!$D$10+'СЕТ СН'!$I$6-'СЕТ СН'!$I$22</f>
        <v>3386.1848158400003</v>
      </c>
      <c r="R125" s="36">
        <f>SUMIFS(СВЦЭМ!$C$39:$C$758,СВЦЭМ!$A$39:$A$758,$A125,СВЦЭМ!$B$39:$B$758,R$119)+'СЕТ СН'!$I$12+СВЦЭМ!$D$10+'СЕТ СН'!$I$6-'СЕТ СН'!$I$22</f>
        <v>3391.5632797600001</v>
      </c>
      <c r="S125" s="36">
        <f>SUMIFS(СВЦЭМ!$C$39:$C$758,СВЦЭМ!$A$39:$A$758,$A125,СВЦЭМ!$B$39:$B$758,S$119)+'СЕТ СН'!$I$12+СВЦЭМ!$D$10+'СЕТ СН'!$I$6-'СЕТ СН'!$I$22</f>
        <v>3354.5024193100003</v>
      </c>
      <c r="T125" s="36">
        <f>SUMIFS(СВЦЭМ!$C$39:$C$758,СВЦЭМ!$A$39:$A$758,$A125,СВЦЭМ!$B$39:$B$758,T$119)+'СЕТ СН'!$I$12+СВЦЭМ!$D$10+'СЕТ СН'!$I$6-'СЕТ СН'!$I$22</f>
        <v>3315.8298321700004</v>
      </c>
      <c r="U125" s="36">
        <f>SUMIFS(СВЦЭМ!$C$39:$C$758,СВЦЭМ!$A$39:$A$758,$A125,СВЦЭМ!$B$39:$B$758,U$119)+'СЕТ СН'!$I$12+СВЦЭМ!$D$10+'СЕТ СН'!$I$6-'СЕТ СН'!$I$22</f>
        <v>3334.1949172800005</v>
      </c>
      <c r="V125" s="36">
        <f>SUMIFS(СВЦЭМ!$C$39:$C$758,СВЦЭМ!$A$39:$A$758,$A125,СВЦЭМ!$B$39:$B$758,V$119)+'СЕТ СН'!$I$12+СВЦЭМ!$D$10+'СЕТ СН'!$I$6-'СЕТ СН'!$I$22</f>
        <v>3359.5135474200001</v>
      </c>
      <c r="W125" s="36">
        <f>SUMIFS(СВЦЭМ!$C$39:$C$758,СВЦЭМ!$A$39:$A$758,$A125,СВЦЭМ!$B$39:$B$758,W$119)+'СЕТ СН'!$I$12+СВЦЭМ!$D$10+'СЕТ СН'!$I$6-'СЕТ СН'!$I$22</f>
        <v>3390.2452766700003</v>
      </c>
      <c r="X125" s="36">
        <f>SUMIFS(СВЦЭМ!$C$39:$C$758,СВЦЭМ!$A$39:$A$758,$A125,СВЦЭМ!$B$39:$B$758,X$119)+'СЕТ СН'!$I$12+СВЦЭМ!$D$10+'СЕТ СН'!$I$6-'СЕТ СН'!$I$22</f>
        <v>3421.7476070100001</v>
      </c>
      <c r="Y125" s="36">
        <f>SUMIFS(СВЦЭМ!$C$39:$C$758,СВЦЭМ!$A$39:$A$758,$A125,СВЦЭМ!$B$39:$B$758,Y$119)+'СЕТ СН'!$I$12+СВЦЭМ!$D$10+'СЕТ СН'!$I$6-'СЕТ СН'!$I$22</f>
        <v>3497.1329625100002</v>
      </c>
    </row>
    <row r="126" spans="1:27" ht="15.75" x14ac:dyDescent="0.2">
      <c r="A126" s="35">
        <f t="shared" si="3"/>
        <v>45603</v>
      </c>
      <c r="B126" s="36">
        <f>SUMIFS(СВЦЭМ!$C$39:$C$758,СВЦЭМ!$A$39:$A$758,$A126,СВЦЭМ!$B$39:$B$758,B$119)+'СЕТ СН'!$I$12+СВЦЭМ!$D$10+'СЕТ СН'!$I$6-'СЕТ СН'!$I$22</f>
        <v>3581.1657368600004</v>
      </c>
      <c r="C126" s="36">
        <f>SUMIFS(СВЦЭМ!$C$39:$C$758,СВЦЭМ!$A$39:$A$758,$A126,СВЦЭМ!$B$39:$B$758,C$119)+'СЕТ СН'!$I$12+СВЦЭМ!$D$10+'СЕТ СН'!$I$6-'СЕТ СН'!$I$22</f>
        <v>3644.0172952100002</v>
      </c>
      <c r="D126" s="36">
        <f>SUMIFS(СВЦЭМ!$C$39:$C$758,СВЦЭМ!$A$39:$A$758,$A126,СВЦЭМ!$B$39:$B$758,D$119)+'СЕТ СН'!$I$12+СВЦЭМ!$D$10+'СЕТ СН'!$I$6-'СЕТ СН'!$I$22</f>
        <v>3675.6989303900004</v>
      </c>
      <c r="E126" s="36">
        <f>SUMIFS(СВЦЭМ!$C$39:$C$758,СВЦЭМ!$A$39:$A$758,$A126,СВЦЭМ!$B$39:$B$758,E$119)+'СЕТ СН'!$I$12+СВЦЭМ!$D$10+'СЕТ СН'!$I$6-'СЕТ СН'!$I$22</f>
        <v>3671.2318291800002</v>
      </c>
      <c r="F126" s="36">
        <f>SUMIFS(СВЦЭМ!$C$39:$C$758,СВЦЭМ!$A$39:$A$758,$A126,СВЦЭМ!$B$39:$B$758,F$119)+'СЕТ СН'!$I$12+СВЦЭМ!$D$10+'СЕТ СН'!$I$6-'СЕТ СН'!$I$22</f>
        <v>3680.8691269300002</v>
      </c>
      <c r="G126" s="36">
        <f>SUMIFS(СВЦЭМ!$C$39:$C$758,СВЦЭМ!$A$39:$A$758,$A126,СВЦЭМ!$B$39:$B$758,G$119)+'СЕТ СН'!$I$12+СВЦЭМ!$D$10+'СЕТ СН'!$I$6-'СЕТ СН'!$I$22</f>
        <v>3642.6376355200005</v>
      </c>
      <c r="H126" s="36">
        <f>SUMIFS(СВЦЭМ!$C$39:$C$758,СВЦЭМ!$A$39:$A$758,$A126,СВЦЭМ!$B$39:$B$758,H$119)+'СЕТ СН'!$I$12+СВЦЭМ!$D$10+'СЕТ СН'!$I$6-'СЕТ СН'!$I$22</f>
        <v>3562.7083465200003</v>
      </c>
      <c r="I126" s="36">
        <f>SUMIFS(СВЦЭМ!$C$39:$C$758,СВЦЭМ!$A$39:$A$758,$A126,СВЦЭМ!$B$39:$B$758,I$119)+'СЕТ СН'!$I$12+СВЦЭМ!$D$10+'СЕТ СН'!$I$6-'СЕТ СН'!$I$22</f>
        <v>3502.1722664400004</v>
      </c>
      <c r="J126" s="36">
        <f>SUMIFS(СВЦЭМ!$C$39:$C$758,СВЦЭМ!$A$39:$A$758,$A126,СВЦЭМ!$B$39:$B$758,J$119)+'СЕТ СН'!$I$12+СВЦЭМ!$D$10+'СЕТ СН'!$I$6-'СЕТ СН'!$I$22</f>
        <v>3442.2221320200001</v>
      </c>
      <c r="K126" s="36">
        <f>SUMIFS(СВЦЭМ!$C$39:$C$758,СВЦЭМ!$A$39:$A$758,$A126,СВЦЭМ!$B$39:$B$758,K$119)+'СЕТ СН'!$I$12+СВЦЭМ!$D$10+'СЕТ СН'!$I$6-'СЕТ СН'!$I$22</f>
        <v>3360.9528863700002</v>
      </c>
      <c r="L126" s="36">
        <f>SUMIFS(СВЦЭМ!$C$39:$C$758,СВЦЭМ!$A$39:$A$758,$A126,СВЦЭМ!$B$39:$B$758,L$119)+'СЕТ СН'!$I$12+СВЦЭМ!$D$10+'СЕТ СН'!$I$6-'СЕТ СН'!$I$22</f>
        <v>3342.1855825500002</v>
      </c>
      <c r="M126" s="36">
        <f>SUMIFS(СВЦЭМ!$C$39:$C$758,СВЦЭМ!$A$39:$A$758,$A126,СВЦЭМ!$B$39:$B$758,M$119)+'СЕТ СН'!$I$12+СВЦЭМ!$D$10+'СЕТ СН'!$I$6-'СЕТ СН'!$I$22</f>
        <v>3358.8252111600004</v>
      </c>
      <c r="N126" s="36">
        <f>SUMIFS(СВЦЭМ!$C$39:$C$758,СВЦЭМ!$A$39:$A$758,$A126,СВЦЭМ!$B$39:$B$758,N$119)+'СЕТ СН'!$I$12+СВЦЭМ!$D$10+'СЕТ СН'!$I$6-'СЕТ СН'!$I$22</f>
        <v>3381.8003176700004</v>
      </c>
      <c r="O126" s="36">
        <f>SUMIFS(СВЦЭМ!$C$39:$C$758,СВЦЭМ!$A$39:$A$758,$A126,СВЦЭМ!$B$39:$B$758,O$119)+'СЕТ СН'!$I$12+СВЦЭМ!$D$10+'СЕТ СН'!$I$6-'СЕТ СН'!$I$22</f>
        <v>3369.0515588000003</v>
      </c>
      <c r="P126" s="36">
        <f>SUMIFS(СВЦЭМ!$C$39:$C$758,СВЦЭМ!$A$39:$A$758,$A126,СВЦЭМ!$B$39:$B$758,P$119)+'СЕТ СН'!$I$12+СВЦЭМ!$D$10+'СЕТ СН'!$I$6-'СЕТ СН'!$I$22</f>
        <v>3395.1259750200002</v>
      </c>
      <c r="Q126" s="36">
        <f>SUMIFS(СВЦЭМ!$C$39:$C$758,СВЦЭМ!$A$39:$A$758,$A126,СВЦЭМ!$B$39:$B$758,Q$119)+'СЕТ СН'!$I$12+СВЦЭМ!$D$10+'СЕТ СН'!$I$6-'СЕТ СН'!$I$22</f>
        <v>3412.7210846200005</v>
      </c>
      <c r="R126" s="36">
        <f>SUMIFS(СВЦЭМ!$C$39:$C$758,СВЦЭМ!$A$39:$A$758,$A126,СВЦЭМ!$B$39:$B$758,R$119)+'СЕТ СН'!$I$12+СВЦЭМ!$D$10+'СЕТ СН'!$I$6-'СЕТ СН'!$I$22</f>
        <v>3399.8780937700003</v>
      </c>
      <c r="S126" s="36">
        <f>SUMIFS(СВЦЭМ!$C$39:$C$758,СВЦЭМ!$A$39:$A$758,$A126,СВЦЭМ!$B$39:$B$758,S$119)+'СЕТ СН'!$I$12+СВЦЭМ!$D$10+'СЕТ СН'!$I$6-'СЕТ СН'!$I$22</f>
        <v>3377.8181972000002</v>
      </c>
      <c r="T126" s="36">
        <f>SUMIFS(СВЦЭМ!$C$39:$C$758,СВЦЭМ!$A$39:$A$758,$A126,СВЦЭМ!$B$39:$B$758,T$119)+'СЕТ СН'!$I$12+СВЦЭМ!$D$10+'СЕТ СН'!$I$6-'СЕТ СН'!$I$22</f>
        <v>3321.5214376900003</v>
      </c>
      <c r="U126" s="36">
        <f>SUMIFS(СВЦЭМ!$C$39:$C$758,СВЦЭМ!$A$39:$A$758,$A126,СВЦЭМ!$B$39:$B$758,U$119)+'СЕТ СН'!$I$12+СВЦЭМ!$D$10+'СЕТ СН'!$I$6-'СЕТ СН'!$I$22</f>
        <v>3336.2098538900004</v>
      </c>
      <c r="V126" s="36">
        <f>SUMIFS(СВЦЭМ!$C$39:$C$758,СВЦЭМ!$A$39:$A$758,$A126,СВЦЭМ!$B$39:$B$758,V$119)+'СЕТ СН'!$I$12+СВЦЭМ!$D$10+'СЕТ СН'!$I$6-'СЕТ СН'!$I$22</f>
        <v>3375.2241164900001</v>
      </c>
      <c r="W126" s="36">
        <f>SUMIFS(СВЦЭМ!$C$39:$C$758,СВЦЭМ!$A$39:$A$758,$A126,СВЦЭМ!$B$39:$B$758,W$119)+'СЕТ СН'!$I$12+СВЦЭМ!$D$10+'СЕТ СН'!$I$6-'СЕТ СН'!$I$22</f>
        <v>3422.4421961100002</v>
      </c>
      <c r="X126" s="36">
        <f>SUMIFS(СВЦЭМ!$C$39:$C$758,СВЦЭМ!$A$39:$A$758,$A126,СВЦЭМ!$B$39:$B$758,X$119)+'СЕТ СН'!$I$12+СВЦЭМ!$D$10+'СЕТ СН'!$I$6-'СЕТ СН'!$I$22</f>
        <v>3464.3902770200002</v>
      </c>
      <c r="Y126" s="36">
        <f>SUMIFS(СВЦЭМ!$C$39:$C$758,СВЦЭМ!$A$39:$A$758,$A126,СВЦЭМ!$B$39:$B$758,Y$119)+'СЕТ СН'!$I$12+СВЦЭМ!$D$10+'СЕТ СН'!$I$6-'СЕТ СН'!$I$22</f>
        <v>3505.5384626400005</v>
      </c>
    </row>
    <row r="127" spans="1:27" ht="15.75" x14ac:dyDescent="0.2">
      <c r="A127" s="35">
        <f t="shared" si="3"/>
        <v>45604</v>
      </c>
      <c r="B127" s="36">
        <f>SUMIFS(СВЦЭМ!$C$39:$C$758,СВЦЭМ!$A$39:$A$758,$A127,СВЦЭМ!$B$39:$B$758,B$119)+'СЕТ СН'!$I$12+СВЦЭМ!$D$10+'СЕТ СН'!$I$6-'СЕТ СН'!$I$22</f>
        <v>3504.4465741400004</v>
      </c>
      <c r="C127" s="36">
        <f>SUMIFS(СВЦЭМ!$C$39:$C$758,СВЦЭМ!$A$39:$A$758,$A127,СВЦЭМ!$B$39:$B$758,C$119)+'СЕТ СН'!$I$12+СВЦЭМ!$D$10+'СЕТ СН'!$I$6-'СЕТ СН'!$I$22</f>
        <v>3614.5415539900005</v>
      </c>
      <c r="D127" s="36">
        <f>SUMIFS(СВЦЭМ!$C$39:$C$758,СВЦЭМ!$A$39:$A$758,$A127,СВЦЭМ!$B$39:$B$758,D$119)+'СЕТ СН'!$I$12+СВЦЭМ!$D$10+'СЕТ СН'!$I$6-'СЕТ СН'!$I$22</f>
        <v>3690.0482724000003</v>
      </c>
      <c r="E127" s="36">
        <f>SUMIFS(СВЦЭМ!$C$39:$C$758,СВЦЭМ!$A$39:$A$758,$A127,СВЦЭМ!$B$39:$B$758,E$119)+'СЕТ СН'!$I$12+СВЦЭМ!$D$10+'СЕТ СН'!$I$6-'СЕТ СН'!$I$22</f>
        <v>3703.3193273100005</v>
      </c>
      <c r="F127" s="36">
        <f>SUMIFS(СВЦЭМ!$C$39:$C$758,СВЦЭМ!$A$39:$A$758,$A127,СВЦЭМ!$B$39:$B$758,F$119)+'СЕТ СН'!$I$12+СВЦЭМ!$D$10+'СЕТ СН'!$I$6-'СЕТ СН'!$I$22</f>
        <v>3684.4992937300003</v>
      </c>
      <c r="G127" s="36">
        <f>SUMIFS(СВЦЭМ!$C$39:$C$758,СВЦЭМ!$A$39:$A$758,$A127,СВЦЭМ!$B$39:$B$758,G$119)+'СЕТ СН'!$I$12+СВЦЭМ!$D$10+'СЕТ СН'!$I$6-'СЕТ СН'!$I$22</f>
        <v>3656.0858911500004</v>
      </c>
      <c r="H127" s="36">
        <f>SUMIFS(СВЦЭМ!$C$39:$C$758,СВЦЭМ!$A$39:$A$758,$A127,СВЦЭМ!$B$39:$B$758,H$119)+'СЕТ СН'!$I$12+СВЦЭМ!$D$10+'СЕТ СН'!$I$6-'СЕТ СН'!$I$22</f>
        <v>3648.9048280300003</v>
      </c>
      <c r="I127" s="36">
        <f>SUMIFS(СВЦЭМ!$C$39:$C$758,СВЦЭМ!$A$39:$A$758,$A127,СВЦЭМ!$B$39:$B$758,I$119)+'СЕТ СН'!$I$12+СВЦЭМ!$D$10+'СЕТ СН'!$I$6-'СЕТ СН'!$I$22</f>
        <v>3537.0652653200004</v>
      </c>
      <c r="J127" s="36">
        <f>SUMIFS(СВЦЭМ!$C$39:$C$758,СВЦЭМ!$A$39:$A$758,$A127,СВЦЭМ!$B$39:$B$758,J$119)+'СЕТ СН'!$I$12+СВЦЭМ!$D$10+'СЕТ СН'!$I$6-'СЕТ СН'!$I$22</f>
        <v>3467.0982146700003</v>
      </c>
      <c r="K127" s="36">
        <f>SUMIFS(СВЦЭМ!$C$39:$C$758,СВЦЭМ!$A$39:$A$758,$A127,СВЦЭМ!$B$39:$B$758,K$119)+'СЕТ СН'!$I$12+СВЦЭМ!$D$10+'СЕТ СН'!$I$6-'СЕТ СН'!$I$22</f>
        <v>3336.3329329600001</v>
      </c>
      <c r="L127" s="36">
        <f>SUMIFS(СВЦЭМ!$C$39:$C$758,СВЦЭМ!$A$39:$A$758,$A127,СВЦЭМ!$B$39:$B$758,L$119)+'СЕТ СН'!$I$12+СВЦЭМ!$D$10+'СЕТ СН'!$I$6-'СЕТ СН'!$I$22</f>
        <v>3330.3769148600004</v>
      </c>
      <c r="M127" s="36">
        <f>SUMIFS(СВЦЭМ!$C$39:$C$758,СВЦЭМ!$A$39:$A$758,$A127,СВЦЭМ!$B$39:$B$758,M$119)+'СЕТ СН'!$I$12+СВЦЭМ!$D$10+'СЕТ СН'!$I$6-'СЕТ СН'!$I$22</f>
        <v>3349.6967977300005</v>
      </c>
      <c r="N127" s="36">
        <f>SUMIFS(СВЦЭМ!$C$39:$C$758,СВЦЭМ!$A$39:$A$758,$A127,СВЦЭМ!$B$39:$B$758,N$119)+'СЕТ СН'!$I$12+СВЦЭМ!$D$10+'СЕТ СН'!$I$6-'СЕТ СН'!$I$22</f>
        <v>3382.1391635800005</v>
      </c>
      <c r="O127" s="36">
        <f>SUMIFS(СВЦЭМ!$C$39:$C$758,СВЦЭМ!$A$39:$A$758,$A127,СВЦЭМ!$B$39:$B$758,O$119)+'СЕТ СН'!$I$12+СВЦЭМ!$D$10+'СЕТ СН'!$I$6-'СЕТ СН'!$I$22</f>
        <v>3365.8827103000003</v>
      </c>
      <c r="P127" s="36">
        <f>SUMIFS(СВЦЭМ!$C$39:$C$758,СВЦЭМ!$A$39:$A$758,$A127,СВЦЭМ!$B$39:$B$758,P$119)+'СЕТ СН'!$I$12+СВЦЭМ!$D$10+'СЕТ СН'!$I$6-'СЕТ СН'!$I$22</f>
        <v>3386.0395888400003</v>
      </c>
      <c r="Q127" s="36">
        <f>SUMIFS(СВЦЭМ!$C$39:$C$758,СВЦЭМ!$A$39:$A$758,$A127,СВЦЭМ!$B$39:$B$758,Q$119)+'СЕТ СН'!$I$12+СВЦЭМ!$D$10+'СЕТ СН'!$I$6-'СЕТ СН'!$I$22</f>
        <v>3436.3912100200005</v>
      </c>
      <c r="R127" s="36">
        <f>SUMIFS(СВЦЭМ!$C$39:$C$758,СВЦЭМ!$A$39:$A$758,$A127,СВЦЭМ!$B$39:$B$758,R$119)+'СЕТ СН'!$I$12+СВЦЭМ!$D$10+'СЕТ СН'!$I$6-'СЕТ СН'!$I$22</f>
        <v>3422.4878557600005</v>
      </c>
      <c r="S127" s="36">
        <f>SUMIFS(СВЦЭМ!$C$39:$C$758,СВЦЭМ!$A$39:$A$758,$A127,СВЦЭМ!$B$39:$B$758,S$119)+'СЕТ СН'!$I$12+СВЦЭМ!$D$10+'СЕТ СН'!$I$6-'СЕТ СН'!$I$22</f>
        <v>3455.4119570800003</v>
      </c>
      <c r="T127" s="36">
        <f>SUMIFS(СВЦЭМ!$C$39:$C$758,СВЦЭМ!$A$39:$A$758,$A127,СВЦЭМ!$B$39:$B$758,T$119)+'СЕТ СН'!$I$12+СВЦЭМ!$D$10+'СЕТ СН'!$I$6-'СЕТ СН'!$I$22</f>
        <v>3370.3559232000002</v>
      </c>
      <c r="U127" s="36">
        <f>SUMIFS(СВЦЭМ!$C$39:$C$758,СВЦЭМ!$A$39:$A$758,$A127,СВЦЭМ!$B$39:$B$758,U$119)+'СЕТ СН'!$I$12+СВЦЭМ!$D$10+'СЕТ СН'!$I$6-'СЕТ СН'!$I$22</f>
        <v>3391.6277051700004</v>
      </c>
      <c r="V127" s="36">
        <f>SUMIFS(СВЦЭМ!$C$39:$C$758,СВЦЭМ!$A$39:$A$758,$A127,СВЦЭМ!$B$39:$B$758,V$119)+'СЕТ СН'!$I$12+СВЦЭМ!$D$10+'СЕТ СН'!$I$6-'СЕТ СН'!$I$22</f>
        <v>3432.8071228800004</v>
      </c>
      <c r="W127" s="36">
        <f>SUMIFS(СВЦЭМ!$C$39:$C$758,СВЦЭМ!$A$39:$A$758,$A127,СВЦЭМ!$B$39:$B$758,W$119)+'СЕТ СН'!$I$12+СВЦЭМ!$D$10+'СЕТ СН'!$I$6-'СЕТ СН'!$I$22</f>
        <v>3455.2439016800004</v>
      </c>
      <c r="X127" s="36">
        <f>SUMIFS(СВЦЭМ!$C$39:$C$758,СВЦЭМ!$A$39:$A$758,$A127,СВЦЭМ!$B$39:$B$758,X$119)+'СЕТ СН'!$I$12+СВЦЭМ!$D$10+'СЕТ СН'!$I$6-'СЕТ СН'!$I$22</f>
        <v>3472.8545927700002</v>
      </c>
      <c r="Y127" s="36">
        <f>SUMIFS(СВЦЭМ!$C$39:$C$758,СВЦЭМ!$A$39:$A$758,$A127,СВЦЭМ!$B$39:$B$758,Y$119)+'СЕТ СН'!$I$12+СВЦЭМ!$D$10+'СЕТ СН'!$I$6-'СЕТ СН'!$I$22</f>
        <v>3529.7902489400003</v>
      </c>
    </row>
    <row r="128" spans="1:27" ht="15.75" x14ac:dyDescent="0.2">
      <c r="A128" s="35">
        <f t="shared" si="3"/>
        <v>45605</v>
      </c>
      <c r="B128" s="36">
        <f>SUMIFS(СВЦЭМ!$C$39:$C$758,СВЦЭМ!$A$39:$A$758,$A128,СВЦЭМ!$B$39:$B$758,B$119)+'СЕТ СН'!$I$12+СВЦЭМ!$D$10+'СЕТ СН'!$I$6-'СЕТ СН'!$I$22</f>
        <v>3539.5434979900001</v>
      </c>
      <c r="C128" s="36">
        <f>SUMIFS(СВЦЭМ!$C$39:$C$758,СВЦЭМ!$A$39:$A$758,$A128,СВЦЭМ!$B$39:$B$758,C$119)+'СЕТ СН'!$I$12+СВЦЭМ!$D$10+'СЕТ СН'!$I$6-'СЕТ СН'!$I$22</f>
        <v>3685.3209271000005</v>
      </c>
      <c r="D128" s="36">
        <f>SUMIFS(СВЦЭМ!$C$39:$C$758,СВЦЭМ!$A$39:$A$758,$A128,СВЦЭМ!$B$39:$B$758,D$119)+'СЕТ СН'!$I$12+СВЦЭМ!$D$10+'СЕТ СН'!$I$6-'СЕТ СН'!$I$22</f>
        <v>3801.7132055500001</v>
      </c>
      <c r="E128" s="36">
        <f>SUMIFS(СВЦЭМ!$C$39:$C$758,СВЦЭМ!$A$39:$A$758,$A128,СВЦЭМ!$B$39:$B$758,E$119)+'СЕТ СН'!$I$12+СВЦЭМ!$D$10+'СЕТ СН'!$I$6-'СЕТ СН'!$I$22</f>
        <v>3856.5319433000004</v>
      </c>
      <c r="F128" s="36">
        <f>SUMIFS(СВЦЭМ!$C$39:$C$758,СВЦЭМ!$A$39:$A$758,$A128,СВЦЭМ!$B$39:$B$758,F$119)+'СЕТ СН'!$I$12+СВЦЭМ!$D$10+'СЕТ СН'!$I$6-'СЕТ СН'!$I$22</f>
        <v>3850.7174955000005</v>
      </c>
      <c r="G128" s="36">
        <f>SUMIFS(СВЦЭМ!$C$39:$C$758,СВЦЭМ!$A$39:$A$758,$A128,СВЦЭМ!$B$39:$B$758,G$119)+'СЕТ СН'!$I$12+СВЦЭМ!$D$10+'СЕТ СН'!$I$6-'СЕТ СН'!$I$22</f>
        <v>3849.1883788100004</v>
      </c>
      <c r="H128" s="36">
        <f>SUMIFS(СВЦЭМ!$C$39:$C$758,СВЦЭМ!$A$39:$A$758,$A128,СВЦЭМ!$B$39:$B$758,H$119)+'СЕТ СН'!$I$12+СВЦЭМ!$D$10+'СЕТ СН'!$I$6-'СЕТ СН'!$I$22</f>
        <v>3814.0076139700004</v>
      </c>
      <c r="I128" s="36">
        <f>SUMIFS(СВЦЭМ!$C$39:$C$758,СВЦЭМ!$A$39:$A$758,$A128,СВЦЭМ!$B$39:$B$758,I$119)+'СЕТ СН'!$I$12+СВЦЭМ!$D$10+'СЕТ СН'!$I$6-'СЕТ СН'!$I$22</f>
        <v>3773.3195693900002</v>
      </c>
      <c r="J128" s="36">
        <f>SUMIFS(СВЦЭМ!$C$39:$C$758,СВЦЭМ!$A$39:$A$758,$A128,СВЦЭМ!$B$39:$B$758,J$119)+'СЕТ СН'!$I$12+СВЦЭМ!$D$10+'СЕТ СН'!$I$6-'СЕТ СН'!$I$22</f>
        <v>3686.9851326900002</v>
      </c>
      <c r="K128" s="36">
        <f>SUMIFS(СВЦЭМ!$C$39:$C$758,СВЦЭМ!$A$39:$A$758,$A128,СВЦЭМ!$B$39:$B$758,K$119)+'СЕТ СН'!$I$12+СВЦЭМ!$D$10+'СЕТ СН'!$I$6-'СЕТ СН'!$I$22</f>
        <v>3539.7677607600003</v>
      </c>
      <c r="L128" s="36">
        <f>SUMIFS(СВЦЭМ!$C$39:$C$758,СВЦЭМ!$A$39:$A$758,$A128,СВЦЭМ!$B$39:$B$758,L$119)+'СЕТ СН'!$I$12+СВЦЭМ!$D$10+'СЕТ СН'!$I$6-'СЕТ СН'!$I$22</f>
        <v>3490.0230440200003</v>
      </c>
      <c r="M128" s="36">
        <f>SUMIFS(СВЦЭМ!$C$39:$C$758,СВЦЭМ!$A$39:$A$758,$A128,СВЦЭМ!$B$39:$B$758,M$119)+'СЕТ СН'!$I$12+СВЦЭМ!$D$10+'СЕТ СН'!$I$6-'СЕТ СН'!$I$22</f>
        <v>3498.9479855200002</v>
      </c>
      <c r="N128" s="36">
        <f>SUMIFS(СВЦЭМ!$C$39:$C$758,СВЦЭМ!$A$39:$A$758,$A128,СВЦЭМ!$B$39:$B$758,N$119)+'СЕТ СН'!$I$12+СВЦЭМ!$D$10+'СЕТ СН'!$I$6-'СЕТ СН'!$I$22</f>
        <v>3524.6926804300001</v>
      </c>
      <c r="O128" s="36">
        <f>SUMIFS(СВЦЭМ!$C$39:$C$758,СВЦЭМ!$A$39:$A$758,$A128,СВЦЭМ!$B$39:$B$758,O$119)+'СЕТ СН'!$I$12+СВЦЭМ!$D$10+'СЕТ СН'!$I$6-'СЕТ СН'!$I$22</f>
        <v>3537.2579257600005</v>
      </c>
      <c r="P128" s="36">
        <f>SUMIFS(СВЦЭМ!$C$39:$C$758,СВЦЭМ!$A$39:$A$758,$A128,СВЦЭМ!$B$39:$B$758,P$119)+'СЕТ СН'!$I$12+СВЦЭМ!$D$10+'СЕТ СН'!$I$6-'СЕТ СН'!$I$22</f>
        <v>3542.7721048100002</v>
      </c>
      <c r="Q128" s="36">
        <f>SUMIFS(СВЦЭМ!$C$39:$C$758,СВЦЭМ!$A$39:$A$758,$A128,СВЦЭМ!$B$39:$B$758,Q$119)+'СЕТ СН'!$I$12+СВЦЭМ!$D$10+'СЕТ СН'!$I$6-'СЕТ СН'!$I$22</f>
        <v>3570.2932501100004</v>
      </c>
      <c r="R128" s="36">
        <f>SUMIFS(СВЦЭМ!$C$39:$C$758,СВЦЭМ!$A$39:$A$758,$A128,СВЦЭМ!$B$39:$B$758,R$119)+'СЕТ СН'!$I$12+СВЦЭМ!$D$10+'СЕТ СН'!$I$6-'СЕТ СН'!$I$22</f>
        <v>3554.1487400100004</v>
      </c>
      <c r="S128" s="36">
        <f>SUMIFS(СВЦЭМ!$C$39:$C$758,СВЦЭМ!$A$39:$A$758,$A128,СВЦЭМ!$B$39:$B$758,S$119)+'СЕТ СН'!$I$12+СВЦЭМ!$D$10+'СЕТ СН'!$I$6-'СЕТ СН'!$I$22</f>
        <v>3550.8759988600004</v>
      </c>
      <c r="T128" s="36">
        <f>SUMIFS(СВЦЭМ!$C$39:$C$758,СВЦЭМ!$A$39:$A$758,$A128,СВЦЭМ!$B$39:$B$758,T$119)+'СЕТ СН'!$I$12+СВЦЭМ!$D$10+'СЕТ СН'!$I$6-'СЕТ СН'!$I$22</f>
        <v>3474.5112125300002</v>
      </c>
      <c r="U128" s="36">
        <f>SUMIFS(СВЦЭМ!$C$39:$C$758,СВЦЭМ!$A$39:$A$758,$A128,СВЦЭМ!$B$39:$B$758,U$119)+'СЕТ СН'!$I$12+СВЦЭМ!$D$10+'СЕТ СН'!$I$6-'СЕТ СН'!$I$22</f>
        <v>3471.6129856300004</v>
      </c>
      <c r="V128" s="36">
        <f>SUMIFS(СВЦЭМ!$C$39:$C$758,СВЦЭМ!$A$39:$A$758,$A128,СВЦЭМ!$B$39:$B$758,V$119)+'СЕТ СН'!$I$12+СВЦЭМ!$D$10+'СЕТ СН'!$I$6-'СЕТ СН'!$I$22</f>
        <v>3503.1463418600001</v>
      </c>
      <c r="W128" s="36">
        <f>SUMIFS(СВЦЭМ!$C$39:$C$758,СВЦЭМ!$A$39:$A$758,$A128,СВЦЭМ!$B$39:$B$758,W$119)+'СЕТ СН'!$I$12+СВЦЭМ!$D$10+'СЕТ СН'!$I$6-'СЕТ СН'!$I$22</f>
        <v>3519.6182325800005</v>
      </c>
      <c r="X128" s="36">
        <f>SUMIFS(СВЦЭМ!$C$39:$C$758,СВЦЭМ!$A$39:$A$758,$A128,СВЦЭМ!$B$39:$B$758,X$119)+'СЕТ СН'!$I$12+СВЦЭМ!$D$10+'СЕТ СН'!$I$6-'СЕТ СН'!$I$22</f>
        <v>3640.7682926300004</v>
      </c>
      <c r="Y128" s="36">
        <f>SUMIFS(СВЦЭМ!$C$39:$C$758,СВЦЭМ!$A$39:$A$758,$A128,СВЦЭМ!$B$39:$B$758,Y$119)+'СЕТ СН'!$I$12+СВЦЭМ!$D$10+'СЕТ СН'!$I$6-'СЕТ СН'!$I$22</f>
        <v>3700.2361713500004</v>
      </c>
    </row>
    <row r="129" spans="1:25" ht="15.75" x14ac:dyDescent="0.2">
      <c r="A129" s="35">
        <f t="shared" si="3"/>
        <v>45606</v>
      </c>
      <c r="B129" s="36">
        <f>SUMIFS(СВЦЭМ!$C$39:$C$758,СВЦЭМ!$A$39:$A$758,$A129,СВЦЭМ!$B$39:$B$758,B$119)+'СЕТ СН'!$I$12+СВЦЭМ!$D$10+'СЕТ СН'!$I$6-'СЕТ СН'!$I$22</f>
        <v>3577.3864968600005</v>
      </c>
      <c r="C129" s="36">
        <f>SUMIFS(СВЦЭМ!$C$39:$C$758,СВЦЭМ!$A$39:$A$758,$A129,СВЦЭМ!$B$39:$B$758,C$119)+'СЕТ СН'!$I$12+СВЦЭМ!$D$10+'СЕТ СН'!$I$6-'СЕТ СН'!$I$22</f>
        <v>3631.7347331500005</v>
      </c>
      <c r="D129" s="36">
        <f>SUMIFS(СВЦЭМ!$C$39:$C$758,СВЦЭМ!$A$39:$A$758,$A129,СВЦЭМ!$B$39:$B$758,D$119)+'СЕТ СН'!$I$12+СВЦЭМ!$D$10+'СЕТ СН'!$I$6-'СЕТ СН'!$I$22</f>
        <v>3654.1108996600005</v>
      </c>
      <c r="E129" s="36">
        <f>SUMIFS(СВЦЭМ!$C$39:$C$758,СВЦЭМ!$A$39:$A$758,$A129,СВЦЭМ!$B$39:$B$758,E$119)+'СЕТ СН'!$I$12+СВЦЭМ!$D$10+'СЕТ СН'!$I$6-'СЕТ СН'!$I$22</f>
        <v>3643.6610353900005</v>
      </c>
      <c r="F129" s="36">
        <f>SUMIFS(СВЦЭМ!$C$39:$C$758,СВЦЭМ!$A$39:$A$758,$A129,СВЦЭМ!$B$39:$B$758,F$119)+'СЕТ СН'!$I$12+СВЦЭМ!$D$10+'СЕТ СН'!$I$6-'СЕТ СН'!$I$22</f>
        <v>3617.1309197100004</v>
      </c>
      <c r="G129" s="36">
        <f>SUMIFS(СВЦЭМ!$C$39:$C$758,СВЦЭМ!$A$39:$A$758,$A129,СВЦЭМ!$B$39:$B$758,G$119)+'СЕТ СН'!$I$12+СВЦЭМ!$D$10+'СЕТ СН'!$I$6-'СЕТ СН'!$I$22</f>
        <v>3598.2269595400003</v>
      </c>
      <c r="H129" s="36">
        <f>SUMIFS(СВЦЭМ!$C$39:$C$758,СВЦЭМ!$A$39:$A$758,$A129,СВЦЭМ!$B$39:$B$758,H$119)+'СЕТ СН'!$I$12+СВЦЭМ!$D$10+'СЕТ СН'!$I$6-'СЕТ СН'!$I$22</f>
        <v>3657.9380518000003</v>
      </c>
      <c r="I129" s="36">
        <f>SUMIFS(СВЦЭМ!$C$39:$C$758,СВЦЭМ!$A$39:$A$758,$A129,СВЦЭМ!$B$39:$B$758,I$119)+'СЕТ СН'!$I$12+СВЦЭМ!$D$10+'СЕТ СН'!$I$6-'СЕТ СН'!$I$22</f>
        <v>3675.5752766100004</v>
      </c>
      <c r="J129" s="36">
        <f>SUMIFS(СВЦЭМ!$C$39:$C$758,СВЦЭМ!$A$39:$A$758,$A129,СВЦЭМ!$B$39:$B$758,J$119)+'СЕТ СН'!$I$12+СВЦЭМ!$D$10+'СЕТ СН'!$I$6-'СЕТ СН'!$I$22</f>
        <v>3588.8517848400002</v>
      </c>
      <c r="K129" s="36">
        <f>SUMIFS(СВЦЭМ!$C$39:$C$758,СВЦЭМ!$A$39:$A$758,$A129,СВЦЭМ!$B$39:$B$758,K$119)+'СЕТ СН'!$I$12+СВЦЭМ!$D$10+'СЕТ СН'!$I$6-'СЕТ СН'!$I$22</f>
        <v>3473.3607326300003</v>
      </c>
      <c r="L129" s="36">
        <f>SUMIFS(СВЦЭМ!$C$39:$C$758,СВЦЭМ!$A$39:$A$758,$A129,СВЦЭМ!$B$39:$B$758,L$119)+'СЕТ СН'!$I$12+СВЦЭМ!$D$10+'СЕТ СН'!$I$6-'СЕТ СН'!$I$22</f>
        <v>3422.6935632200002</v>
      </c>
      <c r="M129" s="36">
        <f>SUMIFS(СВЦЭМ!$C$39:$C$758,СВЦЭМ!$A$39:$A$758,$A129,СВЦЭМ!$B$39:$B$758,M$119)+'СЕТ СН'!$I$12+СВЦЭМ!$D$10+'СЕТ СН'!$I$6-'СЕТ СН'!$I$22</f>
        <v>3427.0243437000004</v>
      </c>
      <c r="N129" s="36">
        <f>SUMIFS(СВЦЭМ!$C$39:$C$758,СВЦЭМ!$A$39:$A$758,$A129,СВЦЭМ!$B$39:$B$758,N$119)+'СЕТ СН'!$I$12+СВЦЭМ!$D$10+'СЕТ СН'!$I$6-'СЕТ СН'!$I$22</f>
        <v>3449.8840500300003</v>
      </c>
      <c r="O129" s="36">
        <f>SUMIFS(СВЦЭМ!$C$39:$C$758,СВЦЭМ!$A$39:$A$758,$A129,СВЦЭМ!$B$39:$B$758,O$119)+'СЕТ СН'!$I$12+СВЦЭМ!$D$10+'СЕТ СН'!$I$6-'СЕТ СН'!$I$22</f>
        <v>3463.2327206800005</v>
      </c>
      <c r="P129" s="36">
        <f>SUMIFS(СВЦЭМ!$C$39:$C$758,СВЦЭМ!$A$39:$A$758,$A129,СВЦЭМ!$B$39:$B$758,P$119)+'СЕТ СН'!$I$12+СВЦЭМ!$D$10+'СЕТ СН'!$I$6-'СЕТ СН'!$I$22</f>
        <v>3473.1491805300002</v>
      </c>
      <c r="Q129" s="36">
        <f>SUMIFS(СВЦЭМ!$C$39:$C$758,СВЦЭМ!$A$39:$A$758,$A129,СВЦЭМ!$B$39:$B$758,Q$119)+'СЕТ СН'!$I$12+СВЦЭМ!$D$10+'СЕТ СН'!$I$6-'СЕТ СН'!$I$22</f>
        <v>3477.7193741700003</v>
      </c>
      <c r="R129" s="36">
        <f>SUMIFS(СВЦЭМ!$C$39:$C$758,СВЦЭМ!$A$39:$A$758,$A129,СВЦЭМ!$B$39:$B$758,R$119)+'СЕТ СН'!$I$12+СВЦЭМ!$D$10+'СЕТ СН'!$I$6-'СЕТ СН'!$I$22</f>
        <v>3462.8372850300002</v>
      </c>
      <c r="S129" s="36">
        <f>SUMIFS(СВЦЭМ!$C$39:$C$758,СВЦЭМ!$A$39:$A$758,$A129,СВЦЭМ!$B$39:$B$758,S$119)+'СЕТ СН'!$I$12+СВЦЭМ!$D$10+'СЕТ СН'!$I$6-'СЕТ СН'!$I$22</f>
        <v>3440.2168653600002</v>
      </c>
      <c r="T129" s="36">
        <f>SUMIFS(СВЦЭМ!$C$39:$C$758,СВЦЭМ!$A$39:$A$758,$A129,СВЦЭМ!$B$39:$B$758,T$119)+'СЕТ СН'!$I$12+СВЦЭМ!$D$10+'СЕТ СН'!$I$6-'СЕТ СН'!$I$22</f>
        <v>3385.4440322000005</v>
      </c>
      <c r="U129" s="36">
        <f>SUMIFS(СВЦЭМ!$C$39:$C$758,СВЦЭМ!$A$39:$A$758,$A129,СВЦЭМ!$B$39:$B$758,U$119)+'СЕТ СН'!$I$12+СВЦЭМ!$D$10+'СЕТ СН'!$I$6-'СЕТ СН'!$I$22</f>
        <v>3400.3382428700002</v>
      </c>
      <c r="V129" s="36">
        <f>SUMIFS(СВЦЭМ!$C$39:$C$758,СВЦЭМ!$A$39:$A$758,$A129,СВЦЭМ!$B$39:$B$758,V$119)+'СЕТ СН'!$I$12+СВЦЭМ!$D$10+'СЕТ СН'!$I$6-'СЕТ СН'!$I$22</f>
        <v>3414.8846558800005</v>
      </c>
      <c r="W129" s="36">
        <f>SUMIFS(СВЦЭМ!$C$39:$C$758,СВЦЭМ!$A$39:$A$758,$A129,СВЦЭМ!$B$39:$B$758,W$119)+'СЕТ СН'!$I$12+СВЦЭМ!$D$10+'СЕТ СН'!$I$6-'СЕТ СН'!$I$22</f>
        <v>3432.1397638600001</v>
      </c>
      <c r="X129" s="36">
        <f>SUMIFS(СВЦЭМ!$C$39:$C$758,СВЦЭМ!$A$39:$A$758,$A129,СВЦЭМ!$B$39:$B$758,X$119)+'СЕТ СН'!$I$12+СВЦЭМ!$D$10+'СЕТ СН'!$I$6-'СЕТ СН'!$I$22</f>
        <v>3485.7604776500002</v>
      </c>
      <c r="Y129" s="36">
        <f>SUMIFS(СВЦЭМ!$C$39:$C$758,СВЦЭМ!$A$39:$A$758,$A129,СВЦЭМ!$B$39:$B$758,Y$119)+'СЕТ СН'!$I$12+СВЦЭМ!$D$10+'СЕТ СН'!$I$6-'СЕТ СН'!$I$22</f>
        <v>3513.2522431000002</v>
      </c>
    </row>
    <row r="130" spans="1:25" ht="15.75" x14ac:dyDescent="0.2">
      <c r="A130" s="35">
        <f t="shared" si="3"/>
        <v>45607</v>
      </c>
      <c r="B130" s="36">
        <f>SUMIFS(СВЦЭМ!$C$39:$C$758,СВЦЭМ!$A$39:$A$758,$A130,СВЦЭМ!$B$39:$B$758,B$119)+'СЕТ СН'!$I$12+СВЦЭМ!$D$10+'СЕТ СН'!$I$6-'СЕТ СН'!$I$22</f>
        <v>3626.8022992200004</v>
      </c>
      <c r="C130" s="36">
        <f>SUMIFS(СВЦЭМ!$C$39:$C$758,СВЦЭМ!$A$39:$A$758,$A130,СВЦЭМ!$B$39:$B$758,C$119)+'СЕТ СН'!$I$12+СВЦЭМ!$D$10+'СЕТ СН'!$I$6-'СЕТ СН'!$I$22</f>
        <v>3694.4770718300001</v>
      </c>
      <c r="D130" s="36">
        <f>SUMIFS(СВЦЭМ!$C$39:$C$758,СВЦЭМ!$A$39:$A$758,$A130,СВЦЭМ!$B$39:$B$758,D$119)+'СЕТ СН'!$I$12+СВЦЭМ!$D$10+'СЕТ СН'!$I$6-'СЕТ СН'!$I$22</f>
        <v>3724.4616853600005</v>
      </c>
      <c r="E130" s="36">
        <f>SUMIFS(СВЦЭМ!$C$39:$C$758,СВЦЭМ!$A$39:$A$758,$A130,СВЦЭМ!$B$39:$B$758,E$119)+'СЕТ СН'!$I$12+СВЦЭМ!$D$10+'СЕТ СН'!$I$6-'СЕТ СН'!$I$22</f>
        <v>3726.5029840500001</v>
      </c>
      <c r="F130" s="36">
        <f>SUMIFS(СВЦЭМ!$C$39:$C$758,СВЦЭМ!$A$39:$A$758,$A130,СВЦЭМ!$B$39:$B$758,F$119)+'СЕТ СН'!$I$12+СВЦЭМ!$D$10+'СЕТ СН'!$I$6-'СЕТ СН'!$I$22</f>
        <v>3702.5607941800004</v>
      </c>
      <c r="G130" s="36">
        <f>SUMIFS(СВЦЭМ!$C$39:$C$758,СВЦЭМ!$A$39:$A$758,$A130,СВЦЭМ!$B$39:$B$758,G$119)+'СЕТ СН'!$I$12+СВЦЭМ!$D$10+'СЕТ СН'!$I$6-'СЕТ СН'!$I$22</f>
        <v>3663.3728863500005</v>
      </c>
      <c r="H130" s="36">
        <f>SUMIFS(СВЦЭМ!$C$39:$C$758,СВЦЭМ!$A$39:$A$758,$A130,СВЦЭМ!$B$39:$B$758,H$119)+'СЕТ СН'!$I$12+СВЦЭМ!$D$10+'СЕТ СН'!$I$6-'СЕТ СН'!$I$22</f>
        <v>3597.7563602800005</v>
      </c>
      <c r="I130" s="36">
        <f>SUMIFS(СВЦЭМ!$C$39:$C$758,СВЦЭМ!$A$39:$A$758,$A130,СВЦЭМ!$B$39:$B$758,I$119)+'СЕТ СН'!$I$12+СВЦЭМ!$D$10+'СЕТ СН'!$I$6-'СЕТ СН'!$I$22</f>
        <v>3498.0328428100001</v>
      </c>
      <c r="J130" s="36">
        <f>SUMIFS(СВЦЭМ!$C$39:$C$758,СВЦЭМ!$A$39:$A$758,$A130,СВЦЭМ!$B$39:$B$758,J$119)+'СЕТ СН'!$I$12+СВЦЭМ!$D$10+'СЕТ СН'!$I$6-'СЕТ СН'!$I$22</f>
        <v>3458.4392950800002</v>
      </c>
      <c r="K130" s="36">
        <f>SUMIFS(СВЦЭМ!$C$39:$C$758,СВЦЭМ!$A$39:$A$758,$A130,СВЦЭМ!$B$39:$B$758,K$119)+'СЕТ СН'!$I$12+СВЦЭМ!$D$10+'СЕТ СН'!$I$6-'СЕТ СН'!$I$22</f>
        <v>3368.3894892900003</v>
      </c>
      <c r="L130" s="36">
        <f>SUMIFS(СВЦЭМ!$C$39:$C$758,СВЦЭМ!$A$39:$A$758,$A130,СВЦЭМ!$B$39:$B$758,L$119)+'СЕТ СН'!$I$12+СВЦЭМ!$D$10+'СЕТ СН'!$I$6-'СЕТ СН'!$I$22</f>
        <v>3328.7244604700004</v>
      </c>
      <c r="M130" s="36">
        <f>SUMIFS(СВЦЭМ!$C$39:$C$758,СВЦЭМ!$A$39:$A$758,$A130,СВЦЭМ!$B$39:$B$758,M$119)+'СЕТ СН'!$I$12+СВЦЭМ!$D$10+'СЕТ СН'!$I$6-'СЕТ СН'!$I$22</f>
        <v>3363.3343748300003</v>
      </c>
      <c r="N130" s="36">
        <f>SUMIFS(СВЦЭМ!$C$39:$C$758,СВЦЭМ!$A$39:$A$758,$A130,СВЦЭМ!$B$39:$B$758,N$119)+'СЕТ СН'!$I$12+СВЦЭМ!$D$10+'СЕТ СН'!$I$6-'СЕТ СН'!$I$22</f>
        <v>3404.0158260300004</v>
      </c>
      <c r="O130" s="36">
        <f>SUMIFS(СВЦЭМ!$C$39:$C$758,СВЦЭМ!$A$39:$A$758,$A130,СВЦЭМ!$B$39:$B$758,O$119)+'СЕТ СН'!$I$12+СВЦЭМ!$D$10+'СЕТ СН'!$I$6-'СЕТ СН'!$I$22</f>
        <v>3398.2252479200001</v>
      </c>
      <c r="P130" s="36">
        <f>SUMIFS(СВЦЭМ!$C$39:$C$758,СВЦЭМ!$A$39:$A$758,$A130,СВЦЭМ!$B$39:$B$758,P$119)+'СЕТ СН'!$I$12+СВЦЭМ!$D$10+'СЕТ СН'!$I$6-'СЕТ СН'!$I$22</f>
        <v>3423.2324985200003</v>
      </c>
      <c r="Q130" s="36">
        <f>SUMIFS(СВЦЭМ!$C$39:$C$758,СВЦЭМ!$A$39:$A$758,$A130,СВЦЭМ!$B$39:$B$758,Q$119)+'СЕТ СН'!$I$12+СВЦЭМ!$D$10+'СЕТ СН'!$I$6-'СЕТ СН'!$I$22</f>
        <v>3419.2959665000003</v>
      </c>
      <c r="R130" s="36">
        <f>SUMIFS(СВЦЭМ!$C$39:$C$758,СВЦЭМ!$A$39:$A$758,$A130,СВЦЭМ!$B$39:$B$758,R$119)+'СЕТ СН'!$I$12+СВЦЭМ!$D$10+'СЕТ СН'!$I$6-'СЕТ СН'!$I$22</f>
        <v>3419.9030537800004</v>
      </c>
      <c r="S130" s="36">
        <f>SUMIFS(СВЦЭМ!$C$39:$C$758,СВЦЭМ!$A$39:$A$758,$A130,СВЦЭМ!$B$39:$B$758,S$119)+'СЕТ СН'!$I$12+СВЦЭМ!$D$10+'СЕТ СН'!$I$6-'СЕТ СН'!$I$22</f>
        <v>3352.7164509500003</v>
      </c>
      <c r="T130" s="36">
        <f>SUMIFS(СВЦЭМ!$C$39:$C$758,СВЦЭМ!$A$39:$A$758,$A130,СВЦЭМ!$B$39:$B$758,T$119)+'СЕТ СН'!$I$12+СВЦЭМ!$D$10+'СЕТ СН'!$I$6-'СЕТ СН'!$I$22</f>
        <v>3310.9720009000002</v>
      </c>
      <c r="U130" s="36">
        <f>SUMIFS(СВЦЭМ!$C$39:$C$758,СВЦЭМ!$A$39:$A$758,$A130,СВЦЭМ!$B$39:$B$758,U$119)+'СЕТ СН'!$I$12+СВЦЭМ!$D$10+'СЕТ СН'!$I$6-'СЕТ СН'!$I$22</f>
        <v>3358.0207956600002</v>
      </c>
      <c r="V130" s="36">
        <f>SUMIFS(СВЦЭМ!$C$39:$C$758,СВЦЭМ!$A$39:$A$758,$A130,СВЦЭМ!$B$39:$B$758,V$119)+'СЕТ СН'!$I$12+СВЦЭМ!$D$10+'СЕТ СН'!$I$6-'СЕТ СН'!$I$22</f>
        <v>3419.0891089100005</v>
      </c>
      <c r="W130" s="36">
        <f>SUMIFS(СВЦЭМ!$C$39:$C$758,СВЦЭМ!$A$39:$A$758,$A130,СВЦЭМ!$B$39:$B$758,W$119)+'СЕТ СН'!$I$12+СВЦЭМ!$D$10+'СЕТ СН'!$I$6-'СЕТ СН'!$I$22</f>
        <v>3450.9899179900003</v>
      </c>
      <c r="X130" s="36">
        <f>SUMIFS(СВЦЭМ!$C$39:$C$758,СВЦЭМ!$A$39:$A$758,$A130,СВЦЭМ!$B$39:$B$758,X$119)+'СЕТ СН'!$I$12+СВЦЭМ!$D$10+'СЕТ СН'!$I$6-'СЕТ СН'!$I$22</f>
        <v>3471.3953645600004</v>
      </c>
      <c r="Y130" s="36">
        <f>SUMIFS(СВЦЭМ!$C$39:$C$758,СВЦЭМ!$A$39:$A$758,$A130,СВЦЭМ!$B$39:$B$758,Y$119)+'СЕТ СН'!$I$12+СВЦЭМ!$D$10+'СЕТ СН'!$I$6-'СЕТ СН'!$I$22</f>
        <v>3511.6233241900004</v>
      </c>
    </row>
    <row r="131" spans="1:25" ht="15.75" x14ac:dyDescent="0.2">
      <c r="A131" s="35">
        <f t="shared" si="3"/>
        <v>45608</v>
      </c>
      <c r="B131" s="36">
        <f>SUMIFS(СВЦЭМ!$C$39:$C$758,СВЦЭМ!$A$39:$A$758,$A131,СВЦЭМ!$B$39:$B$758,B$119)+'СЕТ СН'!$I$12+СВЦЭМ!$D$10+'СЕТ СН'!$I$6-'СЕТ СН'!$I$22</f>
        <v>3556.8709479100003</v>
      </c>
      <c r="C131" s="36">
        <f>SUMIFS(СВЦЭМ!$C$39:$C$758,СВЦЭМ!$A$39:$A$758,$A131,СВЦЭМ!$B$39:$B$758,C$119)+'СЕТ СН'!$I$12+СВЦЭМ!$D$10+'СЕТ СН'!$I$6-'СЕТ СН'!$I$22</f>
        <v>3598.7595975400004</v>
      </c>
      <c r="D131" s="36">
        <f>SUMIFS(СВЦЭМ!$C$39:$C$758,СВЦЭМ!$A$39:$A$758,$A131,СВЦЭМ!$B$39:$B$758,D$119)+'СЕТ СН'!$I$12+СВЦЭМ!$D$10+'СЕТ СН'!$I$6-'СЕТ СН'!$I$22</f>
        <v>3628.2831630200003</v>
      </c>
      <c r="E131" s="36">
        <f>SUMIFS(СВЦЭМ!$C$39:$C$758,СВЦЭМ!$A$39:$A$758,$A131,СВЦЭМ!$B$39:$B$758,E$119)+'СЕТ СН'!$I$12+СВЦЭМ!$D$10+'СЕТ СН'!$I$6-'СЕТ СН'!$I$22</f>
        <v>3653.1322843500002</v>
      </c>
      <c r="F131" s="36">
        <f>SUMIFS(СВЦЭМ!$C$39:$C$758,СВЦЭМ!$A$39:$A$758,$A131,СВЦЭМ!$B$39:$B$758,F$119)+'СЕТ СН'!$I$12+СВЦЭМ!$D$10+'СЕТ СН'!$I$6-'СЕТ СН'!$I$22</f>
        <v>3646.2098142000004</v>
      </c>
      <c r="G131" s="36">
        <f>SUMIFS(СВЦЭМ!$C$39:$C$758,СВЦЭМ!$A$39:$A$758,$A131,СВЦЭМ!$B$39:$B$758,G$119)+'СЕТ СН'!$I$12+СВЦЭМ!$D$10+'СЕТ СН'!$I$6-'СЕТ СН'!$I$22</f>
        <v>3611.4544915200004</v>
      </c>
      <c r="H131" s="36">
        <f>SUMIFS(СВЦЭМ!$C$39:$C$758,СВЦЭМ!$A$39:$A$758,$A131,СВЦЭМ!$B$39:$B$758,H$119)+'СЕТ СН'!$I$12+СВЦЭМ!$D$10+'СЕТ СН'!$I$6-'СЕТ СН'!$I$22</f>
        <v>3608.7972426000001</v>
      </c>
      <c r="I131" s="36">
        <f>SUMIFS(СВЦЭМ!$C$39:$C$758,СВЦЭМ!$A$39:$A$758,$A131,СВЦЭМ!$B$39:$B$758,I$119)+'СЕТ СН'!$I$12+СВЦЭМ!$D$10+'СЕТ СН'!$I$6-'СЕТ СН'!$I$22</f>
        <v>3501.9017935600004</v>
      </c>
      <c r="J131" s="36">
        <f>SUMIFS(СВЦЭМ!$C$39:$C$758,СВЦЭМ!$A$39:$A$758,$A131,СВЦЭМ!$B$39:$B$758,J$119)+'СЕТ СН'!$I$12+СВЦЭМ!$D$10+'СЕТ СН'!$I$6-'СЕТ СН'!$I$22</f>
        <v>3453.3615425200005</v>
      </c>
      <c r="K131" s="36">
        <f>SUMIFS(СВЦЭМ!$C$39:$C$758,СВЦЭМ!$A$39:$A$758,$A131,СВЦЭМ!$B$39:$B$758,K$119)+'СЕТ СН'!$I$12+СВЦЭМ!$D$10+'СЕТ СН'!$I$6-'СЕТ СН'!$I$22</f>
        <v>3425.2272505600004</v>
      </c>
      <c r="L131" s="36">
        <f>SUMIFS(СВЦЭМ!$C$39:$C$758,СВЦЭМ!$A$39:$A$758,$A131,СВЦЭМ!$B$39:$B$758,L$119)+'СЕТ СН'!$I$12+СВЦЭМ!$D$10+'СЕТ СН'!$I$6-'СЕТ СН'!$I$22</f>
        <v>3416.6211460700001</v>
      </c>
      <c r="M131" s="36">
        <f>SUMIFS(СВЦЭМ!$C$39:$C$758,СВЦЭМ!$A$39:$A$758,$A131,СВЦЭМ!$B$39:$B$758,M$119)+'СЕТ СН'!$I$12+СВЦЭМ!$D$10+'СЕТ СН'!$I$6-'СЕТ СН'!$I$22</f>
        <v>3443.2361038700005</v>
      </c>
      <c r="N131" s="36">
        <f>SUMIFS(СВЦЭМ!$C$39:$C$758,СВЦЭМ!$A$39:$A$758,$A131,СВЦЭМ!$B$39:$B$758,N$119)+'СЕТ СН'!$I$12+СВЦЭМ!$D$10+'СЕТ СН'!$I$6-'СЕТ СН'!$I$22</f>
        <v>3440.3940862500003</v>
      </c>
      <c r="O131" s="36">
        <f>SUMIFS(СВЦЭМ!$C$39:$C$758,СВЦЭМ!$A$39:$A$758,$A131,СВЦЭМ!$B$39:$B$758,O$119)+'СЕТ СН'!$I$12+СВЦЭМ!$D$10+'СЕТ СН'!$I$6-'СЕТ СН'!$I$22</f>
        <v>3423.3494865200005</v>
      </c>
      <c r="P131" s="36">
        <f>SUMIFS(СВЦЭМ!$C$39:$C$758,СВЦЭМ!$A$39:$A$758,$A131,СВЦЭМ!$B$39:$B$758,P$119)+'СЕТ СН'!$I$12+СВЦЭМ!$D$10+'СЕТ СН'!$I$6-'СЕТ СН'!$I$22</f>
        <v>3460.5547983300003</v>
      </c>
      <c r="Q131" s="36">
        <f>SUMIFS(СВЦЭМ!$C$39:$C$758,СВЦЭМ!$A$39:$A$758,$A131,СВЦЭМ!$B$39:$B$758,Q$119)+'СЕТ СН'!$I$12+СВЦЭМ!$D$10+'СЕТ СН'!$I$6-'СЕТ СН'!$I$22</f>
        <v>3494.0152033500003</v>
      </c>
      <c r="R131" s="36">
        <f>SUMIFS(СВЦЭМ!$C$39:$C$758,СВЦЭМ!$A$39:$A$758,$A131,СВЦЭМ!$B$39:$B$758,R$119)+'СЕТ СН'!$I$12+СВЦЭМ!$D$10+'СЕТ СН'!$I$6-'СЕТ СН'!$I$22</f>
        <v>3481.4282040600001</v>
      </c>
      <c r="S131" s="36">
        <f>SUMIFS(СВЦЭМ!$C$39:$C$758,СВЦЭМ!$A$39:$A$758,$A131,СВЦЭМ!$B$39:$B$758,S$119)+'СЕТ СН'!$I$12+СВЦЭМ!$D$10+'СЕТ СН'!$I$6-'СЕТ СН'!$I$22</f>
        <v>3460.6127452200003</v>
      </c>
      <c r="T131" s="36">
        <f>SUMIFS(СВЦЭМ!$C$39:$C$758,СВЦЭМ!$A$39:$A$758,$A131,СВЦЭМ!$B$39:$B$758,T$119)+'СЕТ СН'!$I$12+СВЦЭМ!$D$10+'СЕТ СН'!$I$6-'СЕТ СН'!$I$22</f>
        <v>3356.9099009300003</v>
      </c>
      <c r="U131" s="36">
        <f>SUMIFS(СВЦЭМ!$C$39:$C$758,СВЦЭМ!$A$39:$A$758,$A131,СВЦЭМ!$B$39:$B$758,U$119)+'СЕТ СН'!$I$12+СВЦЭМ!$D$10+'СЕТ СН'!$I$6-'СЕТ СН'!$I$22</f>
        <v>3390.3663352400004</v>
      </c>
      <c r="V131" s="36">
        <f>SUMIFS(СВЦЭМ!$C$39:$C$758,СВЦЭМ!$A$39:$A$758,$A131,СВЦЭМ!$B$39:$B$758,V$119)+'СЕТ СН'!$I$12+СВЦЭМ!$D$10+'СЕТ СН'!$I$6-'СЕТ СН'!$I$22</f>
        <v>3433.3012219800003</v>
      </c>
      <c r="W131" s="36">
        <f>SUMIFS(СВЦЭМ!$C$39:$C$758,СВЦЭМ!$A$39:$A$758,$A131,СВЦЭМ!$B$39:$B$758,W$119)+'СЕТ СН'!$I$12+СВЦЭМ!$D$10+'СЕТ СН'!$I$6-'СЕТ СН'!$I$22</f>
        <v>3474.1698422900004</v>
      </c>
      <c r="X131" s="36">
        <f>SUMIFS(СВЦЭМ!$C$39:$C$758,СВЦЭМ!$A$39:$A$758,$A131,СВЦЭМ!$B$39:$B$758,X$119)+'СЕТ СН'!$I$12+СВЦЭМ!$D$10+'СЕТ СН'!$I$6-'СЕТ СН'!$I$22</f>
        <v>3482.7084832200003</v>
      </c>
      <c r="Y131" s="36">
        <f>SUMIFS(СВЦЭМ!$C$39:$C$758,СВЦЭМ!$A$39:$A$758,$A131,СВЦЭМ!$B$39:$B$758,Y$119)+'СЕТ СН'!$I$12+СВЦЭМ!$D$10+'СЕТ СН'!$I$6-'СЕТ СН'!$I$22</f>
        <v>3528.1169224200003</v>
      </c>
    </row>
    <row r="132" spans="1:25" ht="15.75" x14ac:dyDescent="0.2">
      <c r="A132" s="35">
        <f t="shared" si="3"/>
        <v>45609</v>
      </c>
      <c r="B132" s="36">
        <f>SUMIFS(СВЦЭМ!$C$39:$C$758,СВЦЭМ!$A$39:$A$758,$A132,СВЦЭМ!$B$39:$B$758,B$119)+'СЕТ СН'!$I$12+СВЦЭМ!$D$10+'СЕТ СН'!$I$6-'СЕТ СН'!$I$22</f>
        <v>3680.1578551500002</v>
      </c>
      <c r="C132" s="36">
        <f>SUMIFS(СВЦЭМ!$C$39:$C$758,СВЦЭМ!$A$39:$A$758,$A132,СВЦЭМ!$B$39:$B$758,C$119)+'СЕТ СН'!$I$12+СВЦЭМ!$D$10+'СЕТ СН'!$I$6-'СЕТ СН'!$I$22</f>
        <v>3737.0471445500002</v>
      </c>
      <c r="D132" s="36">
        <f>SUMIFS(СВЦЭМ!$C$39:$C$758,СВЦЭМ!$A$39:$A$758,$A132,СВЦЭМ!$B$39:$B$758,D$119)+'СЕТ СН'!$I$12+СВЦЭМ!$D$10+'СЕТ СН'!$I$6-'СЕТ СН'!$I$22</f>
        <v>3783.1303911100003</v>
      </c>
      <c r="E132" s="36">
        <f>SUMIFS(СВЦЭМ!$C$39:$C$758,СВЦЭМ!$A$39:$A$758,$A132,СВЦЭМ!$B$39:$B$758,E$119)+'СЕТ СН'!$I$12+СВЦЭМ!$D$10+'СЕТ СН'!$I$6-'СЕТ СН'!$I$22</f>
        <v>3811.6239758200004</v>
      </c>
      <c r="F132" s="36">
        <f>SUMIFS(СВЦЭМ!$C$39:$C$758,СВЦЭМ!$A$39:$A$758,$A132,СВЦЭМ!$B$39:$B$758,F$119)+'СЕТ СН'!$I$12+СВЦЭМ!$D$10+'СЕТ СН'!$I$6-'СЕТ СН'!$I$22</f>
        <v>3811.4801446100005</v>
      </c>
      <c r="G132" s="36">
        <f>SUMIFS(СВЦЭМ!$C$39:$C$758,СВЦЭМ!$A$39:$A$758,$A132,СВЦЭМ!$B$39:$B$758,G$119)+'СЕТ СН'!$I$12+СВЦЭМ!$D$10+'СЕТ СН'!$I$6-'СЕТ СН'!$I$22</f>
        <v>3762.9521350400005</v>
      </c>
      <c r="H132" s="36">
        <f>SUMIFS(СВЦЭМ!$C$39:$C$758,СВЦЭМ!$A$39:$A$758,$A132,СВЦЭМ!$B$39:$B$758,H$119)+'СЕТ СН'!$I$12+СВЦЭМ!$D$10+'СЕТ СН'!$I$6-'СЕТ СН'!$I$22</f>
        <v>3680.2782347200005</v>
      </c>
      <c r="I132" s="36">
        <f>SUMIFS(СВЦЭМ!$C$39:$C$758,СВЦЭМ!$A$39:$A$758,$A132,СВЦЭМ!$B$39:$B$758,I$119)+'СЕТ СН'!$I$12+СВЦЭМ!$D$10+'СЕТ СН'!$I$6-'СЕТ СН'!$I$22</f>
        <v>3567.7802526900005</v>
      </c>
      <c r="J132" s="36">
        <f>SUMIFS(СВЦЭМ!$C$39:$C$758,СВЦЭМ!$A$39:$A$758,$A132,СВЦЭМ!$B$39:$B$758,J$119)+'СЕТ СН'!$I$12+СВЦЭМ!$D$10+'СЕТ СН'!$I$6-'СЕТ СН'!$I$22</f>
        <v>3519.7694198900003</v>
      </c>
      <c r="K132" s="36">
        <f>SUMIFS(СВЦЭМ!$C$39:$C$758,СВЦЭМ!$A$39:$A$758,$A132,СВЦЭМ!$B$39:$B$758,K$119)+'СЕТ СН'!$I$12+СВЦЭМ!$D$10+'СЕТ СН'!$I$6-'СЕТ СН'!$I$22</f>
        <v>3523.8181872700002</v>
      </c>
      <c r="L132" s="36">
        <f>SUMIFS(СВЦЭМ!$C$39:$C$758,СВЦЭМ!$A$39:$A$758,$A132,СВЦЭМ!$B$39:$B$758,L$119)+'СЕТ СН'!$I$12+СВЦЭМ!$D$10+'СЕТ СН'!$I$6-'СЕТ СН'!$I$22</f>
        <v>3437.6622057900004</v>
      </c>
      <c r="M132" s="36">
        <f>SUMIFS(СВЦЭМ!$C$39:$C$758,СВЦЭМ!$A$39:$A$758,$A132,СВЦЭМ!$B$39:$B$758,M$119)+'СЕТ СН'!$I$12+СВЦЭМ!$D$10+'СЕТ СН'!$I$6-'СЕТ СН'!$I$22</f>
        <v>3498.2224587300002</v>
      </c>
      <c r="N132" s="36">
        <f>SUMIFS(СВЦЭМ!$C$39:$C$758,СВЦЭМ!$A$39:$A$758,$A132,СВЦЭМ!$B$39:$B$758,N$119)+'СЕТ СН'!$I$12+СВЦЭМ!$D$10+'СЕТ СН'!$I$6-'СЕТ СН'!$I$22</f>
        <v>3508.9428509800005</v>
      </c>
      <c r="O132" s="36">
        <f>SUMIFS(СВЦЭМ!$C$39:$C$758,СВЦЭМ!$A$39:$A$758,$A132,СВЦЭМ!$B$39:$B$758,O$119)+'СЕТ СН'!$I$12+СВЦЭМ!$D$10+'СЕТ СН'!$I$6-'СЕТ СН'!$I$22</f>
        <v>3498.4399904100005</v>
      </c>
      <c r="P132" s="36">
        <f>SUMIFS(СВЦЭМ!$C$39:$C$758,СВЦЭМ!$A$39:$A$758,$A132,СВЦЭМ!$B$39:$B$758,P$119)+'СЕТ СН'!$I$12+СВЦЭМ!$D$10+'СЕТ СН'!$I$6-'СЕТ СН'!$I$22</f>
        <v>3492.8287880300004</v>
      </c>
      <c r="Q132" s="36">
        <f>SUMIFS(СВЦЭМ!$C$39:$C$758,СВЦЭМ!$A$39:$A$758,$A132,СВЦЭМ!$B$39:$B$758,Q$119)+'СЕТ СН'!$I$12+СВЦЭМ!$D$10+'СЕТ СН'!$I$6-'СЕТ СН'!$I$22</f>
        <v>3506.4901427600003</v>
      </c>
      <c r="R132" s="36">
        <f>SUMIFS(СВЦЭМ!$C$39:$C$758,СВЦЭМ!$A$39:$A$758,$A132,СВЦЭМ!$B$39:$B$758,R$119)+'СЕТ СН'!$I$12+СВЦЭМ!$D$10+'СЕТ СН'!$I$6-'СЕТ СН'!$I$22</f>
        <v>3523.2463744100005</v>
      </c>
      <c r="S132" s="36">
        <f>SUMIFS(СВЦЭМ!$C$39:$C$758,СВЦЭМ!$A$39:$A$758,$A132,СВЦЭМ!$B$39:$B$758,S$119)+'СЕТ СН'!$I$12+СВЦЭМ!$D$10+'СЕТ СН'!$I$6-'СЕТ СН'!$I$22</f>
        <v>3520.1546077800003</v>
      </c>
      <c r="T132" s="36">
        <f>SUMIFS(СВЦЭМ!$C$39:$C$758,СВЦЭМ!$A$39:$A$758,$A132,СВЦЭМ!$B$39:$B$758,T$119)+'СЕТ СН'!$I$12+СВЦЭМ!$D$10+'СЕТ СН'!$I$6-'СЕТ СН'!$I$22</f>
        <v>3443.2588994000002</v>
      </c>
      <c r="U132" s="36">
        <f>SUMIFS(СВЦЭМ!$C$39:$C$758,СВЦЭМ!$A$39:$A$758,$A132,СВЦЭМ!$B$39:$B$758,U$119)+'СЕТ СН'!$I$12+СВЦЭМ!$D$10+'СЕТ СН'!$I$6-'СЕТ СН'!$I$22</f>
        <v>3485.4418639400005</v>
      </c>
      <c r="V132" s="36">
        <f>SUMIFS(СВЦЭМ!$C$39:$C$758,СВЦЭМ!$A$39:$A$758,$A132,СВЦЭМ!$B$39:$B$758,V$119)+'СЕТ СН'!$I$12+СВЦЭМ!$D$10+'СЕТ СН'!$I$6-'СЕТ СН'!$I$22</f>
        <v>3518.5543595800004</v>
      </c>
      <c r="W132" s="36">
        <f>SUMIFS(СВЦЭМ!$C$39:$C$758,СВЦЭМ!$A$39:$A$758,$A132,СВЦЭМ!$B$39:$B$758,W$119)+'СЕТ СН'!$I$12+СВЦЭМ!$D$10+'СЕТ СН'!$I$6-'СЕТ СН'!$I$22</f>
        <v>3529.3233015200003</v>
      </c>
      <c r="X132" s="36">
        <f>SUMIFS(СВЦЭМ!$C$39:$C$758,СВЦЭМ!$A$39:$A$758,$A132,СВЦЭМ!$B$39:$B$758,X$119)+'СЕТ СН'!$I$12+СВЦЭМ!$D$10+'СЕТ СН'!$I$6-'СЕТ СН'!$I$22</f>
        <v>3536.6356149200005</v>
      </c>
      <c r="Y132" s="36">
        <f>SUMIFS(СВЦЭМ!$C$39:$C$758,СВЦЭМ!$A$39:$A$758,$A132,СВЦЭМ!$B$39:$B$758,Y$119)+'СЕТ СН'!$I$12+СВЦЭМ!$D$10+'СЕТ СН'!$I$6-'СЕТ СН'!$I$22</f>
        <v>3610.9084158300002</v>
      </c>
    </row>
    <row r="133" spans="1:25" ht="15.75" x14ac:dyDescent="0.2">
      <c r="A133" s="35">
        <f t="shared" si="3"/>
        <v>45610</v>
      </c>
      <c r="B133" s="36">
        <f>SUMIFS(СВЦЭМ!$C$39:$C$758,СВЦЭМ!$A$39:$A$758,$A133,СВЦЭМ!$B$39:$B$758,B$119)+'СЕТ СН'!$I$12+СВЦЭМ!$D$10+'СЕТ СН'!$I$6-'СЕТ СН'!$I$22</f>
        <v>3585.8657506800005</v>
      </c>
      <c r="C133" s="36">
        <f>SUMIFS(СВЦЭМ!$C$39:$C$758,СВЦЭМ!$A$39:$A$758,$A133,СВЦЭМ!$B$39:$B$758,C$119)+'СЕТ СН'!$I$12+СВЦЭМ!$D$10+'СЕТ СН'!$I$6-'СЕТ СН'!$I$22</f>
        <v>3647.8012891800004</v>
      </c>
      <c r="D133" s="36">
        <f>SUMIFS(СВЦЭМ!$C$39:$C$758,СВЦЭМ!$A$39:$A$758,$A133,СВЦЭМ!$B$39:$B$758,D$119)+'СЕТ СН'!$I$12+СВЦЭМ!$D$10+'СЕТ СН'!$I$6-'СЕТ СН'!$I$22</f>
        <v>3676.9265737000005</v>
      </c>
      <c r="E133" s="36">
        <f>SUMIFS(СВЦЭМ!$C$39:$C$758,СВЦЭМ!$A$39:$A$758,$A133,СВЦЭМ!$B$39:$B$758,E$119)+'СЕТ СН'!$I$12+СВЦЭМ!$D$10+'СЕТ СН'!$I$6-'СЕТ СН'!$I$22</f>
        <v>3708.1928835200001</v>
      </c>
      <c r="F133" s="36">
        <f>SUMIFS(СВЦЭМ!$C$39:$C$758,СВЦЭМ!$A$39:$A$758,$A133,СВЦЭМ!$B$39:$B$758,F$119)+'СЕТ СН'!$I$12+СВЦЭМ!$D$10+'СЕТ СН'!$I$6-'СЕТ СН'!$I$22</f>
        <v>3689.0706895200005</v>
      </c>
      <c r="G133" s="36">
        <f>SUMIFS(СВЦЭМ!$C$39:$C$758,СВЦЭМ!$A$39:$A$758,$A133,СВЦЭМ!$B$39:$B$758,G$119)+'СЕТ СН'!$I$12+СВЦЭМ!$D$10+'СЕТ СН'!$I$6-'СЕТ СН'!$I$22</f>
        <v>3657.7474856900003</v>
      </c>
      <c r="H133" s="36">
        <f>SUMIFS(СВЦЭМ!$C$39:$C$758,СВЦЭМ!$A$39:$A$758,$A133,СВЦЭМ!$B$39:$B$758,H$119)+'СЕТ СН'!$I$12+СВЦЭМ!$D$10+'СЕТ СН'!$I$6-'СЕТ СН'!$I$22</f>
        <v>3620.9760961000002</v>
      </c>
      <c r="I133" s="36">
        <f>SUMIFS(СВЦЭМ!$C$39:$C$758,СВЦЭМ!$A$39:$A$758,$A133,СВЦЭМ!$B$39:$B$758,I$119)+'СЕТ СН'!$I$12+СВЦЭМ!$D$10+'СЕТ СН'!$I$6-'СЕТ СН'!$I$22</f>
        <v>3534.0001199000003</v>
      </c>
      <c r="J133" s="36">
        <f>SUMIFS(СВЦЭМ!$C$39:$C$758,СВЦЭМ!$A$39:$A$758,$A133,СВЦЭМ!$B$39:$B$758,J$119)+'СЕТ СН'!$I$12+СВЦЭМ!$D$10+'СЕТ СН'!$I$6-'СЕТ СН'!$I$22</f>
        <v>3486.8136193100004</v>
      </c>
      <c r="K133" s="36">
        <f>SUMIFS(СВЦЭМ!$C$39:$C$758,СВЦЭМ!$A$39:$A$758,$A133,СВЦЭМ!$B$39:$B$758,K$119)+'СЕТ СН'!$I$12+СВЦЭМ!$D$10+'СЕТ СН'!$I$6-'СЕТ СН'!$I$22</f>
        <v>3467.3896117800005</v>
      </c>
      <c r="L133" s="36">
        <f>SUMIFS(СВЦЭМ!$C$39:$C$758,СВЦЭМ!$A$39:$A$758,$A133,СВЦЭМ!$B$39:$B$758,L$119)+'СЕТ СН'!$I$12+СВЦЭМ!$D$10+'СЕТ СН'!$I$6-'СЕТ СН'!$I$22</f>
        <v>3478.0249156800005</v>
      </c>
      <c r="M133" s="36">
        <f>SUMIFS(СВЦЭМ!$C$39:$C$758,СВЦЭМ!$A$39:$A$758,$A133,СВЦЭМ!$B$39:$B$758,M$119)+'СЕТ СН'!$I$12+СВЦЭМ!$D$10+'СЕТ СН'!$I$6-'СЕТ СН'!$I$22</f>
        <v>3479.2688650800005</v>
      </c>
      <c r="N133" s="36">
        <f>SUMIFS(СВЦЭМ!$C$39:$C$758,СВЦЭМ!$A$39:$A$758,$A133,СВЦЭМ!$B$39:$B$758,N$119)+'СЕТ СН'!$I$12+СВЦЭМ!$D$10+'СЕТ СН'!$I$6-'СЕТ СН'!$I$22</f>
        <v>3540.0029302500002</v>
      </c>
      <c r="O133" s="36">
        <f>SUMIFS(СВЦЭМ!$C$39:$C$758,СВЦЭМ!$A$39:$A$758,$A133,СВЦЭМ!$B$39:$B$758,O$119)+'СЕТ СН'!$I$12+СВЦЭМ!$D$10+'СЕТ СН'!$I$6-'СЕТ СН'!$I$22</f>
        <v>3526.9759562600002</v>
      </c>
      <c r="P133" s="36">
        <f>SUMIFS(СВЦЭМ!$C$39:$C$758,СВЦЭМ!$A$39:$A$758,$A133,СВЦЭМ!$B$39:$B$758,P$119)+'СЕТ СН'!$I$12+СВЦЭМ!$D$10+'СЕТ СН'!$I$6-'СЕТ СН'!$I$22</f>
        <v>3516.6427740000004</v>
      </c>
      <c r="Q133" s="36">
        <f>SUMIFS(СВЦЭМ!$C$39:$C$758,СВЦЭМ!$A$39:$A$758,$A133,СВЦЭМ!$B$39:$B$758,Q$119)+'СЕТ СН'!$I$12+СВЦЭМ!$D$10+'СЕТ СН'!$I$6-'СЕТ СН'!$I$22</f>
        <v>3539.0540683100003</v>
      </c>
      <c r="R133" s="36">
        <f>SUMIFS(СВЦЭМ!$C$39:$C$758,СВЦЭМ!$A$39:$A$758,$A133,СВЦЭМ!$B$39:$B$758,R$119)+'СЕТ СН'!$I$12+СВЦЭМ!$D$10+'СЕТ СН'!$I$6-'СЕТ СН'!$I$22</f>
        <v>3527.4464802500001</v>
      </c>
      <c r="S133" s="36">
        <f>SUMIFS(СВЦЭМ!$C$39:$C$758,СВЦЭМ!$A$39:$A$758,$A133,СВЦЭМ!$B$39:$B$758,S$119)+'СЕТ СН'!$I$12+СВЦЭМ!$D$10+'СЕТ СН'!$I$6-'СЕТ СН'!$I$22</f>
        <v>3494.8818523900004</v>
      </c>
      <c r="T133" s="36">
        <f>SUMIFS(СВЦЭМ!$C$39:$C$758,СВЦЭМ!$A$39:$A$758,$A133,СВЦЭМ!$B$39:$B$758,T$119)+'СЕТ СН'!$I$12+СВЦЭМ!$D$10+'СЕТ СН'!$I$6-'СЕТ СН'!$I$22</f>
        <v>3391.0517158300004</v>
      </c>
      <c r="U133" s="36">
        <f>SUMIFS(СВЦЭМ!$C$39:$C$758,СВЦЭМ!$A$39:$A$758,$A133,СВЦЭМ!$B$39:$B$758,U$119)+'СЕТ СН'!$I$12+СВЦЭМ!$D$10+'СЕТ СН'!$I$6-'СЕТ СН'!$I$22</f>
        <v>3431.0528810800001</v>
      </c>
      <c r="V133" s="36">
        <f>SUMIFS(СВЦЭМ!$C$39:$C$758,СВЦЭМ!$A$39:$A$758,$A133,СВЦЭМ!$B$39:$B$758,V$119)+'СЕТ СН'!$I$12+СВЦЭМ!$D$10+'СЕТ СН'!$I$6-'СЕТ СН'!$I$22</f>
        <v>3465.5663580600003</v>
      </c>
      <c r="W133" s="36">
        <f>SUMIFS(СВЦЭМ!$C$39:$C$758,СВЦЭМ!$A$39:$A$758,$A133,СВЦЭМ!$B$39:$B$758,W$119)+'СЕТ СН'!$I$12+СВЦЭМ!$D$10+'СЕТ СН'!$I$6-'СЕТ СН'!$I$22</f>
        <v>3487.6277184400005</v>
      </c>
      <c r="X133" s="36">
        <f>SUMIFS(СВЦЭМ!$C$39:$C$758,СВЦЭМ!$A$39:$A$758,$A133,СВЦЭМ!$B$39:$B$758,X$119)+'СЕТ СН'!$I$12+СВЦЭМ!$D$10+'СЕТ СН'!$I$6-'СЕТ СН'!$I$22</f>
        <v>3517.0339967900004</v>
      </c>
      <c r="Y133" s="36">
        <f>SUMIFS(СВЦЭМ!$C$39:$C$758,СВЦЭМ!$A$39:$A$758,$A133,СВЦЭМ!$B$39:$B$758,Y$119)+'СЕТ СН'!$I$12+СВЦЭМ!$D$10+'СЕТ СН'!$I$6-'СЕТ СН'!$I$22</f>
        <v>3550.6622218300004</v>
      </c>
    </row>
    <row r="134" spans="1:25" ht="15.75" x14ac:dyDescent="0.2">
      <c r="A134" s="35">
        <f t="shared" si="3"/>
        <v>45611</v>
      </c>
      <c r="B134" s="36">
        <f>SUMIFS(СВЦЭМ!$C$39:$C$758,СВЦЭМ!$A$39:$A$758,$A134,СВЦЭМ!$B$39:$B$758,B$119)+'СЕТ СН'!$I$12+СВЦЭМ!$D$10+'СЕТ СН'!$I$6-'СЕТ СН'!$I$22</f>
        <v>3661.4660132800004</v>
      </c>
      <c r="C134" s="36">
        <f>SUMIFS(СВЦЭМ!$C$39:$C$758,СВЦЭМ!$A$39:$A$758,$A134,СВЦЭМ!$B$39:$B$758,C$119)+'СЕТ СН'!$I$12+СВЦЭМ!$D$10+'СЕТ СН'!$I$6-'СЕТ СН'!$I$22</f>
        <v>3731.7228966000002</v>
      </c>
      <c r="D134" s="36">
        <f>SUMIFS(СВЦЭМ!$C$39:$C$758,СВЦЭМ!$A$39:$A$758,$A134,СВЦЭМ!$B$39:$B$758,D$119)+'СЕТ СН'!$I$12+СВЦЭМ!$D$10+'СЕТ СН'!$I$6-'СЕТ СН'!$I$22</f>
        <v>3758.6319540000004</v>
      </c>
      <c r="E134" s="36">
        <f>SUMIFS(СВЦЭМ!$C$39:$C$758,СВЦЭМ!$A$39:$A$758,$A134,СВЦЭМ!$B$39:$B$758,E$119)+'СЕТ СН'!$I$12+СВЦЭМ!$D$10+'СЕТ СН'!$I$6-'СЕТ СН'!$I$22</f>
        <v>3760.6076051700002</v>
      </c>
      <c r="F134" s="36">
        <f>SUMIFS(СВЦЭМ!$C$39:$C$758,СВЦЭМ!$A$39:$A$758,$A134,СВЦЭМ!$B$39:$B$758,F$119)+'СЕТ СН'!$I$12+СВЦЭМ!$D$10+'СЕТ СН'!$I$6-'СЕТ СН'!$I$22</f>
        <v>3736.0443150200003</v>
      </c>
      <c r="G134" s="36">
        <f>SUMIFS(СВЦЭМ!$C$39:$C$758,СВЦЭМ!$A$39:$A$758,$A134,СВЦЭМ!$B$39:$B$758,G$119)+'СЕТ СН'!$I$12+СВЦЭМ!$D$10+'СЕТ СН'!$I$6-'СЕТ СН'!$I$22</f>
        <v>3718.2911920200004</v>
      </c>
      <c r="H134" s="36">
        <f>SUMIFS(СВЦЭМ!$C$39:$C$758,СВЦЭМ!$A$39:$A$758,$A134,СВЦЭМ!$B$39:$B$758,H$119)+'СЕТ СН'!$I$12+СВЦЭМ!$D$10+'СЕТ СН'!$I$6-'СЕТ СН'!$I$22</f>
        <v>3639.3266219500001</v>
      </c>
      <c r="I134" s="36">
        <f>SUMIFS(СВЦЭМ!$C$39:$C$758,СВЦЭМ!$A$39:$A$758,$A134,СВЦЭМ!$B$39:$B$758,I$119)+'СЕТ СН'!$I$12+СВЦЭМ!$D$10+'СЕТ СН'!$I$6-'СЕТ СН'!$I$22</f>
        <v>3535.2002378900002</v>
      </c>
      <c r="J134" s="36">
        <f>SUMIFS(СВЦЭМ!$C$39:$C$758,СВЦЭМ!$A$39:$A$758,$A134,СВЦЭМ!$B$39:$B$758,J$119)+'СЕТ СН'!$I$12+СВЦЭМ!$D$10+'СЕТ СН'!$I$6-'СЕТ СН'!$I$22</f>
        <v>3461.2152825700005</v>
      </c>
      <c r="K134" s="36">
        <f>SUMIFS(СВЦЭМ!$C$39:$C$758,СВЦЭМ!$A$39:$A$758,$A134,СВЦЭМ!$B$39:$B$758,K$119)+'СЕТ СН'!$I$12+СВЦЭМ!$D$10+'СЕТ СН'!$I$6-'СЕТ СН'!$I$22</f>
        <v>3404.7166127100004</v>
      </c>
      <c r="L134" s="36">
        <f>SUMIFS(СВЦЭМ!$C$39:$C$758,СВЦЭМ!$A$39:$A$758,$A134,СВЦЭМ!$B$39:$B$758,L$119)+'СЕТ СН'!$I$12+СВЦЭМ!$D$10+'СЕТ СН'!$I$6-'СЕТ СН'!$I$22</f>
        <v>3456.3950447800003</v>
      </c>
      <c r="M134" s="36">
        <f>SUMIFS(СВЦЭМ!$C$39:$C$758,СВЦЭМ!$A$39:$A$758,$A134,СВЦЭМ!$B$39:$B$758,M$119)+'СЕТ СН'!$I$12+СВЦЭМ!$D$10+'СЕТ СН'!$I$6-'СЕТ СН'!$I$22</f>
        <v>3500.6593575300003</v>
      </c>
      <c r="N134" s="36">
        <f>SUMIFS(СВЦЭМ!$C$39:$C$758,СВЦЭМ!$A$39:$A$758,$A134,СВЦЭМ!$B$39:$B$758,N$119)+'СЕТ СН'!$I$12+СВЦЭМ!$D$10+'СЕТ СН'!$I$6-'СЕТ СН'!$I$22</f>
        <v>3539.3015110100005</v>
      </c>
      <c r="O134" s="36">
        <f>SUMIFS(СВЦЭМ!$C$39:$C$758,СВЦЭМ!$A$39:$A$758,$A134,СВЦЭМ!$B$39:$B$758,O$119)+'СЕТ СН'!$I$12+СВЦЭМ!$D$10+'СЕТ СН'!$I$6-'СЕТ СН'!$I$22</f>
        <v>3517.1624096200003</v>
      </c>
      <c r="P134" s="36">
        <f>SUMIFS(СВЦЭМ!$C$39:$C$758,СВЦЭМ!$A$39:$A$758,$A134,СВЦЭМ!$B$39:$B$758,P$119)+'СЕТ СН'!$I$12+СВЦЭМ!$D$10+'СЕТ СН'!$I$6-'СЕТ СН'!$I$22</f>
        <v>3536.4951029100002</v>
      </c>
      <c r="Q134" s="36">
        <f>SUMIFS(СВЦЭМ!$C$39:$C$758,СВЦЭМ!$A$39:$A$758,$A134,СВЦЭМ!$B$39:$B$758,Q$119)+'СЕТ СН'!$I$12+СВЦЭМ!$D$10+'СЕТ СН'!$I$6-'СЕТ СН'!$I$22</f>
        <v>3535.3977727300003</v>
      </c>
      <c r="R134" s="36">
        <f>SUMIFS(СВЦЭМ!$C$39:$C$758,СВЦЭМ!$A$39:$A$758,$A134,СВЦЭМ!$B$39:$B$758,R$119)+'СЕТ СН'!$I$12+СВЦЭМ!$D$10+'СЕТ СН'!$I$6-'СЕТ СН'!$I$22</f>
        <v>3540.3300699400002</v>
      </c>
      <c r="S134" s="36">
        <f>SUMIFS(СВЦЭМ!$C$39:$C$758,СВЦЭМ!$A$39:$A$758,$A134,СВЦЭМ!$B$39:$B$758,S$119)+'СЕТ СН'!$I$12+СВЦЭМ!$D$10+'СЕТ СН'!$I$6-'СЕТ СН'!$I$22</f>
        <v>3531.7916856800002</v>
      </c>
      <c r="T134" s="36">
        <f>SUMIFS(СВЦЭМ!$C$39:$C$758,СВЦЭМ!$A$39:$A$758,$A134,СВЦЭМ!$B$39:$B$758,T$119)+'СЕТ СН'!$I$12+СВЦЭМ!$D$10+'СЕТ СН'!$I$6-'СЕТ СН'!$I$22</f>
        <v>3414.1994458500003</v>
      </c>
      <c r="U134" s="36">
        <f>SUMIFS(СВЦЭМ!$C$39:$C$758,СВЦЭМ!$A$39:$A$758,$A134,СВЦЭМ!$B$39:$B$758,U$119)+'СЕТ СН'!$I$12+СВЦЭМ!$D$10+'СЕТ СН'!$I$6-'СЕТ СН'!$I$22</f>
        <v>3457.2711531900004</v>
      </c>
      <c r="V134" s="36">
        <f>SUMIFS(СВЦЭМ!$C$39:$C$758,СВЦЭМ!$A$39:$A$758,$A134,СВЦЭМ!$B$39:$B$758,V$119)+'СЕТ СН'!$I$12+СВЦЭМ!$D$10+'СЕТ СН'!$I$6-'СЕТ СН'!$I$22</f>
        <v>3478.8830144700005</v>
      </c>
      <c r="W134" s="36">
        <f>SUMIFS(СВЦЭМ!$C$39:$C$758,СВЦЭМ!$A$39:$A$758,$A134,СВЦЭМ!$B$39:$B$758,W$119)+'СЕТ СН'!$I$12+СВЦЭМ!$D$10+'СЕТ СН'!$I$6-'СЕТ СН'!$I$22</f>
        <v>3486.8471653200004</v>
      </c>
      <c r="X134" s="36">
        <f>SUMIFS(СВЦЭМ!$C$39:$C$758,СВЦЭМ!$A$39:$A$758,$A134,СВЦЭМ!$B$39:$B$758,X$119)+'СЕТ СН'!$I$12+СВЦЭМ!$D$10+'СЕТ СН'!$I$6-'СЕТ СН'!$I$22</f>
        <v>3498.6570780800002</v>
      </c>
      <c r="Y134" s="36">
        <f>SUMIFS(СВЦЭМ!$C$39:$C$758,СВЦЭМ!$A$39:$A$758,$A134,СВЦЭМ!$B$39:$B$758,Y$119)+'СЕТ СН'!$I$12+СВЦЭМ!$D$10+'СЕТ СН'!$I$6-'СЕТ СН'!$I$22</f>
        <v>3586.1932744800001</v>
      </c>
    </row>
    <row r="135" spans="1:25" ht="15.75" x14ac:dyDescent="0.2">
      <c r="A135" s="35">
        <f t="shared" si="3"/>
        <v>45612</v>
      </c>
      <c r="B135" s="36">
        <f>SUMIFS(СВЦЭМ!$C$39:$C$758,СВЦЭМ!$A$39:$A$758,$A135,СВЦЭМ!$B$39:$B$758,B$119)+'СЕТ СН'!$I$12+СВЦЭМ!$D$10+'СЕТ СН'!$I$6-'СЕТ СН'!$I$22</f>
        <v>3426.2930007200002</v>
      </c>
      <c r="C135" s="36">
        <f>SUMIFS(СВЦЭМ!$C$39:$C$758,СВЦЭМ!$A$39:$A$758,$A135,СВЦЭМ!$B$39:$B$758,C$119)+'СЕТ СН'!$I$12+СВЦЭМ!$D$10+'СЕТ СН'!$I$6-'СЕТ СН'!$I$22</f>
        <v>3475.9953836900004</v>
      </c>
      <c r="D135" s="36">
        <f>SUMIFS(СВЦЭМ!$C$39:$C$758,СВЦЭМ!$A$39:$A$758,$A135,СВЦЭМ!$B$39:$B$758,D$119)+'СЕТ СН'!$I$12+СВЦЭМ!$D$10+'СЕТ СН'!$I$6-'СЕТ СН'!$I$22</f>
        <v>3501.3595991600005</v>
      </c>
      <c r="E135" s="36">
        <f>SUMIFS(СВЦЭМ!$C$39:$C$758,СВЦЭМ!$A$39:$A$758,$A135,СВЦЭМ!$B$39:$B$758,E$119)+'СЕТ СН'!$I$12+СВЦЭМ!$D$10+'СЕТ СН'!$I$6-'СЕТ СН'!$I$22</f>
        <v>3493.8741339000003</v>
      </c>
      <c r="F135" s="36">
        <f>SUMIFS(СВЦЭМ!$C$39:$C$758,СВЦЭМ!$A$39:$A$758,$A135,СВЦЭМ!$B$39:$B$758,F$119)+'СЕТ СН'!$I$12+СВЦЭМ!$D$10+'СЕТ СН'!$I$6-'СЕТ СН'!$I$22</f>
        <v>3494.3978401100003</v>
      </c>
      <c r="G135" s="36">
        <f>SUMIFS(СВЦЭМ!$C$39:$C$758,СВЦЭМ!$A$39:$A$758,$A135,СВЦЭМ!$B$39:$B$758,G$119)+'СЕТ СН'!$I$12+СВЦЭМ!$D$10+'СЕТ СН'!$I$6-'СЕТ СН'!$I$22</f>
        <v>3497.0521698300004</v>
      </c>
      <c r="H135" s="36">
        <f>SUMIFS(СВЦЭМ!$C$39:$C$758,СВЦЭМ!$A$39:$A$758,$A135,СВЦЭМ!$B$39:$B$758,H$119)+'СЕТ СН'!$I$12+СВЦЭМ!$D$10+'СЕТ СН'!$I$6-'СЕТ СН'!$I$22</f>
        <v>3525.7143917700005</v>
      </c>
      <c r="I135" s="36">
        <f>SUMIFS(СВЦЭМ!$C$39:$C$758,СВЦЭМ!$A$39:$A$758,$A135,СВЦЭМ!$B$39:$B$758,I$119)+'СЕТ СН'!$I$12+СВЦЭМ!$D$10+'СЕТ СН'!$I$6-'СЕТ СН'!$I$22</f>
        <v>3499.5995506300005</v>
      </c>
      <c r="J135" s="36">
        <f>SUMIFS(СВЦЭМ!$C$39:$C$758,СВЦЭМ!$A$39:$A$758,$A135,СВЦЭМ!$B$39:$B$758,J$119)+'СЕТ СН'!$I$12+СВЦЭМ!$D$10+'СЕТ СН'!$I$6-'СЕТ СН'!$I$22</f>
        <v>3411.9790121800002</v>
      </c>
      <c r="K135" s="36">
        <f>SUMIFS(СВЦЭМ!$C$39:$C$758,СВЦЭМ!$A$39:$A$758,$A135,СВЦЭМ!$B$39:$B$758,K$119)+'СЕТ СН'!$I$12+СВЦЭМ!$D$10+'СЕТ СН'!$I$6-'СЕТ СН'!$I$22</f>
        <v>3305.9010621300004</v>
      </c>
      <c r="L135" s="36">
        <f>SUMIFS(СВЦЭМ!$C$39:$C$758,СВЦЭМ!$A$39:$A$758,$A135,СВЦЭМ!$B$39:$B$758,L$119)+'СЕТ СН'!$I$12+СВЦЭМ!$D$10+'СЕТ СН'!$I$6-'СЕТ СН'!$I$22</f>
        <v>3259.6422950200003</v>
      </c>
      <c r="M135" s="36">
        <f>SUMIFS(СВЦЭМ!$C$39:$C$758,СВЦЭМ!$A$39:$A$758,$A135,СВЦЭМ!$B$39:$B$758,M$119)+'СЕТ СН'!$I$12+СВЦЭМ!$D$10+'СЕТ СН'!$I$6-'СЕТ СН'!$I$22</f>
        <v>3274.8690225600003</v>
      </c>
      <c r="N135" s="36">
        <f>SUMIFS(СВЦЭМ!$C$39:$C$758,СВЦЭМ!$A$39:$A$758,$A135,СВЦЭМ!$B$39:$B$758,N$119)+'СЕТ СН'!$I$12+СВЦЭМ!$D$10+'СЕТ СН'!$I$6-'СЕТ СН'!$I$22</f>
        <v>3290.8684730100003</v>
      </c>
      <c r="O135" s="36">
        <f>SUMIFS(СВЦЭМ!$C$39:$C$758,СВЦЭМ!$A$39:$A$758,$A135,СВЦЭМ!$B$39:$B$758,O$119)+'СЕТ СН'!$I$12+СВЦЭМ!$D$10+'СЕТ СН'!$I$6-'СЕТ СН'!$I$22</f>
        <v>3308.6386178000002</v>
      </c>
      <c r="P135" s="36">
        <f>SUMIFS(СВЦЭМ!$C$39:$C$758,СВЦЭМ!$A$39:$A$758,$A135,СВЦЭМ!$B$39:$B$758,P$119)+'СЕТ СН'!$I$12+СВЦЭМ!$D$10+'СЕТ СН'!$I$6-'СЕТ СН'!$I$22</f>
        <v>3328.9397192300003</v>
      </c>
      <c r="Q135" s="36">
        <f>SUMIFS(СВЦЭМ!$C$39:$C$758,СВЦЭМ!$A$39:$A$758,$A135,СВЦЭМ!$B$39:$B$758,Q$119)+'СЕТ СН'!$I$12+СВЦЭМ!$D$10+'СЕТ СН'!$I$6-'СЕТ СН'!$I$22</f>
        <v>3345.0955108400003</v>
      </c>
      <c r="R135" s="36">
        <f>SUMIFS(СВЦЭМ!$C$39:$C$758,СВЦЭМ!$A$39:$A$758,$A135,СВЦЭМ!$B$39:$B$758,R$119)+'СЕТ СН'!$I$12+СВЦЭМ!$D$10+'СЕТ СН'!$I$6-'СЕТ СН'!$I$22</f>
        <v>3369.1855879600002</v>
      </c>
      <c r="S135" s="36">
        <f>SUMIFS(СВЦЭМ!$C$39:$C$758,СВЦЭМ!$A$39:$A$758,$A135,СВЦЭМ!$B$39:$B$758,S$119)+'СЕТ СН'!$I$12+СВЦЭМ!$D$10+'СЕТ СН'!$I$6-'СЕТ СН'!$I$22</f>
        <v>3362.9723426200003</v>
      </c>
      <c r="T135" s="36">
        <f>SUMIFS(СВЦЭМ!$C$39:$C$758,СВЦЭМ!$A$39:$A$758,$A135,СВЦЭМ!$B$39:$B$758,T$119)+'СЕТ СН'!$I$12+СВЦЭМ!$D$10+'СЕТ СН'!$I$6-'СЕТ СН'!$I$22</f>
        <v>3295.5717134400002</v>
      </c>
      <c r="U135" s="36">
        <f>SUMIFS(СВЦЭМ!$C$39:$C$758,СВЦЭМ!$A$39:$A$758,$A135,СВЦЭМ!$B$39:$B$758,U$119)+'СЕТ СН'!$I$12+СВЦЭМ!$D$10+'СЕТ СН'!$I$6-'СЕТ СН'!$I$22</f>
        <v>3319.4684329600004</v>
      </c>
      <c r="V135" s="36">
        <f>SUMIFS(СВЦЭМ!$C$39:$C$758,СВЦЭМ!$A$39:$A$758,$A135,СВЦЭМ!$B$39:$B$758,V$119)+'СЕТ СН'!$I$12+СВЦЭМ!$D$10+'СЕТ СН'!$I$6-'СЕТ СН'!$I$22</f>
        <v>3340.8127394300004</v>
      </c>
      <c r="W135" s="36">
        <f>SUMIFS(СВЦЭМ!$C$39:$C$758,СВЦЭМ!$A$39:$A$758,$A135,СВЦЭМ!$B$39:$B$758,W$119)+'СЕТ СН'!$I$12+СВЦЭМ!$D$10+'СЕТ СН'!$I$6-'СЕТ СН'!$I$22</f>
        <v>3324.2510396600005</v>
      </c>
      <c r="X135" s="36">
        <f>SUMIFS(СВЦЭМ!$C$39:$C$758,СВЦЭМ!$A$39:$A$758,$A135,СВЦЭМ!$B$39:$B$758,X$119)+'СЕТ СН'!$I$12+СВЦЭМ!$D$10+'СЕТ СН'!$I$6-'СЕТ СН'!$I$22</f>
        <v>3390.6116857000002</v>
      </c>
      <c r="Y135" s="36">
        <f>SUMIFS(СВЦЭМ!$C$39:$C$758,СВЦЭМ!$A$39:$A$758,$A135,СВЦЭМ!$B$39:$B$758,Y$119)+'СЕТ СН'!$I$12+СВЦЭМ!$D$10+'СЕТ СН'!$I$6-'СЕТ СН'!$I$22</f>
        <v>3441.9157605100004</v>
      </c>
    </row>
    <row r="136" spans="1:25" ht="15.75" x14ac:dyDescent="0.2">
      <c r="A136" s="35">
        <f t="shared" si="3"/>
        <v>45613</v>
      </c>
      <c r="B136" s="36">
        <f>SUMIFS(СВЦЭМ!$C$39:$C$758,СВЦЭМ!$A$39:$A$758,$A136,СВЦЭМ!$B$39:$B$758,B$119)+'СЕТ СН'!$I$12+СВЦЭМ!$D$10+'СЕТ СН'!$I$6-'СЕТ СН'!$I$22</f>
        <v>3490.8727544600001</v>
      </c>
      <c r="C136" s="36">
        <f>SUMIFS(СВЦЭМ!$C$39:$C$758,СВЦЭМ!$A$39:$A$758,$A136,СВЦЭМ!$B$39:$B$758,C$119)+'СЕТ СН'!$I$12+СВЦЭМ!$D$10+'СЕТ СН'!$I$6-'СЕТ СН'!$I$22</f>
        <v>3545.3957321600005</v>
      </c>
      <c r="D136" s="36">
        <f>SUMIFS(СВЦЭМ!$C$39:$C$758,СВЦЭМ!$A$39:$A$758,$A136,СВЦЭМ!$B$39:$B$758,D$119)+'СЕТ СН'!$I$12+СВЦЭМ!$D$10+'СЕТ СН'!$I$6-'СЕТ СН'!$I$22</f>
        <v>3576.1166113800004</v>
      </c>
      <c r="E136" s="36">
        <f>SUMIFS(СВЦЭМ!$C$39:$C$758,СВЦЭМ!$A$39:$A$758,$A136,СВЦЭМ!$B$39:$B$758,E$119)+'СЕТ СН'!$I$12+СВЦЭМ!$D$10+'СЕТ СН'!$I$6-'СЕТ СН'!$I$22</f>
        <v>3598.3672448800003</v>
      </c>
      <c r="F136" s="36">
        <f>SUMIFS(СВЦЭМ!$C$39:$C$758,СВЦЭМ!$A$39:$A$758,$A136,СВЦЭМ!$B$39:$B$758,F$119)+'СЕТ СН'!$I$12+СВЦЭМ!$D$10+'СЕТ СН'!$I$6-'СЕТ СН'!$I$22</f>
        <v>3579.4544030200004</v>
      </c>
      <c r="G136" s="36">
        <f>SUMIFS(СВЦЭМ!$C$39:$C$758,СВЦЭМ!$A$39:$A$758,$A136,СВЦЭМ!$B$39:$B$758,G$119)+'СЕТ СН'!$I$12+СВЦЭМ!$D$10+'СЕТ СН'!$I$6-'СЕТ СН'!$I$22</f>
        <v>3580.6847096000001</v>
      </c>
      <c r="H136" s="36">
        <f>SUMIFS(СВЦЭМ!$C$39:$C$758,СВЦЭМ!$A$39:$A$758,$A136,СВЦЭМ!$B$39:$B$758,H$119)+'СЕТ СН'!$I$12+СВЦЭМ!$D$10+'СЕТ СН'!$I$6-'СЕТ СН'!$I$22</f>
        <v>3539.7988087100002</v>
      </c>
      <c r="I136" s="36">
        <f>SUMIFS(СВЦЭМ!$C$39:$C$758,СВЦЭМ!$A$39:$A$758,$A136,СВЦЭМ!$B$39:$B$758,I$119)+'СЕТ СН'!$I$12+СВЦЭМ!$D$10+'СЕТ СН'!$I$6-'СЕТ СН'!$I$22</f>
        <v>3487.9529212300004</v>
      </c>
      <c r="J136" s="36">
        <f>SUMIFS(СВЦЭМ!$C$39:$C$758,СВЦЭМ!$A$39:$A$758,$A136,СВЦЭМ!$B$39:$B$758,J$119)+'СЕТ СН'!$I$12+СВЦЭМ!$D$10+'СЕТ СН'!$I$6-'СЕТ СН'!$I$22</f>
        <v>3431.1985506800002</v>
      </c>
      <c r="K136" s="36">
        <f>SUMIFS(СВЦЭМ!$C$39:$C$758,СВЦЭМ!$A$39:$A$758,$A136,СВЦЭМ!$B$39:$B$758,K$119)+'СЕТ СН'!$I$12+СВЦЭМ!$D$10+'СЕТ СН'!$I$6-'СЕТ СН'!$I$22</f>
        <v>3329.0550579700002</v>
      </c>
      <c r="L136" s="36">
        <f>SUMIFS(СВЦЭМ!$C$39:$C$758,СВЦЭМ!$A$39:$A$758,$A136,СВЦЭМ!$B$39:$B$758,L$119)+'СЕТ СН'!$I$12+СВЦЭМ!$D$10+'СЕТ СН'!$I$6-'СЕТ СН'!$I$22</f>
        <v>3290.9509540800004</v>
      </c>
      <c r="M136" s="36">
        <f>SUMIFS(СВЦЭМ!$C$39:$C$758,СВЦЭМ!$A$39:$A$758,$A136,СВЦЭМ!$B$39:$B$758,M$119)+'СЕТ СН'!$I$12+СВЦЭМ!$D$10+'СЕТ СН'!$I$6-'СЕТ СН'!$I$22</f>
        <v>3278.7079105600005</v>
      </c>
      <c r="N136" s="36">
        <f>SUMIFS(СВЦЭМ!$C$39:$C$758,СВЦЭМ!$A$39:$A$758,$A136,СВЦЭМ!$B$39:$B$758,N$119)+'СЕТ СН'!$I$12+СВЦЭМ!$D$10+'СЕТ СН'!$I$6-'СЕТ СН'!$I$22</f>
        <v>3289.9927529500005</v>
      </c>
      <c r="O136" s="36">
        <f>SUMIFS(СВЦЭМ!$C$39:$C$758,СВЦЭМ!$A$39:$A$758,$A136,СВЦЭМ!$B$39:$B$758,O$119)+'СЕТ СН'!$I$12+СВЦЭМ!$D$10+'СЕТ СН'!$I$6-'СЕТ СН'!$I$22</f>
        <v>3323.9426405200002</v>
      </c>
      <c r="P136" s="36">
        <f>SUMIFS(СВЦЭМ!$C$39:$C$758,СВЦЭМ!$A$39:$A$758,$A136,СВЦЭМ!$B$39:$B$758,P$119)+'СЕТ СН'!$I$12+СВЦЭМ!$D$10+'СЕТ СН'!$I$6-'СЕТ СН'!$I$22</f>
        <v>3332.7084661400004</v>
      </c>
      <c r="Q136" s="36">
        <f>SUMIFS(СВЦЭМ!$C$39:$C$758,СВЦЭМ!$A$39:$A$758,$A136,СВЦЭМ!$B$39:$B$758,Q$119)+'СЕТ СН'!$I$12+СВЦЭМ!$D$10+'СЕТ СН'!$I$6-'СЕТ СН'!$I$22</f>
        <v>3352.7290552800005</v>
      </c>
      <c r="R136" s="36">
        <f>SUMIFS(СВЦЭМ!$C$39:$C$758,СВЦЭМ!$A$39:$A$758,$A136,СВЦЭМ!$B$39:$B$758,R$119)+'СЕТ СН'!$I$12+СВЦЭМ!$D$10+'СЕТ СН'!$I$6-'СЕТ СН'!$I$22</f>
        <v>3334.3156628500005</v>
      </c>
      <c r="S136" s="36">
        <f>SUMIFS(СВЦЭМ!$C$39:$C$758,СВЦЭМ!$A$39:$A$758,$A136,СВЦЭМ!$B$39:$B$758,S$119)+'СЕТ СН'!$I$12+СВЦЭМ!$D$10+'СЕТ СН'!$I$6-'СЕТ СН'!$I$22</f>
        <v>3297.3638719800001</v>
      </c>
      <c r="T136" s="36">
        <f>SUMIFS(СВЦЭМ!$C$39:$C$758,СВЦЭМ!$A$39:$A$758,$A136,СВЦЭМ!$B$39:$B$758,T$119)+'СЕТ СН'!$I$12+СВЦЭМ!$D$10+'СЕТ СН'!$I$6-'СЕТ СН'!$I$22</f>
        <v>3225.1393891200005</v>
      </c>
      <c r="U136" s="36">
        <f>SUMIFS(СВЦЭМ!$C$39:$C$758,СВЦЭМ!$A$39:$A$758,$A136,СВЦЭМ!$B$39:$B$758,U$119)+'СЕТ СН'!$I$12+СВЦЭМ!$D$10+'СЕТ СН'!$I$6-'СЕТ СН'!$I$22</f>
        <v>3238.9629268500003</v>
      </c>
      <c r="V136" s="36">
        <f>SUMIFS(СВЦЭМ!$C$39:$C$758,СВЦЭМ!$A$39:$A$758,$A136,СВЦЭМ!$B$39:$B$758,V$119)+'СЕТ СН'!$I$12+СВЦЭМ!$D$10+'СЕТ СН'!$I$6-'СЕТ СН'!$I$22</f>
        <v>3277.1410766700005</v>
      </c>
      <c r="W136" s="36">
        <f>SUMIFS(СВЦЭМ!$C$39:$C$758,СВЦЭМ!$A$39:$A$758,$A136,СВЦЭМ!$B$39:$B$758,W$119)+'СЕТ СН'!$I$12+СВЦЭМ!$D$10+'СЕТ СН'!$I$6-'СЕТ СН'!$I$22</f>
        <v>3301.3312813700004</v>
      </c>
      <c r="X136" s="36">
        <f>SUMIFS(СВЦЭМ!$C$39:$C$758,СВЦЭМ!$A$39:$A$758,$A136,СВЦЭМ!$B$39:$B$758,X$119)+'СЕТ СН'!$I$12+СВЦЭМ!$D$10+'СЕТ СН'!$I$6-'СЕТ СН'!$I$22</f>
        <v>3364.1440271300003</v>
      </c>
      <c r="Y136" s="36">
        <f>SUMIFS(СВЦЭМ!$C$39:$C$758,СВЦЭМ!$A$39:$A$758,$A136,СВЦЭМ!$B$39:$B$758,Y$119)+'СЕТ СН'!$I$12+СВЦЭМ!$D$10+'СЕТ СН'!$I$6-'СЕТ СН'!$I$22</f>
        <v>3424.0007180300004</v>
      </c>
    </row>
    <row r="137" spans="1:25" ht="15.75" x14ac:dyDescent="0.2">
      <c r="A137" s="35">
        <f t="shared" si="3"/>
        <v>45614</v>
      </c>
      <c r="B137" s="36">
        <f>SUMIFS(СВЦЭМ!$C$39:$C$758,СВЦЭМ!$A$39:$A$758,$A137,СВЦЭМ!$B$39:$B$758,B$119)+'СЕТ СН'!$I$12+СВЦЭМ!$D$10+'СЕТ СН'!$I$6-'СЕТ СН'!$I$22</f>
        <v>3422.8036207400005</v>
      </c>
      <c r="C137" s="36">
        <f>SUMIFS(СВЦЭМ!$C$39:$C$758,СВЦЭМ!$A$39:$A$758,$A137,СВЦЭМ!$B$39:$B$758,C$119)+'СЕТ СН'!$I$12+СВЦЭМ!$D$10+'СЕТ СН'!$I$6-'СЕТ СН'!$I$22</f>
        <v>3494.2860146700004</v>
      </c>
      <c r="D137" s="36">
        <f>SUMIFS(СВЦЭМ!$C$39:$C$758,СВЦЭМ!$A$39:$A$758,$A137,СВЦЭМ!$B$39:$B$758,D$119)+'СЕТ СН'!$I$12+СВЦЭМ!$D$10+'СЕТ СН'!$I$6-'СЕТ СН'!$I$22</f>
        <v>3517.7951045800005</v>
      </c>
      <c r="E137" s="36">
        <f>SUMIFS(СВЦЭМ!$C$39:$C$758,СВЦЭМ!$A$39:$A$758,$A137,СВЦЭМ!$B$39:$B$758,E$119)+'СЕТ СН'!$I$12+СВЦЭМ!$D$10+'СЕТ СН'!$I$6-'СЕТ СН'!$I$22</f>
        <v>3531.1913036100004</v>
      </c>
      <c r="F137" s="36">
        <f>SUMIFS(СВЦЭМ!$C$39:$C$758,СВЦЭМ!$A$39:$A$758,$A137,СВЦЭМ!$B$39:$B$758,F$119)+'СЕТ СН'!$I$12+СВЦЭМ!$D$10+'СЕТ СН'!$I$6-'СЕТ СН'!$I$22</f>
        <v>3524.5151662800004</v>
      </c>
      <c r="G137" s="36">
        <f>SUMIFS(СВЦЭМ!$C$39:$C$758,СВЦЭМ!$A$39:$A$758,$A137,СВЦЭМ!$B$39:$B$758,G$119)+'СЕТ СН'!$I$12+СВЦЭМ!$D$10+'СЕТ СН'!$I$6-'СЕТ СН'!$I$22</f>
        <v>3489.7724398700002</v>
      </c>
      <c r="H137" s="36">
        <f>SUMIFS(СВЦЭМ!$C$39:$C$758,СВЦЭМ!$A$39:$A$758,$A137,СВЦЭМ!$B$39:$B$758,H$119)+'СЕТ СН'!$I$12+СВЦЭМ!$D$10+'СЕТ СН'!$I$6-'СЕТ СН'!$I$22</f>
        <v>3483.8105928200002</v>
      </c>
      <c r="I137" s="36">
        <f>SUMIFS(СВЦЭМ!$C$39:$C$758,СВЦЭМ!$A$39:$A$758,$A137,СВЦЭМ!$B$39:$B$758,I$119)+'СЕТ СН'!$I$12+СВЦЭМ!$D$10+'СЕТ СН'!$I$6-'СЕТ СН'!$I$22</f>
        <v>3465.8014452700004</v>
      </c>
      <c r="J137" s="36">
        <f>SUMIFS(СВЦЭМ!$C$39:$C$758,СВЦЭМ!$A$39:$A$758,$A137,СВЦЭМ!$B$39:$B$758,J$119)+'СЕТ СН'!$I$12+СВЦЭМ!$D$10+'СЕТ СН'!$I$6-'СЕТ СН'!$I$22</f>
        <v>3403.1190620200005</v>
      </c>
      <c r="K137" s="36">
        <f>SUMIFS(СВЦЭМ!$C$39:$C$758,СВЦЭМ!$A$39:$A$758,$A137,СВЦЭМ!$B$39:$B$758,K$119)+'СЕТ СН'!$I$12+СВЦЭМ!$D$10+'СЕТ СН'!$I$6-'СЕТ СН'!$I$22</f>
        <v>3372.0085335700005</v>
      </c>
      <c r="L137" s="36">
        <f>SUMIFS(СВЦЭМ!$C$39:$C$758,СВЦЭМ!$A$39:$A$758,$A137,СВЦЭМ!$B$39:$B$758,L$119)+'СЕТ СН'!$I$12+СВЦЭМ!$D$10+'СЕТ СН'!$I$6-'СЕТ СН'!$I$22</f>
        <v>3351.6119938300003</v>
      </c>
      <c r="M137" s="36">
        <f>SUMIFS(СВЦЭМ!$C$39:$C$758,СВЦЭМ!$A$39:$A$758,$A137,СВЦЭМ!$B$39:$B$758,M$119)+'СЕТ СН'!$I$12+СВЦЭМ!$D$10+'СЕТ СН'!$I$6-'СЕТ СН'!$I$22</f>
        <v>3378.5458111500002</v>
      </c>
      <c r="N137" s="36">
        <f>SUMIFS(СВЦЭМ!$C$39:$C$758,СВЦЭМ!$A$39:$A$758,$A137,СВЦЭМ!$B$39:$B$758,N$119)+'СЕТ СН'!$I$12+СВЦЭМ!$D$10+'СЕТ СН'!$I$6-'СЕТ СН'!$I$22</f>
        <v>3425.7194887500004</v>
      </c>
      <c r="O137" s="36">
        <f>SUMIFS(СВЦЭМ!$C$39:$C$758,СВЦЭМ!$A$39:$A$758,$A137,СВЦЭМ!$B$39:$B$758,O$119)+'СЕТ СН'!$I$12+СВЦЭМ!$D$10+'СЕТ СН'!$I$6-'СЕТ СН'!$I$22</f>
        <v>3389.3892839600003</v>
      </c>
      <c r="P137" s="36">
        <f>SUMIFS(СВЦЭМ!$C$39:$C$758,СВЦЭМ!$A$39:$A$758,$A137,СВЦЭМ!$B$39:$B$758,P$119)+'СЕТ СН'!$I$12+СВЦЭМ!$D$10+'СЕТ СН'!$I$6-'СЕТ СН'!$I$22</f>
        <v>3413.1310128900004</v>
      </c>
      <c r="Q137" s="36">
        <f>SUMIFS(СВЦЭМ!$C$39:$C$758,СВЦЭМ!$A$39:$A$758,$A137,СВЦЭМ!$B$39:$B$758,Q$119)+'СЕТ СН'!$I$12+СВЦЭМ!$D$10+'СЕТ СН'!$I$6-'СЕТ СН'!$I$22</f>
        <v>3430.4920318000004</v>
      </c>
      <c r="R137" s="36">
        <f>SUMIFS(СВЦЭМ!$C$39:$C$758,СВЦЭМ!$A$39:$A$758,$A137,СВЦЭМ!$B$39:$B$758,R$119)+'СЕТ СН'!$I$12+СВЦЭМ!$D$10+'СЕТ СН'!$I$6-'СЕТ СН'!$I$22</f>
        <v>3422.4169003700003</v>
      </c>
      <c r="S137" s="36">
        <f>SUMIFS(СВЦЭМ!$C$39:$C$758,СВЦЭМ!$A$39:$A$758,$A137,СВЦЭМ!$B$39:$B$758,S$119)+'СЕТ СН'!$I$12+СВЦЭМ!$D$10+'СЕТ СН'!$I$6-'СЕТ СН'!$I$22</f>
        <v>3378.3810841700001</v>
      </c>
      <c r="T137" s="36">
        <f>SUMIFS(СВЦЭМ!$C$39:$C$758,СВЦЭМ!$A$39:$A$758,$A137,СВЦЭМ!$B$39:$B$758,T$119)+'СЕТ СН'!$I$12+СВЦЭМ!$D$10+'СЕТ СН'!$I$6-'СЕТ СН'!$I$22</f>
        <v>3288.8102504500002</v>
      </c>
      <c r="U137" s="36">
        <f>SUMIFS(СВЦЭМ!$C$39:$C$758,СВЦЭМ!$A$39:$A$758,$A137,СВЦЭМ!$B$39:$B$758,U$119)+'СЕТ СН'!$I$12+СВЦЭМ!$D$10+'СЕТ СН'!$I$6-'СЕТ СН'!$I$22</f>
        <v>3338.5656051200003</v>
      </c>
      <c r="V137" s="36">
        <f>SUMIFS(СВЦЭМ!$C$39:$C$758,СВЦЭМ!$A$39:$A$758,$A137,СВЦЭМ!$B$39:$B$758,V$119)+'СЕТ СН'!$I$12+СВЦЭМ!$D$10+'СЕТ СН'!$I$6-'СЕТ СН'!$I$22</f>
        <v>3360.8977261900004</v>
      </c>
      <c r="W137" s="36">
        <f>SUMIFS(СВЦЭМ!$C$39:$C$758,СВЦЭМ!$A$39:$A$758,$A137,СВЦЭМ!$B$39:$B$758,W$119)+'СЕТ СН'!$I$12+СВЦЭМ!$D$10+'СЕТ СН'!$I$6-'СЕТ СН'!$I$22</f>
        <v>3387.5167260700005</v>
      </c>
      <c r="X137" s="36">
        <f>SUMIFS(СВЦЭМ!$C$39:$C$758,СВЦЭМ!$A$39:$A$758,$A137,СВЦЭМ!$B$39:$B$758,X$119)+'СЕТ СН'!$I$12+СВЦЭМ!$D$10+'СЕТ СН'!$I$6-'СЕТ СН'!$I$22</f>
        <v>3398.9480609200004</v>
      </c>
      <c r="Y137" s="36">
        <f>SUMIFS(СВЦЭМ!$C$39:$C$758,СВЦЭМ!$A$39:$A$758,$A137,СВЦЭМ!$B$39:$B$758,Y$119)+'СЕТ СН'!$I$12+СВЦЭМ!$D$10+'СЕТ СН'!$I$6-'СЕТ СН'!$I$22</f>
        <v>3470.4259185500005</v>
      </c>
    </row>
    <row r="138" spans="1:25" ht="15.75" x14ac:dyDescent="0.2">
      <c r="A138" s="35">
        <f t="shared" si="3"/>
        <v>45615</v>
      </c>
      <c r="B138" s="36">
        <f>SUMIFS(СВЦЭМ!$C$39:$C$758,СВЦЭМ!$A$39:$A$758,$A138,СВЦЭМ!$B$39:$B$758,B$119)+'СЕТ СН'!$I$12+СВЦЭМ!$D$10+'СЕТ СН'!$I$6-'СЕТ СН'!$I$22</f>
        <v>3618.2977179000004</v>
      </c>
      <c r="C138" s="36">
        <f>SUMIFS(СВЦЭМ!$C$39:$C$758,СВЦЭМ!$A$39:$A$758,$A138,СВЦЭМ!$B$39:$B$758,C$119)+'СЕТ СН'!$I$12+СВЦЭМ!$D$10+'СЕТ СН'!$I$6-'СЕТ СН'!$I$22</f>
        <v>3660.1637260200005</v>
      </c>
      <c r="D138" s="36">
        <f>SUMIFS(СВЦЭМ!$C$39:$C$758,СВЦЭМ!$A$39:$A$758,$A138,СВЦЭМ!$B$39:$B$758,D$119)+'СЕТ СН'!$I$12+СВЦЭМ!$D$10+'СЕТ СН'!$I$6-'СЕТ СН'!$I$22</f>
        <v>3683.8781617100003</v>
      </c>
      <c r="E138" s="36">
        <f>SUMIFS(СВЦЭМ!$C$39:$C$758,СВЦЭМ!$A$39:$A$758,$A138,СВЦЭМ!$B$39:$B$758,E$119)+'СЕТ СН'!$I$12+СВЦЭМ!$D$10+'СЕТ СН'!$I$6-'СЕТ СН'!$I$22</f>
        <v>3677.7325662700005</v>
      </c>
      <c r="F138" s="36">
        <f>SUMIFS(СВЦЭМ!$C$39:$C$758,СВЦЭМ!$A$39:$A$758,$A138,СВЦЭМ!$B$39:$B$758,F$119)+'СЕТ СН'!$I$12+СВЦЭМ!$D$10+'СЕТ СН'!$I$6-'СЕТ СН'!$I$22</f>
        <v>3679.1561021700004</v>
      </c>
      <c r="G138" s="36">
        <f>SUMIFS(СВЦЭМ!$C$39:$C$758,СВЦЭМ!$A$39:$A$758,$A138,СВЦЭМ!$B$39:$B$758,G$119)+'СЕТ СН'!$I$12+СВЦЭМ!$D$10+'СЕТ СН'!$I$6-'СЕТ СН'!$I$22</f>
        <v>3650.6926039700002</v>
      </c>
      <c r="H138" s="36">
        <f>SUMIFS(СВЦЭМ!$C$39:$C$758,СВЦЭМ!$A$39:$A$758,$A138,СВЦЭМ!$B$39:$B$758,H$119)+'СЕТ СН'!$I$12+СВЦЭМ!$D$10+'СЕТ СН'!$I$6-'СЕТ СН'!$I$22</f>
        <v>3562.3551788600003</v>
      </c>
      <c r="I138" s="36">
        <f>SUMIFS(СВЦЭМ!$C$39:$C$758,СВЦЭМ!$A$39:$A$758,$A138,СВЦЭМ!$B$39:$B$758,I$119)+'СЕТ СН'!$I$12+СВЦЭМ!$D$10+'СЕТ СН'!$I$6-'СЕТ СН'!$I$22</f>
        <v>3495.7040049800003</v>
      </c>
      <c r="J138" s="36">
        <f>SUMIFS(СВЦЭМ!$C$39:$C$758,СВЦЭМ!$A$39:$A$758,$A138,СВЦЭМ!$B$39:$B$758,J$119)+'СЕТ СН'!$I$12+СВЦЭМ!$D$10+'СЕТ СН'!$I$6-'СЕТ СН'!$I$22</f>
        <v>3442.8150825900002</v>
      </c>
      <c r="K138" s="36">
        <f>SUMIFS(СВЦЭМ!$C$39:$C$758,СВЦЭМ!$A$39:$A$758,$A138,СВЦЭМ!$B$39:$B$758,K$119)+'СЕТ СН'!$I$12+СВЦЭМ!$D$10+'СЕТ СН'!$I$6-'СЕТ СН'!$I$22</f>
        <v>3462.3589297600001</v>
      </c>
      <c r="L138" s="36">
        <f>SUMIFS(СВЦЭМ!$C$39:$C$758,СВЦЭМ!$A$39:$A$758,$A138,СВЦЭМ!$B$39:$B$758,L$119)+'СЕТ СН'!$I$12+СВЦЭМ!$D$10+'СЕТ СН'!$I$6-'СЕТ СН'!$I$22</f>
        <v>3488.0118747800002</v>
      </c>
      <c r="M138" s="36">
        <f>SUMIFS(СВЦЭМ!$C$39:$C$758,СВЦЭМ!$A$39:$A$758,$A138,СВЦЭМ!$B$39:$B$758,M$119)+'СЕТ СН'!$I$12+СВЦЭМ!$D$10+'СЕТ СН'!$I$6-'СЕТ СН'!$I$22</f>
        <v>3639.9251725000004</v>
      </c>
      <c r="N138" s="36">
        <f>SUMIFS(СВЦЭМ!$C$39:$C$758,СВЦЭМ!$A$39:$A$758,$A138,СВЦЭМ!$B$39:$B$758,N$119)+'СЕТ СН'!$I$12+СВЦЭМ!$D$10+'СЕТ СН'!$I$6-'СЕТ СН'!$I$22</f>
        <v>3693.0269407500004</v>
      </c>
      <c r="O138" s="36">
        <f>SUMIFS(СВЦЭМ!$C$39:$C$758,СВЦЭМ!$A$39:$A$758,$A138,СВЦЭМ!$B$39:$B$758,O$119)+'СЕТ СН'!$I$12+СВЦЭМ!$D$10+'СЕТ СН'!$I$6-'СЕТ СН'!$I$22</f>
        <v>3682.6192136800005</v>
      </c>
      <c r="P138" s="36">
        <f>SUMIFS(СВЦЭМ!$C$39:$C$758,СВЦЭМ!$A$39:$A$758,$A138,СВЦЭМ!$B$39:$B$758,P$119)+'СЕТ СН'!$I$12+СВЦЭМ!$D$10+'СЕТ СН'!$I$6-'СЕТ СН'!$I$22</f>
        <v>3660.7971615600004</v>
      </c>
      <c r="Q138" s="36">
        <f>SUMIFS(СВЦЭМ!$C$39:$C$758,СВЦЭМ!$A$39:$A$758,$A138,СВЦЭМ!$B$39:$B$758,Q$119)+'СЕТ СН'!$I$12+СВЦЭМ!$D$10+'СЕТ СН'!$I$6-'СЕТ СН'!$I$22</f>
        <v>3678.8403631700003</v>
      </c>
      <c r="R138" s="36">
        <f>SUMIFS(СВЦЭМ!$C$39:$C$758,СВЦЭМ!$A$39:$A$758,$A138,СВЦЭМ!$B$39:$B$758,R$119)+'СЕТ СН'!$I$12+СВЦЭМ!$D$10+'СЕТ СН'!$I$6-'СЕТ СН'!$I$22</f>
        <v>3680.8963783400004</v>
      </c>
      <c r="S138" s="36">
        <f>SUMIFS(СВЦЭМ!$C$39:$C$758,СВЦЭМ!$A$39:$A$758,$A138,СВЦЭМ!$B$39:$B$758,S$119)+'СЕТ СН'!$I$12+СВЦЭМ!$D$10+'СЕТ СН'!$I$6-'СЕТ СН'!$I$22</f>
        <v>3597.1404249200004</v>
      </c>
      <c r="T138" s="36">
        <f>SUMIFS(СВЦЭМ!$C$39:$C$758,СВЦЭМ!$A$39:$A$758,$A138,СВЦЭМ!$B$39:$B$758,T$119)+'СЕТ СН'!$I$12+СВЦЭМ!$D$10+'СЕТ СН'!$I$6-'СЕТ СН'!$I$22</f>
        <v>3495.6545698500004</v>
      </c>
      <c r="U138" s="36">
        <f>SUMIFS(СВЦЭМ!$C$39:$C$758,СВЦЭМ!$A$39:$A$758,$A138,СВЦЭМ!$B$39:$B$758,U$119)+'СЕТ СН'!$I$12+СВЦЭМ!$D$10+'СЕТ СН'!$I$6-'СЕТ СН'!$I$22</f>
        <v>3518.6448398000002</v>
      </c>
      <c r="V138" s="36">
        <f>SUMIFS(СВЦЭМ!$C$39:$C$758,СВЦЭМ!$A$39:$A$758,$A138,СВЦЭМ!$B$39:$B$758,V$119)+'СЕТ СН'!$I$12+СВЦЭМ!$D$10+'СЕТ СН'!$I$6-'СЕТ СН'!$I$22</f>
        <v>3487.3636643600003</v>
      </c>
      <c r="W138" s="36">
        <f>SUMIFS(СВЦЭМ!$C$39:$C$758,СВЦЭМ!$A$39:$A$758,$A138,СВЦЭМ!$B$39:$B$758,W$119)+'СЕТ СН'!$I$12+СВЦЭМ!$D$10+'СЕТ СН'!$I$6-'СЕТ СН'!$I$22</f>
        <v>3496.3410725300005</v>
      </c>
      <c r="X138" s="36">
        <f>SUMIFS(СВЦЭМ!$C$39:$C$758,СВЦЭМ!$A$39:$A$758,$A138,СВЦЭМ!$B$39:$B$758,X$119)+'СЕТ СН'!$I$12+СВЦЭМ!$D$10+'СЕТ СН'!$I$6-'СЕТ СН'!$I$22</f>
        <v>3500.9365557100004</v>
      </c>
      <c r="Y138" s="36">
        <f>SUMIFS(СВЦЭМ!$C$39:$C$758,СВЦЭМ!$A$39:$A$758,$A138,СВЦЭМ!$B$39:$B$758,Y$119)+'СЕТ СН'!$I$12+СВЦЭМ!$D$10+'СЕТ СН'!$I$6-'СЕТ СН'!$I$22</f>
        <v>3569.5024280300004</v>
      </c>
    </row>
    <row r="139" spans="1:25" ht="15.75" x14ac:dyDescent="0.2">
      <c r="A139" s="35">
        <f t="shared" si="3"/>
        <v>45616</v>
      </c>
      <c r="B139" s="36">
        <f>SUMIFS(СВЦЭМ!$C$39:$C$758,СВЦЭМ!$A$39:$A$758,$A139,СВЦЭМ!$B$39:$B$758,B$119)+'СЕТ СН'!$I$12+СВЦЭМ!$D$10+'СЕТ СН'!$I$6-'СЕТ СН'!$I$22</f>
        <v>3496.2901588700001</v>
      </c>
      <c r="C139" s="36">
        <f>SUMIFS(СВЦЭМ!$C$39:$C$758,СВЦЭМ!$A$39:$A$758,$A139,СВЦЭМ!$B$39:$B$758,C$119)+'СЕТ СН'!$I$12+СВЦЭМ!$D$10+'СЕТ СН'!$I$6-'СЕТ СН'!$I$22</f>
        <v>3596.1442375000001</v>
      </c>
      <c r="D139" s="36">
        <f>SUMIFS(СВЦЭМ!$C$39:$C$758,СВЦЭМ!$A$39:$A$758,$A139,СВЦЭМ!$B$39:$B$758,D$119)+'СЕТ СН'!$I$12+СВЦЭМ!$D$10+'СЕТ СН'!$I$6-'СЕТ СН'!$I$22</f>
        <v>3641.4126734900005</v>
      </c>
      <c r="E139" s="36">
        <f>SUMIFS(СВЦЭМ!$C$39:$C$758,СВЦЭМ!$A$39:$A$758,$A139,СВЦЭМ!$B$39:$B$758,E$119)+'СЕТ СН'!$I$12+СВЦЭМ!$D$10+'СЕТ СН'!$I$6-'СЕТ СН'!$I$22</f>
        <v>3657.8806811700001</v>
      </c>
      <c r="F139" s="36">
        <f>SUMIFS(СВЦЭМ!$C$39:$C$758,СВЦЭМ!$A$39:$A$758,$A139,СВЦЭМ!$B$39:$B$758,F$119)+'СЕТ СН'!$I$12+СВЦЭМ!$D$10+'СЕТ СН'!$I$6-'СЕТ СН'!$I$22</f>
        <v>3659.1785099500003</v>
      </c>
      <c r="G139" s="36">
        <f>SUMIFS(СВЦЭМ!$C$39:$C$758,СВЦЭМ!$A$39:$A$758,$A139,СВЦЭМ!$B$39:$B$758,G$119)+'СЕТ СН'!$I$12+СВЦЭМ!$D$10+'СЕТ СН'!$I$6-'СЕТ СН'!$I$22</f>
        <v>3631.4914456400002</v>
      </c>
      <c r="H139" s="36">
        <f>SUMIFS(СВЦЭМ!$C$39:$C$758,СВЦЭМ!$A$39:$A$758,$A139,СВЦЭМ!$B$39:$B$758,H$119)+'СЕТ СН'!$I$12+СВЦЭМ!$D$10+'СЕТ СН'!$I$6-'СЕТ СН'!$I$22</f>
        <v>3581.2356010400003</v>
      </c>
      <c r="I139" s="36">
        <f>SUMIFS(СВЦЭМ!$C$39:$C$758,СВЦЭМ!$A$39:$A$758,$A139,СВЦЭМ!$B$39:$B$758,I$119)+'СЕТ СН'!$I$12+СВЦЭМ!$D$10+'СЕТ СН'!$I$6-'СЕТ СН'!$I$22</f>
        <v>3490.7021044500002</v>
      </c>
      <c r="J139" s="36">
        <f>SUMIFS(СВЦЭМ!$C$39:$C$758,СВЦЭМ!$A$39:$A$758,$A139,СВЦЭМ!$B$39:$B$758,J$119)+'СЕТ СН'!$I$12+СВЦЭМ!$D$10+'СЕТ СН'!$I$6-'СЕТ СН'!$I$22</f>
        <v>3455.3714880500002</v>
      </c>
      <c r="K139" s="36">
        <f>SUMIFS(СВЦЭМ!$C$39:$C$758,СВЦЭМ!$A$39:$A$758,$A139,СВЦЭМ!$B$39:$B$758,K$119)+'СЕТ СН'!$I$12+СВЦЭМ!$D$10+'СЕТ СН'!$I$6-'СЕТ СН'!$I$22</f>
        <v>3449.4415770300002</v>
      </c>
      <c r="L139" s="36">
        <f>SUMIFS(СВЦЭМ!$C$39:$C$758,СВЦЭМ!$A$39:$A$758,$A139,СВЦЭМ!$B$39:$B$758,L$119)+'СЕТ СН'!$I$12+СВЦЭМ!$D$10+'СЕТ СН'!$I$6-'СЕТ СН'!$I$22</f>
        <v>3433.6703600900005</v>
      </c>
      <c r="M139" s="36">
        <f>SUMIFS(СВЦЭМ!$C$39:$C$758,СВЦЭМ!$A$39:$A$758,$A139,СВЦЭМ!$B$39:$B$758,M$119)+'СЕТ СН'!$I$12+СВЦЭМ!$D$10+'СЕТ СН'!$I$6-'СЕТ СН'!$I$22</f>
        <v>3422.9342789200005</v>
      </c>
      <c r="N139" s="36">
        <f>SUMIFS(СВЦЭМ!$C$39:$C$758,СВЦЭМ!$A$39:$A$758,$A139,СВЦЭМ!$B$39:$B$758,N$119)+'СЕТ СН'!$I$12+СВЦЭМ!$D$10+'СЕТ СН'!$I$6-'СЕТ СН'!$I$22</f>
        <v>3420.2563570000002</v>
      </c>
      <c r="O139" s="36">
        <f>SUMIFS(СВЦЭМ!$C$39:$C$758,СВЦЭМ!$A$39:$A$758,$A139,СВЦЭМ!$B$39:$B$758,O$119)+'СЕТ СН'!$I$12+СВЦЭМ!$D$10+'СЕТ СН'!$I$6-'СЕТ СН'!$I$22</f>
        <v>3460.8323351000004</v>
      </c>
      <c r="P139" s="36">
        <f>SUMIFS(СВЦЭМ!$C$39:$C$758,СВЦЭМ!$A$39:$A$758,$A139,СВЦЭМ!$B$39:$B$758,P$119)+'СЕТ СН'!$I$12+СВЦЭМ!$D$10+'СЕТ СН'!$I$6-'СЕТ СН'!$I$22</f>
        <v>3471.4750408000004</v>
      </c>
      <c r="Q139" s="36">
        <f>SUMIFS(СВЦЭМ!$C$39:$C$758,СВЦЭМ!$A$39:$A$758,$A139,СВЦЭМ!$B$39:$B$758,Q$119)+'СЕТ СН'!$I$12+СВЦЭМ!$D$10+'СЕТ СН'!$I$6-'СЕТ СН'!$I$22</f>
        <v>3461.9555894200003</v>
      </c>
      <c r="R139" s="36">
        <f>SUMIFS(СВЦЭМ!$C$39:$C$758,СВЦЭМ!$A$39:$A$758,$A139,СВЦЭМ!$B$39:$B$758,R$119)+'СЕТ СН'!$I$12+СВЦЭМ!$D$10+'СЕТ СН'!$I$6-'СЕТ СН'!$I$22</f>
        <v>3467.9790240800003</v>
      </c>
      <c r="S139" s="36">
        <f>SUMIFS(СВЦЭМ!$C$39:$C$758,СВЦЭМ!$A$39:$A$758,$A139,СВЦЭМ!$B$39:$B$758,S$119)+'СЕТ СН'!$I$12+СВЦЭМ!$D$10+'СЕТ СН'!$I$6-'СЕТ СН'!$I$22</f>
        <v>3427.5258733400005</v>
      </c>
      <c r="T139" s="36">
        <f>SUMIFS(СВЦЭМ!$C$39:$C$758,СВЦЭМ!$A$39:$A$758,$A139,СВЦЭМ!$B$39:$B$758,T$119)+'СЕТ СН'!$I$12+СВЦЭМ!$D$10+'СЕТ СН'!$I$6-'СЕТ СН'!$I$22</f>
        <v>3367.3672971600004</v>
      </c>
      <c r="U139" s="36">
        <f>SUMIFS(СВЦЭМ!$C$39:$C$758,СВЦЭМ!$A$39:$A$758,$A139,СВЦЭМ!$B$39:$B$758,U$119)+'СЕТ СН'!$I$12+СВЦЭМ!$D$10+'СЕТ СН'!$I$6-'СЕТ СН'!$I$22</f>
        <v>3398.5374075200002</v>
      </c>
      <c r="V139" s="36">
        <f>SUMIFS(СВЦЭМ!$C$39:$C$758,СВЦЭМ!$A$39:$A$758,$A139,СВЦЭМ!$B$39:$B$758,V$119)+'СЕТ СН'!$I$12+СВЦЭМ!$D$10+'СЕТ СН'!$I$6-'СЕТ СН'!$I$22</f>
        <v>3406.7637691600003</v>
      </c>
      <c r="W139" s="36">
        <f>SUMIFS(СВЦЭМ!$C$39:$C$758,СВЦЭМ!$A$39:$A$758,$A139,СВЦЭМ!$B$39:$B$758,W$119)+'СЕТ СН'!$I$12+СВЦЭМ!$D$10+'СЕТ СН'!$I$6-'СЕТ СН'!$I$22</f>
        <v>3416.5465716100002</v>
      </c>
      <c r="X139" s="36">
        <f>SUMIFS(СВЦЭМ!$C$39:$C$758,СВЦЭМ!$A$39:$A$758,$A139,СВЦЭМ!$B$39:$B$758,X$119)+'СЕТ СН'!$I$12+СВЦЭМ!$D$10+'СЕТ СН'!$I$6-'СЕТ СН'!$I$22</f>
        <v>3441.9349644500003</v>
      </c>
      <c r="Y139" s="36">
        <f>SUMIFS(СВЦЭМ!$C$39:$C$758,СВЦЭМ!$A$39:$A$758,$A139,СВЦЭМ!$B$39:$B$758,Y$119)+'СЕТ СН'!$I$12+СВЦЭМ!$D$10+'СЕТ СН'!$I$6-'СЕТ СН'!$I$22</f>
        <v>3493.4128277700001</v>
      </c>
    </row>
    <row r="140" spans="1:25" ht="15.75" x14ac:dyDescent="0.2">
      <c r="A140" s="35">
        <f t="shared" si="3"/>
        <v>45617</v>
      </c>
      <c r="B140" s="36">
        <f>SUMIFS(СВЦЭМ!$C$39:$C$758,СВЦЭМ!$A$39:$A$758,$A140,СВЦЭМ!$B$39:$B$758,B$119)+'СЕТ СН'!$I$12+СВЦЭМ!$D$10+'СЕТ СН'!$I$6-'СЕТ СН'!$I$22</f>
        <v>3614.9751346400003</v>
      </c>
      <c r="C140" s="36">
        <f>SUMIFS(СВЦЭМ!$C$39:$C$758,СВЦЭМ!$A$39:$A$758,$A140,СВЦЭМ!$B$39:$B$758,C$119)+'СЕТ СН'!$I$12+СВЦЭМ!$D$10+'СЕТ СН'!$I$6-'СЕТ СН'!$I$22</f>
        <v>3680.3428528700001</v>
      </c>
      <c r="D140" s="36">
        <f>SUMIFS(СВЦЭМ!$C$39:$C$758,СВЦЭМ!$A$39:$A$758,$A140,СВЦЭМ!$B$39:$B$758,D$119)+'СЕТ СН'!$I$12+СВЦЭМ!$D$10+'СЕТ СН'!$I$6-'СЕТ СН'!$I$22</f>
        <v>3703.1948399600005</v>
      </c>
      <c r="E140" s="36">
        <f>SUMIFS(СВЦЭМ!$C$39:$C$758,СВЦЭМ!$A$39:$A$758,$A140,СВЦЭМ!$B$39:$B$758,E$119)+'СЕТ СН'!$I$12+СВЦЭМ!$D$10+'СЕТ СН'!$I$6-'СЕТ СН'!$I$22</f>
        <v>3731.8798601700005</v>
      </c>
      <c r="F140" s="36">
        <f>SUMIFS(СВЦЭМ!$C$39:$C$758,СВЦЭМ!$A$39:$A$758,$A140,СВЦЭМ!$B$39:$B$758,F$119)+'СЕТ СН'!$I$12+СВЦЭМ!$D$10+'СЕТ СН'!$I$6-'СЕТ СН'!$I$22</f>
        <v>3733.7858527200005</v>
      </c>
      <c r="G140" s="36">
        <f>SUMIFS(СВЦЭМ!$C$39:$C$758,СВЦЭМ!$A$39:$A$758,$A140,СВЦЭМ!$B$39:$B$758,G$119)+'СЕТ СН'!$I$12+СВЦЭМ!$D$10+'СЕТ СН'!$I$6-'СЕТ СН'!$I$22</f>
        <v>3683.9921913300004</v>
      </c>
      <c r="H140" s="36">
        <f>SUMIFS(СВЦЭМ!$C$39:$C$758,СВЦЭМ!$A$39:$A$758,$A140,СВЦЭМ!$B$39:$B$758,H$119)+'СЕТ СН'!$I$12+СВЦЭМ!$D$10+'СЕТ СН'!$I$6-'СЕТ СН'!$I$22</f>
        <v>3618.3133251900003</v>
      </c>
      <c r="I140" s="36">
        <f>SUMIFS(СВЦЭМ!$C$39:$C$758,СВЦЭМ!$A$39:$A$758,$A140,СВЦЭМ!$B$39:$B$758,I$119)+'СЕТ СН'!$I$12+СВЦЭМ!$D$10+'СЕТ СН'!$I$6-'СЕТ СН'!$I$22</f>
        <v>3540.5539860000004</v>
      </c>
      <c r="J140" s="36">
        <f>SUMIFS(СВЦЭМ!$C$39:$C$758,СВЦЭМ!$A$39:$A$758,$A140,СВЦЭМ!$B$39:$B$758,J$119)+'СЕТ СН'!$I$12+СВЦЭМ!$D$10+'СЕТ СН'!$I$6-'СЕТ СН'!$I$22</f>
        <v>3483.4316875800005</v>
      </c>
      <c r="K140" s="36">
        <f>SUMIFS(СВЦЭМ!$C$39:$C$758,СВЦЭМ!$A$39:$A$758,$A140,СВЦЭМ!$B$39:$B$758,K$119)+'СЕТ СН'!$I$12+СВЦЭМ!$D$10+'СЕТ СН'!$I$6-'СЕТ СН'!$I$22</f>
        <v>3508.2010190700003</v>
      </c>
      <c r="L140" s="36">
        <f>SUMIFS(СВЦЭМ!$C$39:$C$758,СВЦЭМ!$A$39:$A$758,$A140,СВЦЭМ!$B$39:$B$758,L$119)+'СЕТ СН'!$I$12+СВЦЭМ!$D$10+'СЕТ СН'!$I$6-'СЕТ СН'!$I$22</f>
        <v>3489.2449807700004</v>
      </c>
      <c r="M140" s="36">
        <f>SUMIFS(СВЦЭМ!$C$39:$C$758,СВЦЭМ!$A$39:$A$758,$A140,СВЦЭМ!$B$39:$B$758,M$119)+'СЕТ СН'!$I$12+СВЦЭМ!$D$10+'СЕТ СН'!$I$6-'СЕТ СН'!$I$22</f>
        <v>3511.0704962700001</v>
      </c>
      <c r="N140" s="36">
        <f>SUMIFS(СВЦЭМ!$C$39:$C$758,СВЦЭМ!$A$39:$A$758,$A140,СВЦЭМ!$B$39:$B$758,N$119)+'СЕТ СН'!$I$12+СВЦЭМ!$D$10+'СЕТ СН'!$I$6-'СЕТ СН'!$I$22</f>
        <v>3529.2152799200003</v>
      </c>
      <c r="O140" s="36">
        <f>SUMIFS(СВЦЭМ!$C$39:$C$758,СВЦЭМ!$A$39:$A$758,$A140,СВЦЭМ!$B$39:$B$758,O$119)+'СЕТ СН'!$I$12+СВЦЭМ!$D$10+'СЕТ СН'!$I$6-'СЕТ СН'!$I$22</f>
        <v>3522.3624263000002</v>
      </c>
      <c r="P140" s="36">
        <f>SUMIFS(СВЦЭМ!$C$39:$C$758,СВЦЭМ!$A$39:$A$758,$A140,СВЦЭМ!$B$39:$B$758,P$119)+'СЕТ СН'!$I$12+СВЦЭМ!$D$10+'СЕТ СН'!$I$6-'СЕТ СН'!$I$22</f>
        <v>3536.2990566600001</v>
      </c>
      <c r="Q140" s="36">
        <f>SUMIFS(СВЦЭМ!$C$39:$C$758,СВЦЭМ!$A$39:$A$758,$A140,СВЦЭМ!$B$39:$B$758,Q$119)+'СЕТ СН'!$I$12+СВЦЭМ!$D$10+'СЕТ СН'!$I$6-'СЕТ СН'!$I$22</f>
        <v>3536.0522289200003</v>
      </c>
      <c r="R140" s="36">
        <f>SUMIFS(СВЦЭМ!$C$39:$C$758,СВЦЭМ!$A$39:$A$758,$A140,СВЦЭМ!$B$39:$B$758,R$119)+'СЕТ СН'!$I$12+СВЦЭМ!$D$10+'СЕТ СН'!$I$6-'СЕТ СН'!$I$22</f>
        <v>3539.1630574600003</v>
      </c>
      <c r="S140" s="36">
        <f>SUMIFS(СВЦЭМ!$C$39:$C$758,СВЦЭМ!$A$39:$A$758,$A140,СВЦЭМ!$B$39:$B$758,S$119)+'СЕТ СН'!$I$12+СВЦЭМ!$D$10+'СЕТ СН'!$I$6-'СЕТ СН'!$I$22</f>
        <v>3500.6898572800005</v>
      </c>
      <c r="T140" s="36">
        <f>SUMIFS(СВЦЭМ!$C$39:$C$758,СВЦЭМ!$A$39:$A$758,$A140,СВЦЭМ!$B$39:$B$758,T$119)+'СЕТ СН'!$I$12+СВЦЭМ!$D$10+'СЕТ СН'!$I$6-'СЕТ СН'!$I$22</f>
        <v>3406.8651165500005</v>
      </c>
      <c r="U140" s="36">
        <f>SUMIFS(СВЦЭМ!$C$39:$C$758,СВЦЭМ!$A$39:$A$758,$A140,СВЦЭМ!$B$39:$B$758,U$119)+'СЕТ СН'!$I$12+СВЦЭМ!$D$10+'СЕТ СН'!$I$6-'СЕТ СН'!$I$22</f>
        <v>3448.4502937600005</v>
      </c>
      <c r="V140" s="36">
        <f>SUMIFS(СВЦЭМ!$C$39:$C$758,СВЦЭМ!$A$39:$A$758,$A140,СВЦЭМ!$B$39:$B$758,V$119)+'СЕТ СН'!$I$12+СВЦЭМ!$D$10+'СЕТ СН'!$I$6-'СЕТ СН'!$I$22</f>
        <v>3472.5434786000005</v>
      </c>
      <c r="W140" s="36">
        <f>SUMIFS(СВЦЭМ!$C$39:$C$758,СВЦЭМ!$A$39:$A$758,$A140,СВЦЭМ!$B$39:$B$758,W$119)+'СЕТ СН'!$I$12+СВЦЭМ!$D$10+'СЕТ СН'!$I$6-'СЕТ СН'!$I$22</f>
        <v>3485.1783164200001</v>
      </c>
      <c r="X140" s="36">
        <f>SUMIFS(СВЦЭМ!$C$39:$C$758,СВЦЭМ!$A$39:$A$758,$A140,СВЦЭМ!$B$39:$B$758,X$119)+'СЕТ СН'!$I$12+СВЦЭМ!$D$10+'СЕТ СН'!$I$6-'СЕТ СН'!$I$22</f>
        <v>3493.1825488400004</v>
      </c>
      <c r="Y140" s="36">
        <f>SUMIFS(СВЦЭМ!$C$39:$C$758,СВЦЭМ!$A$39:$A$758,$A140,СВЦЭМ!$B$39:$B$758,Y$119)+'СЕТ СН'!$I$12+СВЦЭМ!$D$10+'СЕТ СН'!$I$6-'СЕТ СН'!$I$22</f>
        <v>3542.4760496800004</v>
      </c>
    </row>
    <row r="141" spans="1:25" ht="15.75" x14ac:dyDescent="0.2">
      <c r="A141" s="35">
        <f t="shared" si="3"/>
        <v>45618</v>
      </c>
      <c r="B141" s="36">
        <f>SUMIFS(СВЦЭМ!$C$39:$C$758,СВЦЭМ!$A$39:$A$758,$A141,СВЦЭМ!$B$39:$B$758,B$119)+'СЕТ СН'!$I$12+СВЦЭМ!$D$10+'СЕТ СН'!$I$6-'СЕТ СН'!$I$22</f>
        <v>3660.2260341300002</v>
      </c>
      <c r="C141" s="36">
        <f>SUMIFS(СВЦЭМ!$C$39:$C$758,СВЦЭМ!$A$39:$A$758,$A141,СВЦЭМ!$B$39:$B$758,C$119)+'СЕТ СН'!$I$12+СВЦЭМ!$D$10+'СЕТ СН'!$I$6-'СЕТ СН'!$I$22</f>
        <v>3682.5754915300004</v>
      </c>
      <c r="D141" s="36">
        <f>SUMIFS(СВЦЭМ!$C$39:$C$758,СВЦЭМ!$A$39:$A$758,$A141,СВЦЭМ!$B$39:$B$758,D$119)+'СЕТ СН'!$I$12+СВЦЭМ!$D$10+'СЕТ СН'!$I$6-'СЕТ СН'!$I$22</f>
        <v>3694.5343182200004</v>
      </c>
      <c r="E141" s="36">
        <f>SUMIFS(СВЦЭМ!$C$39:$C$758,СВЦЭМ!$A$39:$A$758,$A141,СВЦЭМ!$B$39:$B$758,E$119)+'СЕТ СН'!$I$12+СВЦЭМ!$D$10+'СЕТ СН'!$I$6-'СЕТ СН'!$I$22</f>
        <v>3696.7977268600002</v>
      </c>
      <c r="F141" s="36">
        <f>SUMIFS(СВЦЭМ!$C$39:$C$758,СВЦЭМ!$A$39:$A$758,$A141,СВЦЭМ!$B$39:$B$758,F$119)+'СЕТ СН'!$I$12+СВЦЭМ!$D$10+'СЕТ СН'!$I$6-'СЕТ СН'!$I$22</f>
        <v>3691.2596165900004</v>
      </c>
      <c r="G141" s="36">
        <f>SUMIFS(СВЦЭМ!$C$39:$C$758,СВЦЭМ!$A$39:$A$758,$A141,СВЦЭМ!$B$39:$B$758,G$119)+'СЕТ СН'!$I$12+СВЦЭМ!$D$10+'СЕТ СН'!$I$6-'СЕТ СН'!$I$22</f>
        <v>3678.6471229600002</v>
      </c>
      <c r="H141" s="36">
        <f>SUMIFS(СВЦЭМ!$C$39:$C$758,СВЦЭМ!$A$39:$A$758,$A141,СВЦЭМ!$B$39:$B$758,H$119)+'СЕТ СН'!$I$12+СВЦЭМ!$D$10+'СЕТ СН'!$I$6-'СЕТ СН'!$I$22</f>
        <v>3688.3889915900004</v>
      </c>
      <c r="I141" s="36">
        <f>SUMIFS(СВЦЭМ!$C$39:$C$758,СВЦЭМ!$A$39:$A$758,$A141,СВЦЭМ!$B$39:$B$758,I$119)+'СЕТ СН'!$I$12+СВЦЭМ!$D$10+'СЕТ СН'!$I$6-'СЕТ СН'!$I$22</f>
        <v>3550.4106052500001</v>
      </c>
      <c r="J141" s="36">
        <f>SUMIFS(СВЦЭМ!$C$39:$C$758,СВЦЭМ!$A$39:$A$758,$A141,СВЦЭМ!$B$39:$B$758,J$119)+'СЕТ СН'!$I$12+СВЦЭМ!$D$10+'СЕТ СН'!$I$6-'СЕТ СН'!$I$22</f>
        <v>3490.7883445300004</v>
      </c>
      <c r="K141" s="36">
        <f>SUMIFS(СВЦЭМ!$C$39:$C$758,СВЦЭМ!$A$39:$A$758,$A141,СВЦЭМ!$B$39:$B$758,K$119)+'СЕТ СН'!$I$12+СВЦЭМ!$D$10+'СЕТ СН'!$I$6-'СЕТ СН'!$I$22</f>
        <v>3512.6295362700002</v>
      </c>
      <c r="L141" s="36">
        <f>SUMIFS(СВЦЭМ!$C$39:$C$758,СВЦЭМ!$A$39:$A$758,$A141,СВЦЭМ!$B$39:$B$758,L$119)+'СЕТ СН'!$I$12+СВЦЭМ!$D$10+'СЕТ СН'!$I$6-'СЕТ СН'!$I$22</f>
        <v>3498.6129056500004</v>
      </c>
      <c r="M141" s="36">
        <f>SUMIFS(СВЦЭМ!$C$39:$C$758,СВЦЭМ!$A$39:$A$758,$A141,СВЦЭМ!$B$39:$B$758,M$119)+'СЕТ СН'!$I$12+СВЦЭМ!$D$10+'СЕТ СН'!$I$6-'СЕТ СН'!$I$22</f>
        <v>3529.7506073600002</v>
      </c>
      <c r="N141" s="36">
        <f>SUMIFS(СВЦЭМ!$C$39:$C$758,СВЦЭМ!$A$39:$A$758,$A141,СВЦЭМ!$B$39:$B$758,N$119)+'СЕТ СН'!$I$12+СВЦЭМ!$D$10+'СЕТ СН'!$I$6-'СЕТ СН'!$I$22</f>
        <v>3565.2181363500003</v>
      </c>
      <c r="O141" s="36">
        <f>SUMIFS(СВЦЭМ!$C$39:$C$758,СВЦЭМ!$A$39:$A$758,$A141,СВЦЭМ!$B$39:$B$758,O$119)+'СЕТ СН'!$I$12+СВЦЭМ!$D$10+'СЕТ СН'!$I$6-'СЕТ СН'!$I$22</f>
        <v>3544.3620539600001</v>
      </c>
      <c r="P141" s="36">
        <f>SUMIFS(СВЦЭМ!$C$39:$C$758,СВЦЭМ!$A$39:$A$758,$A141,СВЦЭМ!$B$39:$B$758,P$119)+'СЕТ СН'!$I$12+СВЦЭМ!$D$10+'СЕТ СН'!$I$6-'СЕТ СН'!$I$22</f>
        <v>3581.9424071900003</v>
      </c>
      <c r="Q141" s="36">
        <f>SUMIFS(СВЦЭМ!$C$39:$C$758,СВЦЭМ!$A$39:$A$758,$A141,СВЦЭМ!$B$39:$B$758,Q$119)+'СЕТ СН'!$I$12+СВЦЭМ!$D$10+'СЕТ СН'!$I$6-'СЕТ СН'!$I$22</f>
        <v>3604.1998589000004</v>
      </c>
      <c r="R141" s="36">
        <f>SUMIFS(СВЦЭМ!$C$39:$C$758,СВЦЭМ!$A$39:$A$758,$A141,СВЦЭМ!$B$39:$B$758,R$119)+'СЕТ СН'!$I$12+СВЦЭМ!$D$10+'СЕТ СН'!$I$6-'СЕТ СН'!$I$22</f>
        <v>3588.7257752700002</v>
      </c>
      <c r="S141" s="36">
        <f>SUMIFS(СВЦЭМ!$C$39:$C$758,СВЦЭМ!$A$39:$A$758,$A141,СВЦЭМ!$B$39:$B$758,S$119)+'СЕТ СН'!$I$12+СВЦЭМ!$D$10+'СЕТ СН'!$I$6-'СЕТ СН'!$I$22</f>
        <v>3538.7732667400005</v>
      </c>
      <c r="T141" s="36">
        <f>SUMIFS(СВЦЭМ!$C$39:$C$758,СВЦЭМ!$A$39:$A$758,$A141,СВЦЭМ!$B$39:$B$758,T$119)+'СЕТ СН'!$I$12+СВЦЭМ!$D$10+'СЕТ СН'!$I$6-'СЕТ СН'!$I$22</f>
        <v>3414.8458887900001</v>
      </c>
      <c r="U141" s="36">
        <f>SUMIFS(СВЦЭМ!$C$39:$C$758,СВЦЭМ!$A$39:$A$758,$A141,СВЦЭМ!$B$39:$B$758,U$119)+'СЕТ СН'!$I$12+СВЦЭМ!$D$10+'СЕТ СН'!$I$6-'СЕТ СН'!$I$22</f>
        <v>3458.6417686200002</v>
      </c>
      <c r="V141" s="36">
        <f>SUMIFS(СВЦЭМ!$C$39:$C$758,СВЦЭМ!$A$39:$A$758,$A141,СВЦЭМ!$B$39:$B$758,V$119)+'СЕТ СН'!$I$12+СВЦЭМ!$D$10+'СЕТ СН'!$I$6-'СЕТ СН'!$I$22</f>
        <v>3493.4851549400005</v>
      </c>
      <c r="W141" s="36">
        <f>SUMIFS(СВЦЭМ!$C$39:$C$758,СВЦЭМ!$A$39:$A$758,$A141,СВЦЭМ!$B$39:$B$758,W$119)+'СЕТ СН'!$I$12+СВЦЭМ!$D$10+'СЕТ СН'!$I$6-'СЕТ СН'!$I$22</f>
        <v>3500.6879551300003</v>
      </c>
      <c r="X141" s="36">
        <f>SUMIFS(СВЦЭМ!$C$39:$C$758,СВЦЭМ!$A$39:$A$758,$A141,СВЦЭМ!$B$39:$B$758,X$119)+'СЕТ СН'!$I$12+СВЦЭМ!$D$10+'СЕТ СН'!$I$6-'СЕТ СН'!$I$22</f>
        <v>3487.5060271100001</v>
      </c>
      <c r="Y141" s="36">
        <f>SUMIFS(СВЦЭМ!$C$39:$C$758,СВЦЭМ!$A$39:$A$758,$A141,СВЦЭМ!$B$39:$B$758,Y$119)+'СЕТ СН'!$I$12+СВЦЭМ!$D$10+'СЕТ СН'!$I$6-'СЕТ СН'!$I$22</f>
        <v>3563.1503041000005</v>
      </c>
    </row>
    <row r="142" spans="1:25" ht="15.75" x14ac:dyDescent="0.2">
      <c r="A142" s="35">
        <f t="shared" si="3"/>
        <v>45619</v>
      </c>
      <c r="B142" s="36">
        <f>SUMIFS(СВЦЭМ!$C$39:$C$758,СВЦЭМ!$A$39:$A$758,$A142,СВЦЭМ!$B$39:$B$758,B$119)+'СЕТ СН'!$I$12+СВЦЭМ!$D$10+'СЕТ СН'!$I$6-'СЕТ СН'!$I$22</f>
        <v>3585.5685420600003</v>
      </c>
      <c r="C142" s="36">
        <f>SUMIFS(СВЦЭМ!$C$39:$C$758,СВЦЭМ!$A$39:$A$758,$A142,СВЦЭМ!$B$39:$B$758,C$119)+'СЕТ СН'!$I$12+СВЦЭМ!$D$10+'СЕТ СН'!$I$6-'СЕТ СН'!$I$22</f>
        <v>3559.2526706200001</v>
      </c>
      <c r="D142" s="36">
        <f>SUMIFS(СВЦЭМ!$C$39:$C$758,СВЦЭМ!$A$39:$A$758,$A142,СВЦЭМ!$B$39:$B$758,D$119)+'СЕТ СН'!$I$12+СВЦЭМ!$D$10+'СЕТ СН'!$I$6-'СЕТ СН'!$I$22</f>
        <v>3594.3460194700001</v>
      </c>
      <c r="E142" s="36">
        <f>SUMIFS(СВЦЭМ!$C$39:$C$758,СВЦЭМ!$A$39:$A$758,$A142,СВЦЭМ!$B$39:$B$758,E$119)+'СЕТ СН'!$I$12+СВЦЭМ!$D$10+'СЕТ СН'!$I$6-'СЕТ СН'!$I$22</f>
        <v>3609.5441385200002</v>
      </c>
      <c r="F142" s="36">
        <f>SUMIFS(СВЦЭМ!$C$39:$C$758,СВЦЭМ!$A$39:$A$758,$A142,СВЦЭМ!$B$39:$B$758,F$119)+'СЕТ СН'!$I$12+СВЦЭМ!$D$10+'СЕТ СН'!$I$6-'СЕТ СН'!$I$22</f>
        <v>3615.6242850800004</v>
      </c>
      <c r="G142" s="36">
        <f>SUMIFS(СВЦЭМ!$C$39:$C$758,СВЦЭМ!$A$39:$A$758,$A142,СВЦЭМ!$B$39:$B$758,G$119)+'СЕТ СН'!$I$12+СВЦЭМ!$D$10+'СЕТ СН'!$I$6-'СЕТ СН'!$I$22</f>
        <v>3592.9642977700005</v>
      </c>
      <c r="H142" s="36">
        <f>SUMIFS(СВЦЭМ!$C$39:$C$758,СВЦЭМ!$A$39:$A$758,$A142,СВЦЭМ!$B$39:$B$758,H$119)+'СЕТ СН'!$I$12+СВЦЭМ!$D$10+'СЕТ СН'!$I$6-'СЕТ СН'!$I$22</f>
        <v>3570.5948172300004</v>
      </c>
      <c r="I142" s="36">
        <f>SUMIFS(СВЦЭМ!$C$39:$C$758,СВЦЭМ!$A$39:$A$758,$A142,СВЦЭМ!$B$39:$B$758,I$119)+'СЕТ СН'!$I$12+СВЦЭМ!$D$10+'СЕТ СН'!$I$6-'СЕТ СН'!$I$22</f>
        <v>3564.3495182700003</v>
      </c>
      <c r="J142" s="36">
        <f>SUMIFS(СВЦЭМ!$C$39:$C$758,СВЦЭМ!$A$39:$A$758,$A142,СВЦЭМ!$B$39:$B$758,J$119)+'СЕТ СН'!$I$12+СВЦЭМ!$D$10+'СЕТ СН'!$I$6-'СЕТ СН'!$I$22</f>
        <v>3504.9332053000003</v>
      </c>
      <c r="K142" s="36">
        <f>SUMIFS(СВЦЭМ!$C$39:$C$758,СВЦЭМ!$A$39:$A$758,$A142,СВЦЭМ!$B$39:$B$758,K$119)+'СЕТ СН'!$I$12+СВЦЭМ!$D$10+'СЕТ СН'!$I$6-'СЕТ СН'!$I$22</f>
        <v>3428.4451955000004</v>
      </c>
      <c r="L142" s="36">
        <f>SUMIFS(СВЦЭМ!$C$39:$C$758,СВЦЭМ!$A$39:$A$758,$A142,СВЦЭМ!$B$39:$B$758,L$119)+'СЕТ СН'!$I$12+СВЦЭМ!$D$10+'СЕТ СН'!$I$6-'СЕТ СН'!$I$22</f>
        <v>3373.4516081600004</v>
      </c>
      <c r="M142" s="36">
        <f>SUMIFS(СВЦЭМ!$C$39:$C$758,СВЦЭМ!$A$39:$A$758,$A142,СВЦЭМ!$B$39:$B$758,M$119)+'СЕТ СН'!$I$12+СВЦЭМ!$D$10+'СЕТ СН'!$I$6-'СЕТ СН'!$I$22</f>
        <v>3377.8452695300002</v>
      </c>
      <c r="N142" s="36">
        <f>SUMIFS(СВЦЭМ!$C$39:$C$758,СВЦЭМ!$A$39:$A$758,$A142,СВЦЭМ!$B$39:$B$758,N$119)+'СЕТ СН'!$I$12+СВЦЭМ!$D$10+'СЕТ СН'!$I$6-'СЕТ СН'!$I$22</f>
        <v>3393.1707299500004</v>
      </c>
      <c r="O142" s="36">
        <f>SUMIFS(СВЦЭМ!$C$39:$C$758,СВЦЭМ!$A$39:$A$758,$A142,СВЦЭМ!$B$39:$B$758,O$119)+'СЕТ СН'!$I$12+СВЦЭМ!$D$10+'СЕТ СН'!$I$6-'СЕТ СН'!$I$22</f>
        <v>3394.0787955000005</v>
      </c>
      <c r="P142" s="36">
        <f>SUMIFS(СВЦЭМ!$C$39:$C$758,СВЦЭМ!$A$39:$A$758,$A142,СВЦЭМ!$B$39:$B$758,P$119)+'СЕТ СН'!$I$12+СВЦЭМ!$D$10+'СЕТ СН'!$I$6-'СЕТ СН'!$I$22</f>
        <v>3404.2403729100001</v>
      </c>
      <c r="Q142" s="36">
        <f>SUMIFS(СВЦЭМ!$C$39:$C$758,СВЦЭМ!$A$39:$A$758,$A142,СВЦЭМ!$B$39:$B$758,Q$119)+'СЕТ СН'!$I$12+СВЦЭМ!$D$10+'СЕТ СН'!$I$6-'СЕТ СН'!$I$22</f>
        <v>3432.8199173500002</v>
      </c>
      <c r="R142" s="36">
        <f>SUMIFS(СВЦЭМ!$C$39:$C$758,СВЦЭМ!$A$39:$A$758,$A142,СВЦЭМ!$B$39:$B$758,R$119)+'СЕТ СН'!$I$12+СВЦЭМ!$D$10+'СЕТ СН'!$I$6-'СЕТ СН'!$I$22</f>
        <v>3432.5916786600005</v>
      </c>
      <c r="S142" s="36">
        <f>SUMIFS(СВЦЭМ!$C$39:$C$758,СВЦЭМ!$A$39:$A$758,$A142,СВЦЭМ!$B$39:$B$758,S$119)+'СЕТ СН'!$I$12+СВЦЭМ!$D$10+'СЕТ СН'!$I$6-'СЕТ СН'!$I$22</f>
        <v>3376.2835391300005</v>
      </c>
      <c r="T142" s="36">
        <f>SUMIFS(СВЦЭМ!$C$39:$C$758,СВЦЭМ!$A$39:$A$758,$A142,СВЦЭМ!$B$39:$B$758,T$119)+'СЕТ СН'!$I$12+СВЦЭМ!$D$10+'СЕТ СН'!$I$6-'СЕТ СН'!$I$22</f>
        <v>3349.2781834200005</v>
      </c>
      <c r="U142" s="36">
        <f>SUMIFS(СВЦЭМ!$C$39:$C$758,СВЦЭМ!$A$39:$A$758,$A142,СВЦЭМ!$B$39:$B$758,U$119)+'СЕТ СН'!$I$12+СВЦЭМ!$D$10+'СЕТ СН'!$I$6-'СЕТ СН'!$I$22</f>
        <v>3374.6357448400004</v>
      </c>
      <c r="V142" s="36">
        <f>SUMIFS(СВЦЭМ!$C$39:$C$758,СВЦЭМ!$A$39:$A$758,$A142,СВЦЭМ!$B$39:$B$758,V$119)+'СЕТ СН'!$I$12+СВЦЭМ!$D$10+'СЕТ СН'!$I$6-'СЕТ СН'!$I$22</f>
        <v>3404.4721084900002</v>
      </c>
      <c r="W142" s="36">
        <f>SUMIFS(СВЦЭМ!$C$39:$C$758,СВЦЭМ!$A$39:$A$758,$A142,СВЦЭМ!$B$39:$B$758,W$119)+'СЕТ СН'!$I$12+СВЦЭМ!$D$10+'СЕТ СН'!$I$6-'СЕТ СН'!$I$22</f>
        <v>3422.7607159100003</v>
      </c>
      <c r="X142" s="36">
        <f>SUMIFS(СВЦЭМ!$C$39:$C$758,СВЦЭМ!$A$39:$A$758,$A142,СВЦЭМ!$B$39:$B$758,X$119)+'СЕТ СН'!$I$12+СВЦЭМ!$D$10+'СЕТ СН'!$I$6-'СЕТ СН'!$I$22</f>
        <v>3446.7305415200003</v>
      </c>
      <c r="Y142" s="36">
        <f>SUMIFS(СВЦЭМ!$C$39:$C$758,СВЦЭМ!$A$39:$A$758,$A142,СВЦЭМ!$B$39:$B$758,Y$119)+'СЕТ СН'!$I$12+СВЦЭМ!$D$10+'СЕТ СН'!$I$6-'СЕТ СН'!$I$22</f>
        <v>3472.1548175200005</v>
      </c>
    </row>
    <row r="143" spans="1:25" ht="15.75" x14ac:dyDescent="0.2">
      <c r="A143" s="35">
        <f t="shared" si="3"/>
        <v>45620</v>
      </c>
      <c r="B143" s="36">
        <f>SUMIFS(СВЦЭМ!$C$39:$C$758,СВЦЭМ!$A$39:$A$758,$A143,СВЦЭМ!$B$39:$B$758,B$119)+'СЕТ СН'!$I$12+СВЦЭМ!$D$10+'СЕТ СН'!$I$6-'СЕТ СН'!$I$22</f>
        <v>3421.6196653700003</v>
      </c>
      <c r="C143" s="36">
        <f>SUMIFS(СВЦЭМ!$C$39:$C$758,СВЦЭМ!$A$39:$A$758,$A143,СВЦЭМ!$B$39:$B$758,C$119)+'СЕТ СН'!$I$12+СВЦЭМ!$D$10+'СЕТ СН'!$I$6-'СЕТ СН'!$I$22</f>
        <v>3445.0122747300002</v>
      </c>
      <c r="D143" s="36">
        <f>SUMIFS(СВЦЭМ!$C$39:$C$758,СВЦЭМ!$A$39:$A$758,$A143,СВЦЭМ!$B$39:$B$758,D$119)+'СЕТ СН'!$I$12+СВЦЭМ!$D$10+'СЕТ СН'!$I$6-'СЕТ СН'!$I$22</f>
        <v>3478.0499974900004</v>
      </c>
      <c r="E143" s="36">
        <f>SUMIFS(СВЦЭМ!$C$39:$C$758,СВЦЭМ!$A$39:$A$758,$A143,СВЦЭМ!$B$39:$B$758,E$119)+'СЕТ СН'!$I$12+СВЦЭМ!$D$10+'СЕТ СН'!$I$6-'СЕТ СН'!$I$22</f>
        <v>3500.4914854400004</v>
      </c>
      <c r="F143" s="36">
        <f>SUMIFS(СВЦЭМ!$C$39:$C$758,СВЦЭМ!$A$39:$A$758,$A143,СВЦЭМ!$B$39:$B$758,F$119)+'СЕТ СН'!$I$12+СВЦЭМ!$D$10+'СЕТ СН'!$I$6-'СЕТ СН'!$I$22</f>
        <v>3501.1818381300004</v>
      </c>
      <c r="G143" s="36">
        <f>SUMIFS(СВЦЭМ!$C$39:$C$758,СВЦЭМ!$A$39:$A$758,$A143,СВЦЭМ!$B$39:$B$758,G$119)+'СЕТ СН'!$I$12+СВЦЭМ!$D$10+'СЕТ СН'!$I$6-'СЕТ СН'!$I$22</f>
        <v>3481.1020361400001</v>
      </c>
      <c r="H143" s="36">
        <f>SUMIFS(СВЦЭМ!$C$39:$C$758,СВЦЭМ!$A$39:$A$758,$A143,СВЦЭМ!$B$39:$B$758,H$119)+'СЕТ СН'!$I$12+СВЦЭМ!$D$10+'СЕТ СН'!$I$6-'СЕТ СН'!$I$22</f>
        <v>3535.5531710200003</v>
      </c>
      <c r="I143" s="36">
        <f>SUMIFS(СВЦЭМ!$C$39:$C$758,СВЦЭМ!$A$39:$A$758,$A143,СВЦЭМ!$B$39:$B$758,I$119)+'СЕТ СН'!$I$12+СВЦЭМ!$D$10+'СЕТ СН'!$I$6-'СЕТ СН'!$I$22</f>
        <v>3495.7565530400002</v>
      </c>
      <c r="J143" s="36">
        <f>SUMIFS(СВЦЭМ!$C$39:$C$758,СВЦЭМ!$A$39:$A$758,$A143,СВЦЭМ!$B$39:$B$758,J$119)+'СЕТ СН'!$I$12+СВЦЭМ!$D$10+'СЕТ СН'!$I$6-'СЕТ СН'!$I$22</f>
        <v>3437.9061648200004</v>
      </c>
      <c r="K143" s="36">
        <f>SUMIFS(СВЦЭМ!$C$39:$C$758,СВЦЭМ!$A$39:$A$758,$A143,СВЦЭМ!$B$39:$B$758,K$119)+'СЕТ СН'!$I$12+СВЦЭМ!$D$10+'СЕТ СН'!$I$6-'СЕТ СН'!$I$22</f>
        <v>3340.3968462700004</v>
      </c>
      <c r="L143" s="36">
        <f>SUMIFS(СВЦЭМ!$C$39:$C$758,СВЦЭМ!$A$39:$A$758,$A143,СВЦЭМ!$B$39:$B$758,L$119)+'СЕТ СН'!$I$12+СВЦЭМ!$D$10+'СЕТ СН'!$I$6-'СЕТ СН'!$I$22</f>
        <v>3295.5177760400002</v>
      </c>
      <c r="M143" s="36">
        <f>SUMIFS(СВЦЭМ!$C$39:$C$758,СВЦЭМ!$A$39:$A$758,$A143,СВЦЭМ!$B$39:$B$758,M$119)+'СЕТ СН'!$I$12+СВЦЭМ!$D$10+'СЕТ СН'!$I$6-'СЕТ СН'!$I$22</f>
        <v>3292.7078613300005</v>
      </c>
      <c r="N143" s="36">
        <f>SUMIFS(СВЦЭМ!$C$39:$C$758,СВЦЭМ!$A$39:$A$758,$A143,СВЦЭМ!$B$39:$B$758,N$119)+'СЕТ СН'!$I$12+СВЦЭМ!$D$10+'СЕТ СН'!$I$6-'СЕТ СН'!$I$22</f>
        <v>3317.1260967100002</v>
      </c>
      <c r="O143" s="36">
        <f>SUMIFS(СВЦЭМ!$C$39:$C$758,СВЦЭМ!$A$39:$A$758,$A143,СВЦЭМ!$B$39:$B$758,O$119)+'СЕТ СН'!$I$12+СВЦЭМ!$D$10+'СЕТ СН'!$I$6-'СЕТ СН'!$I$22</f>
        <v>3335.5499608200003</v>
      </c>
      <c r="P143" s="36">
        <f>SUMIFS(СВЦЭМ!$C$39:$C$758,СВЦЭМ!$A$39:$A$758,$A143,СВЦЭМ!$B$39:$B$758,P$119)+'СЕТ СН'!$I$12+СВЦЭМ!$D$10+'СЕТ СН'!$I$6-'СЕТ СН'!$I$22</f>
        <v>3351.6191405600002</v>
      </c>
      <c r="Q143" s="36">
        <f>SUMIFS(СВЦЭМ!$C$39:$C$758,СВЦЭМ!$A$39:$A$758,$A143,СВЦЭМ!$B$39:$B$758,Q$119)+'СЕТ СН'!$I$12+СВЦЭМ!$D$10+'СЕТ СН'!$I$6-'СЕТ СН'!$I$22</f>
        <v>3366.7253303600005</v>
      </c>
      <c r="R143" s="36">
        <f>SUMIFS(СВЦЭМ!$C$39:$C$758,СВЦЭМ!$A$39:$A$758,$A143,СВЦЭМ!$B$39:$B$758,R$119)+'СЕТ СН'!$I$12+СВЦЭМ!$D$10+'СЕТ СН'!$I$6-'СЕТ СН'!$I$22</f>
        <v>3357.9784446400004</v>
      </c>
      <c r="S143" s="36">
        <f>SUMIFS(СВЦЭМ!$C$39:$C$758,СВЦЭМ!$A$39:$A$758,$A143,СВЦЭМ!$B$39:$B$758,S$119)+'СЕТ СН'!$I$12+СВЦЭМ!$D$10+'СЕТ СН'!$I$6-'СЕТ СН'!$I$22</f>
        <v>3296.8466808100002</v>
      </c>
      <c r="T143" s="36">
        <f>SUMIFS(СВЦЭМ!$C$39:$C$758,СВЦЭМ!$A$39:$A$758,$A143,СВЦЭМ!$B$39:$B$758,T$119)+'СЕТ СН'!$I$12+СВЦЭМ!$D$10+'СЕТ СН'!$I$6-'СЕТ СН'!$I$22</f>
        <v>3209.3019806800003</v>
      </c>
      <c r="U143" s="36">
        <f>SUMIFS(СВЦЭМ!$C$39:$C$758,СВЦЭМ!$A$39:$A$758,$A143,СВЦЭМ!$B$39:$B$758,U$119)+'СЕТ СН'!$I$12+СВЦЭМ!$D$10+'СЕТ СН'!$I$6-'СЕТ СН'!$I$22</f>
        <v>3212.7746962300002</v>
      </c>
      <c r="V143" s="36">
        <f>SUMIFS(СВЦЭМ!$C$39:$C$758,СВЦЭМ!$A$39:$A$758,$A143,СВЦЭМ!$B$39:$B$758,V$119)+'СЕТ СН'!$I$12+СВЦЭМ!$D$10+'СЕТ СН'!$I$6-'СЕТ СН'!$I$22</f>
        <v>3239.8074338300003</v>
      </c>
      <c r="W143" s="36">
        <f>SUMIFS(СВЦЭМ!$C$39:$C$758,СВЦЭМ!$A$39:$A$758,$A143,СВЦЭМ!$B$39:$B$758,W$119)+'СЕТ СН'!$I$12+СВЦЭМ!$D$10+'СЕТ СН'!$I$6-'СЕТ СН'!$I$22</f>
        <v>3255.8028587500003</v>
      </c>
      <c r="X143" s="36">
        <f>SUMIFS(СВЦЭМ!$C$39:$C$758,СВЦЭМ!$A$39:$A$758,$A143,СВЦЭМ!$B$39:$B$758,X$119)+'СЕТ СН'!$I$12+СВЦЭМ!$D$10+'СЕТ СН'!$I$6-'СЕТ СН'!$I$22</f>
        <v>3304.3327774200002</v>
      </c>
      <c r="Y143" s="36">
        <f>SUMIFS(СВЦЭМ!$C$39:$C$758,СВЦЭМ!$A$39:$A$758,$A143,СВЦЭМ!$B$39:$B$758,Y$119)+'СЕТ СН'!$I$12+СВЦЭМ!$D$10+'СЕТ СН'!$I$6-'СЕТ СН'!$I$22</f>
        <v>3379.1171375200001</v>
      </c>
    </row>
    <row r="144" spans="1:25" ht="15.75" x14ac:dyDescent="0.2">
      <c r="A144" s="35">
        <f t="shared" si="3"/>
        <v>45621</v>
      </c>
      <c r="B144" s="36">
        <f>SUMIFS(СВЦЭМ!$C$39:$C$758,СВЦЭМ!$A$39:$A$758,$A144,СВЦЭМ!$B$39:$B$758,B$119)+'СЕТ СН'!$I$12+СВЦЭМ!$D$10+'СЕТ СН'!$I$6-'СЕТ СН'!$I$22</f>
        <v>3451.1008899600001</v>
      </c>
      <c r="C144" s="36">
        <f>SUMIFS(СВЦЭМ!$C$39:$C$758,СВЦЭМ!$A$39:$A$758,$A144,СВЦЭМ!$B$39:$B$758,C$119)+'СЕТ СН'!$I$12+СВЦЭМ!$D$10+'СЕТ СН'!$I$6-'СЕТ СН'!$I$22</f>
        <v>3523.8438095900005</v>
      </c>
      <c r="D144" s="36">
        <f>SUMIFS(СВЦЭМ!$C$39:$C$758,СВЦЭМ!$A$39:$A$758,$A144,СВЦЭМ!$B$39:$B$758,D$119)+'СЕТ СН'!$I$12+СВЦЭМ!$D$10+'СЕТ СН'!$I$6-'СЕТ СН'!$I$22</f>
        <v>3569.4339766200005</v>
      </c>
      <c r="E144" s="36">
        <f>SUMIFS(СВЦЭМ!$C$39:$C$758,СВЦЭМ!$A$39:$A$758,$A144,СВЦЭМ!$B$39:$B$758,E$119)+'СЕТ СН'!$I$12+СВЦЭМ!$D$10+'СЕТ СН'!$I$6-'СЕТ СН'!$I$22</f>
        <v>3585.2978446900001</v>
      </c>
      <c r="F144" s="36">
        <f>SUMIFS(СВЦЭМ!$C$39:$C$758,СВЦЭМ!$A$39:$A$758,$A144,СВЦЭМ!$B$39:$B$758,F$119)+'СЕТ СН'!$I$12+СВЦЭМ!$D$10+'СЕТ СН'!$I$6-'СЕТ СН'!$I$22</f>
        <v>3565.5455304200004</v>
      </c>
      <c r="G144" s="36">
        <f>SUMIFS(СВЦЭМ!$C$39:$C$758,СВЦЭМ!$A$39:$A$758,$A144,СВЦЭМ!$B$39:$B$758,G$119)+'СЕТ СН'!$I$12+СВЦЭМ!$D$10+'СЕТ СН'!$I$6-'СЕТ СН'!$I$22</f>
        <v>3537.1670955300001</v>
      </c>
      <c r="H144" s="36">
        <f>SUMIFS(СВЦЭМ!$C$39:$C$758,СВЦЭМ!$A$39:$A$758,$A144,СВЦЭМ!$B$39:$B$758,H$119)+'СЕТ СН'!$I$12+СВЦЭМ!$D$10+'СЕТ СН'!$I$6-'СЕТ СН'!$I$22</f>
        <v>3495.7659483400003</v>
      </c>
      <c r="I144" s="36">
        <f>SUMIFS(СВЦЭМ!$C$39:$C$758,СВЦЭМ!$A$39:$A$758,$A144,СВЦЭМ!$B$39:$B$758,I$119)+'СЕТ СН'!$I$12+СВЦЭМ!$D$10+'СЕТ СН'!$I$6-'СЕТ СН'!$I$22</f>
        <v>3424.8162507500001</v>
      </c>
      <c r="J144" s="36">
        <f>SUMIFS(СВЦЭМ!$C$39:$C$758,СВЦЭМ!$A$39:$A$758,$A144,СВЦЭМ!$B$39:$B$758,J$119)+'СЕТ СН'!$I$12+СВЦЭМ!$D$10+'СЕТ СН'!$I$6-'СЕТ СН'!$I$22</f>
        <v>3379.4535872200004</v>
      </c>
      <c r="K144" s="36">
        <f>SUMIFS(СВЦЭМ!$C$39:$C$758,СВЦЭМ!$A$39:$A$758,$A144,СВЦЭМ!$B$39:$B$758,K$119)+'СЕТ СН'!$I$12+СВЦЭМ!$D$10+'СЕТ СН'!$I$6-'СЕТ СН'!$I$22</f>
        <v>3400.5686504100004</v>
      </c>
      <c r="L144" s="36">
        <f>SUMIFS(СВЦЭМ!$C$39:$C$758,СВЦЭМ!$A$39:$A$758,$A144,СВЦЭМ!$B$39:$B$758,L$119)+'СЕТ СН'!$I$12+СВЦЭМ!$D$10+'СЕТ СН'!$I$6-'СЕТ СН'!$I$22</f>
        <v>3395.1813595200001</v>
      </c>
      <c r="M144" s="36">
        <f>SUMIFS(СВЦЭМ!$C$39:$C$758,СВЦЭМ!$A$39:$A$758,$A144,СВЦЭМ!$B$39:$B$758,M$119)+'СЕТ СН'!$I$12+СВЦЭМ!$D$10+'СЕТ СН'!$I$6-'СЕТ СН'!$I$22</f>
        <v>3416.7415218200003</v>
      </c>
      <c r="N144" s="36">
        <f>SUMIFS(СВЦЭМ!$C$39:$C$758,СВЦЭМ!$A$39:$A$758,$A144,СВЦЭМ!$B$39:$B$758,N$119)+'СЕТ СН'!$I$12+СВЦЭМ!$D$10+'СЕТ СН'!$I$6-'СЕТ СН'!$I$22</f>
        <v>3458.3750274200002</v>
      </c>
      <c r="O144" s="36">
        <f>SUMIFS(СВЦЭМ!$C$39:$C$758,СВЦЭМ!$A$39:$A$758,$A144,СВЦЭМ!$B$39:$B$758,O$119)+'СЕТ СН'!$I$12+СВЦЭМ!$D$10+'СЕТ СН'!$I$6-'СЕТ СН'!$I$22</f>
        <v>3425.8978588600003</v>
      </c>
      <c r="P144" s="36">
        <f>SUMIFS(СВЦЭМ!$C$39:$C$758,СВЦЭМ!$A$39:$A$758,$A144,СВЦЭМ!$B$39:$B$758,P$119)+'СЕТ СН'!$I$12+СВЦЭМ!$D$10+'СЕТ СН'!$I$6-'СЕТ СН'!$I$22</f>
        <v>3458.0884587800001</v>
      </c>
      <c r="Q144" s="36">
        <f>SUMIFS(СВЦЭМ!$C$39:$C$758,СВЦЭМ!$A$39:$A$758,$A144,СВЦЭМ!$B$39:$B$758,Q$119)+'СЕТ СН'!$I$12+СВЦЭМ!$D$10+'СЕТ СН'!$I$6-'СЕТ СН'!$I$22</f>
        <v>3463.9398962700002</v>
      </c>
      <c r="R144" s="36">
        <f>SUMIFS(СВЦЭМ!$C$39:$C$758,СВЦЭМ!$A$39:$A$758,$A144,СВЦЭМ!$B$39:$B$758,R$119)+'СЕТ СН'!$I$12+СВЦЭМ!$D$10+'СЕТ СН'!$I$6-'СЕТ СН'!$I$22</f>
        <v>3437.2527115000003</v>
      </c>
      <c r="S144" s="36">
        <f>SUMIFS(СВЦЭМ!$C$39:$C$758,СВЦЭМ!$A$39:$A$758,$A144,СВЦЭМ!$B$39:$B$758,S$119)+'СЕТ СН'!$I$12+СВЦЭМ!$D$10+'СЕТ СН'!$I$6-'СЕТ СН'!$I$22</f>
        <v>3377.7711972900001</v>
      </c>
      <c r="T144" s="36">
        <f>SUMIFS(СВЦЭМ!$C$39:$C$758,СВЦЭМ!$A$39:$A$758,$A144,СВЦЭМ!$B$39:$B$758,T$119)+'СЕТ СН'!$I$12+СВЦЭМ!$D$10+'СЕТ СН'!$I$6-'СЕТ СН'!$I$22</f>
        <v>3290.8244145300005</v>
      </c>
      <c r="U144" s="36">
        <f>SUMIFS(СВЦЭМ!$C$39:$C$758,СВЦЭМ!$A$39:$A$758,$A144,СВЦЭМ!$B$39:$B$758,U$119)+'СЕТ СН'!$I$12+СВЦЭМ!$D$10+'СЕТ СН'!$I$6-'СЕТ СН'!$I$22</f>
        <v>3350.2484338700001</v>
      </c>
      <c r="V144" s="36">
        <f>SUMIFS(СВЦЭМ!$C$39:$C$758,СВЦЭМ!$A$39:$A$758,$A144,СВЦЭМ!$B$39:$B$758,V$119)+'СЕТ СН'!$I$12+СВЦЭМ!$D$10+'СЕТ СН'!$I$6-'СЕТ СН'!$I$22</f>
        <v>3376.9398090000004</v>
      </c>
      <c r="W144" s="36">
        <f>SUMIFS(СВЦЭМ!$C$39:$C$758,СВЦЭМ!$A$39:$A$758,$A144,СВЦЭМ!$B$39:$B$758,W$119)+'СЕТ СН'!$I$12+СВЦЭМ!$D$10+'СЕТ СН'!$I$6-'СЕТ СН'!$I$22</f>
        <v>3395.2764247300001</v>
      </c>
      <c r="X144" s="36">
        <f>SUMIFS(СВЦЭМ!$C$39:$C$758,СВЦЭМ!$A$39:$A$758,$A144,СВЦЭМ!$B$39:$B$758,X$119)+'СЕТ СН'!$I$12+СВЦЭМ!$D$10+'СЕТ СН'!$I$6-'СЕТ СН'!$I$22</f>
        <v>3422.5004801800005</v>
      </c>
      <c r="Y144" s="36">
        <f>SUMIFS(СВЦЭМ!$C$39:$C$758,СВЦЭМ!$A$39:$A$758,$A144,СВЦЭМ!$B$39:$B$758,Y$119)+'СЕТ СН'!$I$12+СВЦЭМ!$D$10+'СЕТ СН'!$I$6-'СЕТ СН'!$I$22</f>
        <v>3441.9079959200003</v>
      </c>
    </row>
    <row r="145" spans="1:26" ht="15.75" x14ac:dyDescent="0.2">
      <c r="A145" s="35">
        <f t="shared" si="3"/>
        <v>45622</v>
      </c>
      <c r="B145" s="36">
        <f>SUMIFS(СВЦЭМ!$C$39:$C$758,СВЦЭМ!$A$39:$A$758,$A145,СВЦЭМ!$B$39:$B$758,B$119)+'СЕТ СН'!$I$12+СВЦЭМ!$D$10+'СЕТ СН'!$I$6-'СЕТ СН'!$I$22</f>
        <v>3451.7385743800005</v>
      </c>
      <c r="C145" s="36">
        <f>SUMIFS(СВЦЭМ!$C$39:$C$758,СВЦЭМ!$A$39:$A$758,$A145,СВЦЭМ!$B$39:$B$758,C$119)+'СЕТ СН'!$I$12+СВЦЭМ!$D$10+'СЕТ СН'!$I$6-'СЕТ СН'!$I$22</f>
        <v>3526.8267388200002</v>
      </c>
      <c r="D145" s="36">
        <f>SUMIFS(СВЦЭМ!$C$39:$C$758,СВЦЭМ!$A$39:$A$758,$A145,СВЦЭМ!$B$39:$B$758,D$119)+'СЕТ СН'!$I$12+СВЦЭМ!$D$10+'СЕТ СН'!$I$6-'СЕТ СН'!$I$22</f>
        <v>3583.1775461700004</v>
      </c>
      <c r="E145" s="36">
        <f>SUMIFS(СВЦЭМ!$C$39:$C$758,СВЦЭМ!$A$39:$A$758,$A145,СВЦЭМ!$B$39:$B$758,E$119)+'СЕТ СН'!$I$12+СВЦЭМ!$D$10+'СЕТ СН'!$I$6-'СЕТ СН'!$I$22</f>
        <v>3594.0717548700004</v>
      </c>
      <c r="F145" s="36">
        <f>SUMIFS(СВЦЭМ!$C$39:$C$758,СВЦЭМ!$A$39:$A$758,$A145,СВЦЭМ!$B$39:$B$758,F$119)+'СЕТ СН'!$I$12+СВЦЭМ!$D$10+'СЕТ СН'!$I$6-'СЕТ СН'!$I$22</f>
        <v>3579.9355997800003</v>
      </c>
      <c r="G145" s="36">
        <f>SUMIFS(СВЦЭМ!$C$39:$C$758,СВЦЭМ!$A$39:$A$758,$A145,СВЦЭМ!$B$39:$B$758,G$119)+'СЕТ СН'!$I$12+СВЦЭМ!$D$10+'СЕТ СН'!$I$6-'СЕТ СН'!$I$22</f>
        <v>3551.3507858200005</v>
      </c>
      <c r="H145" s="36">
        <f>SUMIFS(СВЦЭМ!$C$39:$C$758,СВЦЭМ!$A$39:$A$758,$A145,СВЦЭМ!$B$39:$B$758,H$119)+'СЕТ СН'!$I$12+СВЦЭМ!$D$10+'СЕТ СН'!$I$6-'СЕТ СН'!$I$22</f>
        <v>3520.5691129900001</v>
      </c>
      <c r="I145" s="36">
        <f>SUMIFS(СВЦЭМ!$C$39:$C$758,СВЦЭМ!$A$39:$A$758,$A145,СВЦЭМ!$B$39:$B$758,I$119)+'СЕТ СН'!$I$12+СВЦЭМ!$D$10+'СЕТ СН'!$I$6-'СЕТ СН'!$I$22</f>
        <v>3441.8819346700002</v>
      </c>
      <c r="J145" s="36">
        <f>SUMIFS(СВЦЭМ!$C$39:$C$758,СВЦЭМ!$A$39:$A$758,$A145,СВЦЭМ!$B$39:$B$758,J$119)+'СЕТ СН'!$I$12+СВЦЭМ!$D$10+'СЕТ СН'!$I$6-'СЕТ СН'!$I$22</f>
        <v>3403.8482424600002</v>
      </c>
      <c r="K145" s="36">
        <f>SUMIFS(СВЦЭМ!$C$39:$C$758,СВЦЭМ!$A$39:$A$758,$A145,СВЦЭМ!$B$39:$B$758,K$119)+'СЕТ СН'!$I$12+СВЦЭМ!$D$10+'СЕТ СН'!$I$6-'СЕТ СН'!$I$22</f>
        <v>3393.1121347500002</v>
      </c>
      <c r="L145" s="36">
        <f>SUMIFS(СВЦЭМ!$C$39:$C$758,СВЦЭМ!$A$39:$A$758,$A145,СВЦЭМ!$B$39:$B$758,L$119)+'СЕТ СН'!$I$12+СВЦЭМ!$D$10+'СЕТ СН'!$I$6-'СЕТ СН'!$I$22</f>
        <v>3389.7801286600002</v>
      </c>
      <c r="M145" s="36">
        <f>SUMIFS(СВЦЭМ!$C$39:$C$758,СВЦЭМ!$A$39:$A$758,$A145,СВЦЭМ!$B$39:$B$758,M$119)+'СЕТ СН'!$I$12+СВЦЭМ!$D$10+'СЕТ СН'!$I$6-'СЕТ СН'!$I$22</f>
        <v>3393.0121391000002</v>
      </c>
      <c r="N145" s="36">
        <f>SUMIFS(СВЦЭМ!$C$39:$C$758,СВЦЭМ!$A$39:$A$758,$A145,СВЦЭМ!$B$39:$B$758,N$119)+'СЕТ СН'!$I$12+СВЦЭМ!$D$10+'СЕТ СН'!$I$6-'СЕТ СН'!$I$22</f>
        <v>3419.1188853600001</v>
      </c>
      <c r="O145" s="36">
        <f>SUMIFS(СВЦЭМ!$C$39:$C$758,СВЦЭМ!$A$39:$A$758,$A145,СВЦЭМ!$B$39:$B$758,O$119)+'СЕТ СН'!$I$12+СВЦЭМ!$D$10+'СЕТ СН'!$I$6-'СЕТ СН'!$I$22</f>
        <v>3400.8189442700004</v>
      </c>
      <c r="P145" s="36">
        <f>SUMIFS(СВЦЭМ!$C$39:$C$758,СВЦЭМ!$A$39:$A$758,$A145,СВЦЭМ!$B$39:$B$758,P$119)+'СЕТ СН'!$I$12+СВЦЭМ!$D$10+'СЕТ СН'!$I$6-'СЕТ СН'!$I$22</f>
        <v>3408.1729917300004</v>
      </c>
      <c r="Q145" s="36">
        <f>SUMIFS(СВЦЭМ!$C$39:$C$758,СВЦЭМ!$A$39:$A$758,$A145,СВЦЭМ!$B$39:$B$758,Q$119)+'СЕТ СН'!$I$12+СВЦЭМ!$D$10+'СЕТ СН'!$I$6-'СЕТ СН'!$I$22</f>
        <v>3422.0540750500004</v>
      </c>
      <c r="R145" s="36">
        <f>SUMIFS(СВЦЭМ!$C$39:$C$758,СВЦЭМ!$A$39:$A$758,$A145,СВЦЭМ!$B$39:$B$758,R$119)+'СЕТ СН'!$I$12+СВЦЭМ!$D$10+'СЕТ СН'!$I$6-'СЕТ СН'!$I$22</f>
        <v>3399.4788715100003</v>
      </c>
      <c r="S145" s="36">
        <f>SUMIFS(СВЦЭМ!$C$39:$C$758,СВЦЭМ!$A$39:$A$758,$A145,СВЦЭМ!$B$39:$B$758,S$119)+'СЕТ СН'!$I$12+СВЦЭМ!$D$10+'СЕТ СН'!$I$6-'СЕТ СН'!$I$22</f>
        <v>3340.9420498100003</v>
      </c>
      <c r="T145" s="36">
        <f>SUMIFS(СВЦЭМ!$C$39:$C$758,СВЦЭМ!$A$39:$A$758,$A145,СВЦЭМ!$B$39:$B$758,T$119)+'СЕТ СН'!$I$12+СВЦЭМ!$D$10+'СЕТ СН'!$I$6-'СЕТ СН'!$I$22</f>
        <v>3283.8273144400005</v>
      </c>
      <c r="U145" s="36">
        <f>SUMIFS(СВЦЭМ!$C$39:$C$758,СВЦЭМ!$A$39:$A$758,$A145,СВЦЭМ!$B$39:$B$758,U$119)+'СЕТ СН'!$I$12+СВЦЭМ!$D$10+'СЕТ СН'!$I$6-'СЕТ СН'!$I$22</f>
        <v>3325.9042122600003</v>
      </c>
      <c r="V145" s="36">
        <f>SUMIFS(СВЦЭМ!$C$39:$C$758,СВЦЭМ!$A$39:$A$758,$A145,СВЦЭМ!$B$39:$B$758,V$119)+'СЕТ СН'!$I$12+СВЦЭМ!$D$10+'СЕТ СН'!$I$6-'СЕТ СН'!$I$22</f>
        <v>3366.8771555900003</v>
      </c>
      <c r="W145" s="36">
        <f>SUMIFS(СВЦЭМ!$C$39:$C$758,СВЦЭМ!$A$39:$A$758,$A145,СВЦЭМ!$B$39:$B$758,W$119)+'СЕТ СН'!$I$12+СВЦЭМ!$D$10+'СЕТ СН'!$I$6-'СЕТ СН'!$I$22</f>
        <v>3382.6920545900002</v>
      </c>
      <c r="X145" s="36">
        <f>SUMIFS(СВЦЭМ!$C$39:$C$758,СВЦЭМ!$A$39:$A$758,$A145,СВЦЭМ!$B$39:$B$758,X$119)+'СЕТ СН'!$I$12+СВЦЭМ!$D$10+'СЕТ СН'!$I$6-'СЕТ СН'!$I$22</f>
        <v>3390.2763190700002</v>
      </c>
      <c r="Y145" s="36">
        <f>SUMIFS(СВЦЭМ!$C$39:$C$758,СВЦЭМ!$A$39:$A$758,$A145,СВЦЭМ!$B$39:$B$758,Y$119)+'СЕТ СН'!$I$12+СВЦЭМ!$D$10+'СЕТ СН'!$I$6-'СЕТ СН'!$I$22</f>
        <v>3425.6470242600003</v>
      </c>
    </row>
    <row r="146" spans="1:26" ht="15.75" x14ac:dyDescent="0.2">
      <c r="A146" s="35">
        <f t="shared" si="3"/>
        <v>45623</v>
      </c>
      <c r="B146" s="36">
        <f>SUMIFS(СВЦЭМ!$C$39:$C$758,СВЦЭМ!$A$39:$A$758,$A146,СВЦЭМ!$B$39:$B$758,B$119)+'СЕТ СН'!$I$12+СВЦЭМ!$D$10+'СЕТ СН'!$I$6-'СЕТ СН'!$I$22</f>
        <v>3446.9012648500002</v>
      </c>
      <c r="C146" s="36">
        <f>SUMIFS(СВЦЭМ!$C$39:$C$758,СВЦЭМ!$A$39:$A$758,$A146,СВЦЭМ!$B$39:$B$758,C$119)+'СЕТ СН'!$I$12+СВЦЭМ!$D$10+'СЕТ СН'!$I$6-'СЕТ СН'!$I$22</f>
        <v>3543.6320907500003</v>
      </c>
      <c r="D146" s="36">
        <f>SUMIFS(СВЦЭМ!$C$39:$C$758,СВЦЭМ!$A$39:$A$758,$A146,СВЦЭМ!$B$39:$B$758,D$119)+'СЕТ СН'!$I$12+СВЦЭМ!$D$10+'СЕТ СН'!$I$6-'СЕТ СН'!$I$22</f>
        <v>3571.8193568400002</v>
      </c>
      <c r="E146" s="36">
        <f>SUMIFS(СВЦЭМ!$C$39:$C$758,СВЦЭМ!$A$39:$A$758,$A146,СВЦЭМ!$B$39:$B$758,E$119)+'СЕТ СН'!$I$12+СВЦЭМ!$D$10+'СЕТ СН'!$I$6-'СЕТ СН'!$I$22</f>
        <v>3604.8941073100004</v>
      </c>
      <c r="F146" s="36">
        <f>SUMIFS(СВЦЭМ!$C$39:$C$758,СВЦЭМ!$A$39:$A$758,$A146,СВЦЭМ!$B$39:$B$758,F$119)+'СЕТ СН'!$I$12+СВЦЭМ!$D$10+'СЕТ СН'!$I$6-'СЕТ СН'!$I$22</f>
        <v>3609.7447085600002</v>
      </c>
      <c r="G146" s="36">
        <f>SUMIFS(СВЦЭМ!$C$39:$C$758,СВЦЭМ!$A$39:$A$758,$A146,СВЦЭМ!$B$39:$B$758,G$119)+'СЕТ СН'!$I$12+СВЦЭМ!$D$10+'СЕТ СН'!$I$6-'СЕТ СН'!$I$22</f>
        <v>3537.4037966400001</v>
      </c>
      <c r="H146" s="36">
        <f>SUMIFS(СВЦЭМ!$C$39:$C$758,СВЦЭМ!$A$39:$A$758,$A146,СВЦЭМ!$B$39:$B$758,H$119)+'СЕТ СН'!$I$12+СВЦЭМ!$D$10+'СЕТ СН'!$I$6-'СЕТ СН'!$I$22</f>
        <v>3469.2773101200005</v>
      </c>
      <c r="I146" s="36">
        <f>SUMIFS(СВЦЭМ!$C$39:$C$758,СВЦЭМ!$A$39:$A$758,$A146,СВЦЭМ!$B$39:$B$758,I$119)+'СЕТ СН'!$I$12+СВЦЭМ!$D$10+'СЕТ СН'!$I$6-'СЕТ СН'!$I$22</f>
        <v>3415.8478878700002</v>
      </c>
      <c r="J146" s="36">
        <f>SUMIFS(СВЦЭМ!$C$39:$C$758,СВЦЭМ!$A$39:$A$758,$A146,СВЦЭМ!$B$39:$B$758,J$119)+'СЕТ СН'!$I$12+СВЦЭМ!$D$10+'СЕТ СН'!$I$6-'СЕТ СН'!$I$22</f>
        <v>3363.8139636000005</v>
      </c>
      <c r="K146" s="36">
        <f>SUMIFS(СВЦЭМ!$C$39:$C$758,СВЦЭМ!$A$39:$A$758,$A146,СВЦЭМ!$B$39:$B$758,K$119)+'СЕТ СН'!$I$12+СВЦЭМ!$D$10+'СЕТ СН'!$I$6-'СЕТ СН'!$I$22</f>
        <v>3375.3563419800003</v>
      </c>
      <c r="L146" s="36">
        <f>SUMIFS(СВЦЭМ!$C$39:$C$758,СВЦЭМ!$A$39:$A$758,$A146,СВЦЭМ!$B$39:$B$758,L$119)+'СЕТ СН'!$I$12+СВЦЭМ!$D$10+'СЕТ СН'!$I$6-'СЕТ СН'!$I$22</f>
        <v>3383.9681627400005</v>
      </c>
      <c r="M146" s="36">
        <f>SUMIFS(СВЦЭМ!$C$39:$C$758,СВЦЭМ!$A$39:$A$758,$A146,СВЦЭМ!$B$39:$B$758,M$119)+'СЕТ СН'!$I$12+СВЦЭМ!$D$10+'СЕТ СН'!$I$6-'СЕТ СН'!$I$22</f>
        <v>3392.7650395400005</v>
      </c>
      <c r="N146" s="36">
        <f>SUMIFS(СВЦЭМ!$C$39:$C$758,СВЦЭМ!$A$39:$A$758,$A146,СВЦЭМ!$B$39:$B$758,N$119)+'СЕТ СН'!$I$12+СВЦЭМ!$D$10+'СЕТ СН'!$I$6-'СЕТ СН'!$I$22</f>
        <v>3425.8801265100005</v>
      </c>
      <c r="O146" s="36">
        <f>SUMIFS(СВЦЭМ!$C$39:$C$758,СВЦЭМ!$A$39:$A$758,$A146,СВЦЭМ!$B$39:$B$758,O$119)+'СЕТ СН'!$I$12+СВЦЭМ!$D$10+'СЕТ СН'!$I$6-'СЕТ СН'!$I$22</f>
        <v>3408.3581233300001</v>
      </c>
      <c r="P146" s="36">
        <f>SUMIFS(СВЦЭМ!$C$39:$C$758,СВЦЭМ!$A$39:$A$758,$A146,СВЦЭМ!$B$39:$B$758,P$119)+'СЕТ СН'!$I$12+СВЦЭМ!$D$10+'СЕТ СН'!$I$6-'СЕТ СН'!$I$22</f>
        <v>3418.6027481500005</v>
      </c>
      <c r="Q146" s="36">
        <f>SUMIFS(СВЦЭМ!$C$39:$C$758,СВЦЭМ!$A$39:$A$758,$A146,СВЦЭМ!$B$39:$B$758,Q$119)+'СЕТ СН'!$I$12+СВЦЭМ!$D$10+'СЕТ СН'!$I$6-'СЕТ СН'!$I$22</f>
        <v>3416.1469461800002</v>
      </c>
      <c r="R146" s="36">
        <f>SUMIFS(СВЦЭМ!$C$39:$C$758,СВЦЭМ!$A$39:$A$758,$A146,СВЦЭМ!$B$39:$B$758,R$119)+'СЕТ СН'!$I$12+СВЦЭМ!$D$10+'СЕТ СН'!$I$6-'СЕТ СН'!$I$22</f>
        <v>3368.2896007100003</v>
      </c>
      <c r="S146" s="36">
        <f>SUMIFS(СВЦЭМ!$C$39:$C$758,СВЦЭМ!$A$39:$A$758,$A146,СВЦЭМ!$B$39:$B$758,S$119)+'СЕТ СН'!$I$12+СВЦЭМ!$D$10+'СЕТ СН'!$I$6-'СЕТ СН'!$I$22</f>
        <v>3302.6152404200002</v>
      </c>
      <c r="T146" s="36">
        <f>SUMIFS(СВЦЭМ!$C$39:$C$758,СВЦЭМ!$A$39:$A$758,$A146,СВЦЭМ!$B$39:$B$758,T$119)+'СЕТ СН'!$I$12+СВЦЭМ!$D$10+'СЕТ СН'!$I$6-'СЕТ СН'!$I$22</f>
        <v>3303.2208001600002</v>
      </c>
      <c r="U146" s="36">
        <f>SUMIFS(СВЦЭМ!$C$39:$C$758,СВЦЭМ!$A$39:$A$758,$A146,СВЦЭМ!$B$39:$B$758,U$119)+'СЕТ СН'!$I$12+СВЦЭМ!$D$10+'СЕТ СН'!$I$6-'СЕТ СН'!$I$22</f>
        <v>3351.3704405300005</v>
      </c>
      <c r="V146" s="36">
        <f>SUMIFS(СВЦЭМ!$C$39:$C$758,СВЦЭМ!$A$39:$A$758,$A146,СВЦЭМ!$B$39:$B$758,V$119)+'СЕТ СН'!$I$12+СВЦЭМ!$D$10+'СЕТ СН'!$I$6-'СЕТ СН'!$I$22</f>
        <v>3371.1695338200002</v>
      </c>
      <c r="W146" s="36">
        <f>SUMIFS(СВЦЭМ!$C$39:$C$758,СВЦЭМ!$A$39:$A$758,$A146,СВЦЭМ!$B$39:$B$758,W$119)+'СЕТ СН'!$I$12+СВЦЭМ!$D$10+'СЕТ СН'!$I$6-'СЕТ СН'!$I$22</f>
        <v>3387.7858179000004</v>
      </c>
      <c r="X146" s="36">
        <f>SUMIFS(СВЦЭМ!$C$39:$C$758,СВЦЭМ!$A$39:$A$758,$A146,СВЦЭМ!$B$39:$B$758,X$119)+'СЕТ СН'!$I$12+СВЦЭМ!$D$10+'СЕТ СН'!$I$6-'СЕТ СН'!$I$22</f>
        <v>3400.1051710300003</v>
      </c>
      <c r="Y146" s="36">
        <f>SUMIFS(СВЦЭМ!$C$39:$C$758,СВЦЭМ!$A$39:$A$758,$A146,СВЦЭМ!$B$39:$B$758,Y$119)+'СЕТ СН'!$I$12+СВЦЭМ!$D$10+'СЕТ СН'!$I$6-'СЕТ СН'!$I$22</f>
        <v>3420.3726052900001</v>
      </c>
    </row>
    <row r="147" spans="1:26" ht="15.75" x14ac:dyDescent="0.2">
      <c r="A147" s="35">
        <f t="shared" si="3"/>
        <v>45624</v>
      </c>
      <c r="B147" s="36">
        <f>SUMIFS(СВЦЭМ!$C$39:$C$758,СВЦЭМ!$A$39:$A$758,$A147,СВЦЭМ!$B$39:$B$758,B$119)+'СЕТ СН'!$I$12+СВЦЭМ!$D$10+'СЕТ СН'!$I$6-'СЕТ СН'!$I$22</f>
        <v>3652.6306971400004</v>
      </c>
      <c r="C147" s="36">
        <f>SUMIFS(СВЦЭМ!$C$39:$C$758,СВЦЭМ!$A$39:$A$758,$A147,СВЦЭМ!$B$39:$B$758,C$119)+'СЕТ СН'!$I$12+СВЦЭМ!$D$10+'СЕТ СН'!$I$6-'СЕТ СН'!$I$22</f>
        <v>3726.6727355800003</v>
      </c>
      <c r="D147" s="36">
        <f>SUMIFS(СВЦЭМ!$C$39:$C$758,СВЦЭМ!$A$39:$A$758,$A147,СВЦЭМ!$B$39:$B$758,D$119)+'СЕТ СН'!$I$12+СВЦЭМ!$D$10+'СЕТ СН'!$I$6-'СЕТ СН'!$I$22</f>
        <v>3722.5429272200004</v>
      </c>
      <c r="E147" s="36">
        <f>SUMIFS(СВЦЭМ!$C$39:$C$758,СВЦЭМ!$A$39:$A$758,$A147,СВЦЭМ!$B$39:$B$758,E$119)+'СЕТ СН'!$I$12+СВЦЭМ!$D$10+'СЕТ СН'!$I$6-'СЕТ СН'!$I$22</f>
        <v>3775.7166002000004</v>
      </c>
      <c r="F147" s="36">
        <f>SUMIFS(СВЦЭМ!$C$39:$C$758,СВЦЭМ!$A$39:$A$758,$A147,СВЦЭМ!$B$39:$B$758,F$119)+'СЕТ СН'!$I$12+СВЦЭМ!$D$10+'СЕТ СН'!$I$6-'СЕТ СН'!$I$22</f>
        <v>3775.0349005100002</v>
      </c>
      <c r="G147" s="36">
        <f>SUMIFS(СВЦЭМ!$C$39:$C$758,СВЦЭМ!$A$39:$A$758,$A147,СВЦЭМ!$B$39:$B$758,G$119)+'СЕТ СН'!$I$12+СВЦЭМ!$D$10+'СЕТ СН'!$I$6-'СЕТ СН'!$I$22</f>
        <v>3738.2622208000003</v>
      </c>
      <c r="H147" s="36">
        <f>SUMIFS(СВЦЭМ!$C$39:$C$758,СВЦЭМ!$A$39:$A$758,$A147,СВЦЭМ!$B$39:$B$758,H$119)+'СЕТ СН'!$I$12+СВЦЭМ!$D$10+'СЕТ СН'!$I$6-'СЕТ СН'!$I$22</f>
        <v>3705.6691448800002</v>
      </c>
      <c r="I147" s="36">
        <f>SUMIFS(СВЦЭМ!$C$39:$C$758,СВЦЭМ!$A$39:$A$758,$A147,СВЦЭМ!$B$39:$B$758,I$119)+'СЕТ СН'!$I$12+СВЦЭМ!$D$10+'СЕТ СН'!$I$6-'СЕТ СН'!$I$22</f>
        <v>3598.3414383300005</v>
      </c>
      <c r="J147" s="36">
        <f>SUMIFS(СВЦЭМ!$C$39:$C$758,СВЦЭМ!$A$39:$A$758,$A147,СВЦЭМ!$B$39:$B$758,J$119)+'СЕТ СН'!$I$12+СВЦЭМ!$D$10+'СЕТ СН'!$I$6-'СЕТ СН'!$I$22</f>
        <v>3569.9090647200005</v>
      </c>
      <c r="K147" s="36">
        <f>SUMIFS(СВЦЭМ!$C$39:$C$758,СВЦЭМ!$A$39:$A$758,$A147,СВЦЭМ!$B$39:$B$758,K$119)+'СЕТ СН'!$I$12+СВЦЭМ!$D$10+'СЕТ СН'!$I$6-'СЕТ СН'!$I$22</f>
        <v>3562.4276863500004</v>
      </c>
      <c r="L147" s="36">
        <f>SUMIFS(СВЦЭМ!$C$39:$C$758,СВЦЭМ!$A$39:$A$758,$A147,СВЦЭМ!$B$39:$B$758,L$119)+'СЕТ СН'!$I$12+СВЦЭМ!$D$10+'СЕТ СН'!$I$6-'СЕТ СН'!$I$22</f>
        <v>3560.0351942200004</v>
      </c>
      <c r="M147" s="36">
        <f>SUMIFS(СВЦЭМ!$C$39:$C$758,СВЦЭМ!$A$39:$A$758,$A147,СВЦЭМ!$B$39:$B$758,M$119)+'СЕТ СН'!$I$12+СВЦЭМ!$D$10+'СЕТ СН'!$I$6-'СЕТ СН'!$I$22</f>
        <v>3571.0403916700002</v>
      </c>
      <c r="N147" s="36">
        <f>SUMIFS(СВЦЭМ!$C$39:$C$758,СВЦЭМ!$A$39:$A$758,$A147,СВЦЭМ!$B$39:$B$758,N$119)+'СЕТ СН'!$I$12+СВЦЭМ!$D$10+'СЕТ СН'!$I$6-'СЕТ СН'!$I$22</f>
        <v>3605.5516217000004</v>
      </c>
      <c r="O147" s="36">
        <f>SUMIFS(СВЦЭМ!$C$39:$C$758,СВЦЭМ!$A$39:$A$758,$A147,СВЦЭМ!$B$39:$B$758,O$119)+'СЕТ СН'!$I$12+СВЦЭМ!$D$10+'СЕТ СН'!$I$6-'СЕТ СН'!$I$22</f>
        <v>3588.8774874400001</v>
      </c>
      <c r="P147" s="36">
        <f>SUMIFS(СВЦЭМ!$C$39:$C$758,СВЦЭМ!$A$39:$A$758,$A147,СВЦЭМ!$B$39:$B$758,P$119)+'СЕТ СН'!$I$12+СВЦЭМ!$D$10+'СЕТ СН'!$I$6-'СЕТ СН'!$I$22</f>
        <v>3608.6581090500003</v>
      </c>
      <c r="Q147" s="36">
        <f>SUMIFS(СВЦЭМ!$C$39:$C$758,СВЦЭМ!$A$39:$A$758,$A147,СВЦЭМ!$B$39:$B$758,Q$119)+'СЕТ СН'!$I$12+СВЦЭМ!$D$10+'СЕТ СН'!$I$6-'СЕТ СН'!$I$22</f>
        <v>3615.9457557400001</v>
      </c>
      <c r="R147" s="36">
        <f>SUMIFS(СВЦЭМ!$C$39:$C$758,СВЦЭМ!$A$39:$A$758,$A147,СВЦЭМ!$B$39:$B$758,R$119)+'СЕТ СН'!$I$12+СВЦЭМ!$D$10+'СЕТ СН'!$I$6-'СЕТ СН'!$I$22</f>
        <v>3610.2217099800005</v>
      </c>
      <c r="S147" s="36">
        <f>SUMIFS(СВЦЭМ!$C$39:$C$758,СВЦЭМ!$A$39:$A$758,$A147,СВЦЭМ!$B$39:$B$758,S$119)+'СЕТ СН'!$I$12+СВЦЭМ!$D$10+'СЕТ СН'!$I$6-'СЕТ СН'!$I$22</f>
        <v>3559.6593906800003</v>
      </c>
      <c r="T147" s="36">
        <f>SUMIFS(СВЦЭМ!$C$39:$C$758,СВЦЭМ!$A$39:$A$758,$A147,СВЦЭМ!$B$39:$B$758,T$119)+'СЕТ СН'!$I$12+СВЦЭМ!$D$10+'СЕТ СН'!$I$6-'СЕТ СН'!$I$22</f>
        <v>3481.1960834500005</v>
      </c>
      <c r="U147" s="36">
        <f>SUMIFS(СВЦЭМ!$C$39:$C$758,СВЦЭМ!$A$39:$A$758,$A147,СВЦЭМ!$B$39:$B$758,U$119)+'СЕТ СН'!$I$12+СВЦЭМ!$D$10+'СЕТ СН'!$I$6-'СЕТ СН'!$I$22</f>
        <v>3529.4066621600005</v>
      </c>
      <c r="V147" s="36">
        <f>SUMIFS(СВЦЭМ!$C$39:$C$758,СВЦЭМ!$A$39:$A$758,$A147,СВЦЭМ!$B$39:$B$758,V$119)+'СЕТ СН'!$I$12+СВЦЭМ!$D$10+'СЕТ СН'!$I$6-'СЕТ СН'!$I$22</f>
        <v>3582.4845079900001</v>
      </c>
      <c r="W147" s="36">
        <f>SUMIFS(СВЦЭМ!$C$39:$C$758,СВЦЭМ!$A$39:$A$758,$A147,СВЦЭМ!$B$39:$B$758,W$119)+'СЕТ СН'!$I$12+СВЦЭМ!$D$10+'СЕТ СН'!$I$6-'СЕТ СН'!$I$22</f>
        <v>3608.1487341300003</v>
      </c>
      <c r="X147" s="36">
        <f>SUMIFS(СВЦЭМ!$C$39:$C$758,СВЦЭМ!$A$39:$A$758,$A147,СВЦЭМ!$B$39:$B$758,X$119)+'СЕТ СН'!$I$12+СВЦЭМ!$D$10+'СЕТ СН'!$I$6-'СЕТ СН'!$I$22</f>
        <v>3629.9186034600002</v>
      </c>
      <c r="Y147" s="36">
        <f>SUMIFS(СВЦЭМ!$C$39:$C$758,СВЦЭМ!$A$39:$A$758,$A147,СВЦЭМ!$B$39:$B$758,Y$119)+'СЕТ СН'!$I$12+СВЦЭМ!$D$10+'СЕТ СН'!$I$6-'СЕТ СН'!$I$22</f>
        <v>3674.8408957500005</v>
      </c>
    </row>
    <row r="148" spans="1:26" ht="15.75" x14ac:dyDescent="0.2">
      <c r="A148" s="35">
        <f t="shared" si="3"/>
        <v>45625</v>
      </c>
      <c r="B148" s="36">
        <f>SUMIFS(СВЦЭМ!$C$39:$C$758,СВЦЭМ!$A$39:$A$758,$A148,СВЦЭМ!$B$39:$B$758,B$119)+'СЕТ СН'!$I$12+СВЦЭМ!$D$10+'СЕТ СН'!$I$6-'СЕТ СН'!$I$22</f>
        <v>3880.6685885600004</v>
      </c>
      <c r="C148" s="36">
        <f>SUMIFS(СВЦЭМ!$C$39:$C$758,СВЦЭМ!$A$39:$A$758,$A148,СВЦЭМ!$B$39:$B$758,C$119)+'СЕТ СН'!$I$12+СВЦЭМ!$D$10+'СЕТ СН'!$I$6-'СЕТ СН'!$I$22</f>
        <v>3936.1221516200003</v>
      </c>
      <c r="D148" s="36">
        <f>SUMIFS(СВЦЭМ!$C$39:$C$758,СВЦЭМ!$A$39:$A$758,$A148,СВЦЭМ!$B$39:$B$758,D$119)+'СЕТ СН'!$I$12+СВЦЭМ!$D$10+'СЕТ СН'!$I$6-'СЕТ СН'!$I$22</f>
        <v>3951.5170939900004</v>
      </c>
      <c r="E148" s="36">
        <f>SUMIFS(СВЦЭМ!$C$39:$C$758,СВЦЭМ!$A$39:$A$758,$A148,СВЦЭМ!$B$39:$B$758,E$119)+'СЕТ СН'!$I$12+СВЦЭМ!$D$10+'СЕТ СН'!$I$6-'СЕТ СН'!$I$22</f>
        <v>3965.3444530200004</v>
      </c>
      <c r="F148" s="36">
        <f>SUMIFS(СВЦЭМ!$C$39:$C$758,СВЦЭМ!$A$39:$A$758,$A148,СВЦЭМ!$B$39:$B$758,F$119)+'СЕТ СН'!$I$12+СВЦЭМ!$D$10+'СЕТ СН'!$I$6-'СЕТ СН'!$I$22</f>
        <v>3956.4560830000005</v>
      </c>
      <c r="G148" s="36">
        <f>SUMIFS(СВЦЭМ!$C$39:$C$758,СВЦЭМ!$A$39:$A$758,$A148,СВЦЭМ!$B$39:$B$758,G$119)+'СЕТ СН'!$I$12+СВЦЭМ!$D$10+'СЕТ СН'!$I$6-'СЕТ СН'!$I$22</f>
        <v>3923.3691511400002</v>
      </c>
      <c r="H148" s="36">
        <f>SUMIFS(СВЦЭМ!$C$39:$C$758,СВЦЭМ!$A$39:$A$758,$A148,СВЦЭМ!$B$39:$B$758,H$119)+'СЕТ СН'!$I$12+СВЦЭМ!$D$10+'СЕТ СН'!$I$6-'СЕТ СН'!$I$22</f>
        <v>3842.8208908800002</v>
      </c>
      <c r="I148" s="36">
        <f>SUMIFS(СВЦЭМ!$C$39:$C$758,СВЦЭМ!$A$39:$A$758,$A148,СВЦЭМ!$B$39:$B$758,I$119)+'СЕТ СН'!$I$12+СВЦЭМ!$D$10+'СЕТ СН'!$I$6-'СЕТ СН'!$I$22</f>
        <v>3768.3569588700002</v>
      </c>
      <c r="J148" s="36">
        <f>SUMIFS(СВЦЭМ!$C$39:$C$758,СВЦЭМ!$A$39:$A$758,$A148,СВЦЭМ!$B$39:$B$758,J$119)+'СЕТ СН'!$I$12+СВЦЭМ!$D$10+'СЕТ СН'!$I$6-'СЕТ СН'!$I$22</f>
        <v>3684.6025779400002</v>
      </c>
      <c r="K148" s="36">
        <f>SUMIFS(СВЦЭМ!$C$39:$C$758,СВЦЭМ!$A$39:$A$758,$A148,СВЦЭМ!$B$39:$B$758,K$119)+'СЕТ СН'!$I$12+СВЦЭМ!$D$10+'СЕТ СН'!$I$6-'СЕТ СН'!$I$22</f>
        <v>3675.8861535800002</v>
      </c>
      <c r="L148" s="36">
        <f>SUMIFS(СВЦЭМ!$C$39:$C$758,СВЦЭМ!$A$39:$A$758,$A148,СВЦЭМ!$B$39:$B$758,L$119)+'СЕТ СН'!$I$12+СВЦЭМ!$D$10+'СЕТ СН'!$I$6-'СЕТ СН'!$I$22</f>
        <v>3672.2163075000003</v>
      </c>
      <c r="M148" s="36">
        <f>SUMIFS(СВЦЭМ!$C$39:$C$758,СВЦЭМ!$A$39:$A$758,$A148,СВЦЭМ!$B$39:$B$758,M$119)+'СЕТ СН'!$I$12+СВЦЭМ!$D$10+'СЕТ СН'!$I$6-'СЕТ СН'!$I$22</f>
        <v>3693.6803064800001</v>
      </c>
      <c r="N148" s="36">
        <f>SUMIFS(СВЦЭМ!$C$39:$C$758,СВЦЭМ!$A$39:$A$758,$A148,СВЦЭМ!$B$39:$B$758,N$119)+'СЕТ СН'!$I$12+СВЦЭМ!$D$10+'СЕТ СН'!$I$6-'СЕТ СН'!$I$22</f>
        <v>3721.1499734200002</v>
      </c>
      <c r="O148" s="36">
        <f>SUMIFS(СВЦЭМ!$C$39:$C$758,СВЦЭМ!$A$39:$A$758,$A148,СВЦЭМ!$B$39:$B$758,O$119)+'СЕТ СН'!$I$12+СВЦЭМ!$D$10+'СЕТ СН'!$I$6-'СЕТ СН'!$I$22</f>
        <v>3719.0364432400002</v>
      </c>
      <c r="P148" s="36">
        <f>SUMIFS(СВЦЭМ!$C$39:$C$758,СВЦЭМ!$A$39:$A$758,$A148,СВЦЭМ!$B$39:$B$758,P$119)+'СЕТ СН'!$I$12+СВЦЭМ!$D$10+'СЕТ СН'!$I$6-'СЕТ СН'!$I$22</f>
        <v>3731.5833760000005</v>
      </c>
      <c r="Q148" s="36">
        <f>SUMIFS(СВЦЭМ!$C$39:$C$758,СВЦЭМ!$A$39:$A$758,$A148,СВЦЭМ!$B$39:$B$758,Q$119)+'СЕТ СН'!$I$12+СВЦЭМ!$D$10+'СЕТ СН'!$I$6-'СЕТ СН'!$I$22</f>
        <v>3776.0935018900004</v>
      </c>
      <c r="R148" s="36">
        <f>SUMIFS(СВЦЭМ!$C$39:$C$758,СВЦЭМ!$A$39:$A$758,$A148,СВЦЭМ!$B$39:$B$758,R$119)+'СЕТ СН'!$I$12+СВЦЭМ!$D$10+'СЕТ СН'!$I$6-'СЕТ СН'!$I$22</f>
        <v>3744.0578827500003</v>
      </c>
      <c r="S148" s="36">
        <f>SUMIFS(СВЦЭМ!$C$39:$C$758,СВЦЭМ!$A$39:$A$758,$A148,СВЦЭМ!$B$39:$B$758,S$119)+'СЕТ СН'!$I$12+СВЦЭМ!$D$10+'СЕТ СН'!$I$6-'СЕТ СН'!$I$22</f>
        <v>3717.9978539100002</v>
      </c>
      <c r="T148" s="36">
        <f>SUMIFS(СВЦЭМ!$C$39:$C$758,СВЦЭМ!$A$39:$A$758,$A148,СВЦЭМ!$B$39:$B$758,T$119)+'СЕТ СН'!$I$12+СВЦЭМ!$D$10+'СЕТ СН'!$I$6-'СЕТ СН'!$I$22</f>
        <v>3623.3467653600005</v>
      </c>
      <c r="U148" s="36">
        <f>SUMIFS(СВЦЭМ!$C$39:$C$758,СВЦЭМ!$A$39:$A$758,$A148,СВЦЭМ!$B$39:$B$758,U$119)+'СЕТ СН'!$I$12+СВЦЭМ!$D$10+'СЕТ СН'!$I$6-'СЕТ СН'!$I$22</f>
        <v>3652.4227589000002</v>
      </c>
      <c r="V148" s="36">
        <f>SUMIFS(СВЦЭМ!$C$39:$C$758,СВЦЭМ!$A$39:$A$758,$A148,СВЦЭМ!$B$39:$B$758,V$119)+'СЕТ СН'!$I$12+СВЦЭМ!$D$10+'СЕТ СН'!$I$6-'СЕТ СН'!$I$22</f>
        <v>3690.0726689700004</v>
      </c>
      <c r="W148" s="36">
        <f>SUMIFS(СВЦЭМ!$C$39:$C$758,СВЦЭМ!$A$39:$A$758,$A148,СВЦЭМ!$B$39:$B$758,W$119)+'СЕТ СН'!$I$12+СВЦЭМ!$D$10+'СЕТ СН'!$I$6-'СЕТ СН'!$I$22</f>
        <v>3709.6717492400003</v>
      </c>
      <c r="X148" s="36">
        <f>SUMIFS(СВЦЭМ!$C$39:$C$758,СВЦЭМ!$A$39:$A$758,$A148,СВЦЭМ!$B$39:$B$758,X$119)+'СЕТ СН'!$I$12+СВЦЭМ!$D$10+'СЕТ СН'!$I$6-'СЕТ СН'!$I$22</f>
        <v>3749.7318891600003</v>
      </c>
      <c r="Y148" s="36">
        <f>SUMIFS(СВЦЭМ!$C$39:$C$758,СВЦЭМ!$A$39:$A$758,$A148,СВЦЭМ!$B$39:$B$758,Y$119)+'СЕТ СН'!$I$12+СВЦЭМ!$D$10+'СЕТ СН'!$I$6-'СЕТ СН'!$I$22</f>
        <v>3769.1676922800002</v>
      </c>
    </row>
    <row r="149" spans="1:26" ht="15.75" x14ac:dyDescent="0.2">
      <c r="A149" s="35">
        <f t="shared" si="3"/>
        <v>45626</v>
      </c>
      <c r="B149" s="36">
        <f>SUMIFS(СВЦЭМ!$C$39:$C$758,СВЦЭМ!$A$39:$A$758,$A149,СВЦЭМ!$B$39:$B$758,B$119)+'СЕТ СН'!$I$12+СВЦЭМ!$D$10+'СЕТ СН'!$I$6-'СЕТ СН'!$I$22</f>
        <v>3797.2212844000005</v>
      </c>
      <c r="C149" s="36">
        <f>SUMIFS(СВЦЭМ!$C$39:$C$758,СВЦЭМ!$A$39:$A$758,$A149,СВЦЭМ!$B$39:$B$758,C$119)+'СЕТ СН'!$I$12+СВЦЭМ!$D$10+'СЕТ СН'!$I$6-'СЕТ СН'!$I$22</f>
        <v>3820.3915064800003</v>
      </c>
      <c r="D149" s="36">
        <f>SUMIFS(СВЦЭМ!$C$39:$C$758,СВЦЭМ!$A$39:$A$758,$A149,СВЦЭМ!$B$39:$B$758,D$119)+'СЕТ СН'!$I$12+СВЦЭМ!$D$10+'СЕТ СН'!$I$6-'СЕТ СН'!$I$22</f>
        <v>3851.7929140600004</v>
      </c>
      <c r="E149" s="36">
        <f>SUMIFS(СВЦЭМ!$C$39:$C$758,СВЦЭМ!$A$39:$A$758,$A149,СВЦЭМ!$B$39:$B$758,E$119)+'СЕТ СН'!$I$12+СВЦЭМ!$D$10+'СЕТ СН'!$I$6-'СЕТ СН'!$I$22</f>
        <v>3869.2295585500005</v>
      </c>
      <c r="F149" s="36">
        <f>SUMIFS(СВЦЭМ!$C$39:$C$758,СВЦЭМ!$A$39:$A$758,$A149,СВЦЭМ!$B$39:$B$758,F$119)+'СЕТ СН'!$I$12+СВЦЭМ!$D$10+'СЕТ СН'!$I$6-'СЕТ СН'!$I$22</f>
        <v>3857.0651916300003</v>
      </c>
      <c r="G149" s="36">
        <f>SUMIFS(СВЦЭМ!$C$39:$C$758,СВЦЭМ!$A$39:$A$758,$A149,СВЦЭМ!$B$39:$B$758,G$119)+'СЕТ СН'!$I$12+СВЦЭМ!$D$10+'СЕТ СН'!$I$6-'СЕТ СН'!$I$22</f>
        <v>3838.6390498700002</v>
      </c>
      <c r="H149" s="36">
        <f>SUMIFS(СВЦЭМ!$C$39:$C$758,СВЦЭМ!$A$39:$A$758,$A149,СВЦЭМ!$B$39:$B$758,H$119)+'СЕТ СН'!$I$12+СВЦЭМ!$D$10+'СЕТ СН'!$I$6-'СЕТ СН'!$I$22</f>
        <v>3864.4827047800004</v>
      </c>
      <c r="I149" s="36">
        <f>SUMIFS(СВЦЭМ!$C$39:$C$758,СВЦЭМ!$A$39:$A$758,$A149,СВЦЭМ!$B$39:$B$758,I$119)+'СЕТ СН'!$I$12+СВЦЭМ!$D$10+'СЕТ СН'!$I$6-'СЕТ СН'!$I$22</f>
        <v>3827.4648771900002</v>
      </c>
      <c r="J149" s="36">
        <f>SUMIFS(СВЦЭМ!$C$39:$C$758,СВЦЭМ!$A$39:$A$758,$A149,СВЦЭМ!$B$39:$B$758,J$119)+'СЕТ СН'!$I$12+СВЦЭМ!$D$10+'СЕТ СН'!$I$6-'СЕТ СН'!$I$22</f>
        <v>3765.7725508200001</v>
      </c>
      <c r="K149" s="36">
        <f>SUMIFS(СВЦЭМ!$C$39:$C$758,СВЦЭМ!$A$39:$A$758,$A149,СВЦЭМ!$B$39:$B$758,K$119)+'СЕТ СН'!$I$12+СВЦЭМ!$D$10+'СЕТ СН'!$I$6-'СЕТ СН'!$I$22</f>
        <v>3720.9551107700004</v>
      </c>
      <c r="L149" s="36">
        <f>SUMIFS(СВЦЭМ!$C$39:$C$758,СВЦЭМ!$A$39:$A$758,$A149,СВЦЭМ!$B$39:$B$758,L$119)+'СЕТ СН'!$I$12+СВЦЭМ!$D$10+'СЕТ СН'!$I$6-'СЕТ СН'!$I$22</f>
        <v>3669.6978055300001</v>
      </c>
      <c r="M149" s="36">
        <f>SUMIFS(СВЦЭМ!$C$39:$C$758,СВЦЭМ!$A$39:$A$758,$A149,СВЦЭМ!$B$39:$B$758,M$119)+'СЕТ СН'!$I$12+СВЦЭМ!$D$10+'СЕТ СН'!$I$6-'СЕТ СН'!$I$22</f>
        <v>3714.1316996600003</v>
      </c>
      <c r="N149" s="36">
        <f>SUMIFS(СВЦЭМ!$C$39:$C$758,СВЦЭМ!$A$39:$A$758,$A149,СВЦЭМ!$B$39:$B$758,N$119)+'СЕТ СН'!$I$12+СВЦЭМ!$D$10+'СЕТ СН'!$I$6-'СЕТ СН'!$I$22</f>
        <v>3735.2420869000002</v>
      </c>
      <c r="O149" s="36">
        <f>SUMIFS(СВЦЭМ!$C$39:$C$758,СВЦЭМ!$A$39:$A$758,$A149,СВЦЭМ!$B$39:$B$758,O$119)+'СЕТ СН'!$I$12+СВЦЭМ!$D$10+'СЕТ СН'!$I$6-'СЕТ СН'!$I$22</f>
        <v>3749.9475139800002</v>
      </c>
      <c r="P149" s="36">
        <f>SUMIFS(СВЦЭМ!$C$39:$C$758,СВЦЭМ!$A$39:$A$758,$A149,СВЦЭМ!$B$39:$B$758,P$119)+'СЕТ СН'!$I$12+СВЦЭМ!$D$10+'СЕТ СН'!$I$6-'СЕТ СН'!$I$22</f>
        <v>3778.1131678200004</v>
      </c>
      <c r="Q149" s="36">
        <f>SUMIFS(СВЦЭМ!$C$39:$C$758,СВЦЭМ!$A$39:$A$758,$A149,СВЦЭМ!$B$39:$B$758,Q$119)+'СЕТ СН'!$I$12+СВЦЭМ!$D$10+'СЕТ СН'!$I$6-'СЕТ СН'!$I$22</f>
        <v>3793.8994610000004</v>
      </c>
      <c r="R149" s="36">
        <f>SUMIFS(СВЦЭМ!$C$39:$C$758,СВЦЭМ!$A$39:$A$758,$A149,СВЦЭМ!$B$39:$B$758,R$119)+'СЕТ СН'!$I$12+СВЦЭМ!$D$10+'СЕТ СН'!$I$6-'СЕТ СН'!$I$22</f>
        <v>3780.5738920600002</v>
      </c>
      <c r="S149" s="36">
        <f>SUMIFS(СВЦЭМ!$C$39:$C$758,СВЦЭМ!$A$39:$A$758,$A149,СВЦЭМ!$B$39:$B$758,S$119)+'СЕТ СН'!$I$12+СВЦЭМ!$D$10+'СЕТ СН'!$I$6-'СЕТ СН'!$I$22</f>
        <v>3720.0909945000003</v>
      </c>
      <c r="T149" s="36">
        <f>SUMIFS(СВЦЭМ!$C$39:$C$758,СВЦЭМ!$A$39:$A$758,$A149,СВЦЭМ!$B$39:$B$758,T$119)+'СЕТ СН'!$I$12+СВЦЭМ!$D$10+'СЕТ СН'!$I$6-'СЕТ СН'!$I$22</f>
        <v>3644.9528139000004</v>
      </c>
      <c r="U149" s="36">
        <f>SUMIFS(СВЦЭМ!$C$39:$C$758,СВЦЭМ!$A$39:$A$758,$A149,СВЦЭМ!$B$39:$B$758,U$119)+'СЕТ СН'!$I$12+СВЦЭМ!$D$10+'СЕТ СН'!$I$6-'СЕТ СН'!$I$22</f>
        <v>3670.4192735100005</v>
      </c>
      <c r="V149" s="36">
        <f>SUMIFS(СВЦЭМ!$C$39:$C$758,СВЦЭМ!$A$39:$A$758,$A149,СВЦЭМ!$B$39:$B$758,V$119)+'СЕТ СН'!$I$12+СВЦЭМ!$D$10+'СЕТ СН'!$I$6-'СЕТ СН'!$I$22</f>
        <v>3708.3082137300003</v>
      </c>
      <c r="W149" s="36">
        <f>SUMIFS(СВЦЭМ!$C$39:$C$758,СВЦЭМ!$A$39:$A$758,$A149,СВЦЭМ!$B$39:$B$758,W$119)+'СЕТ СН'!$I$12+СВЦЭМ!$D$10+'СЕТ СН'!$I$6-'СЕТ СН'!$I$22</f>
        <v>3731.3300654000004</v>
      </c>
      <c r="X149" s="36">
        <f>SUMIFS(СВЦЭМ!$C$39:$C$758,СВЦЭМ!$A$39:$A$758,$A149,СВЦЭМ!$B$39:$B$758,X$119)+'СЕТ СН'!$I$12+СВЦЭМ!$D$10+'СЕТ СН'!$I$6-'СЕТ СН'!$I$22</f>
        <v>3770.0982352500005</v>
      </c>
      <c r="Y149" s="36">
        <f>SUMIFS(СВЦЭМ!$C$39:$C$758,СВЦЭМ!$A$39:$A$758,$A149,СВЦЭМ!$B$39:$B$758,Y$119)+'СЕТ СН'!$I$12+СВЦЭМ!$D$10+'СЕТ СН'!$I$6-'СЕТ СН'!$I$22</f>
        <v>3773.3635577900004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650603.71343961707</v>
      </c>
      <c r="O155" s="144"/>
      <c r="P155" s="143">
        <f>СВЦЭМ!$D$12+'СЕТ СН'!$F$13-'СЕТ СН'!$G$23</f>
        <v>650603.71343961707</v>
      </c>
      <c r="Q155" s="144"/>
      <c r="R155" s="143">
        <f>СВЦЭМ!$D$12+'СЕТ СН'!$F$13-'СЕТ СН'!$H$23</f>
        <v>650603.71343961707</v>
      </c>
      <c r="S155" s="144"/>
      <c r="T155" s="143">
        <f>СВЦЭМ!$D$12+'СЕТ СН'!$F$13-'СЕТ СН'!$I$23</f>
        <v>650603.71343961707</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1915666.32</v>
      </c>
      <c r="O159" s="148"/>
      <c r="P159" s="148">
        <f>'СЕТ СН'!$G$7</f>
        <v>1821301.54</v>
      </c>
      <c r="Q159" s="148"/>
      <c r="R159" s="148">
        <f>'СЕТ СН'!$H$7</f>
        <v>2125144.23</v>
      </c>
      <c r="S159" s="148"/>
      <c r="T159" s="148">
        <f>'СЕТ СН'!$I$7</f>
        <v>2225103.54</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6" zoomScale="70" zoomScaleNormal="70" zoomScaleSheetLayoutView="80" workbookViewId="0">
      <selection activeCell="Y435" sqref="Y435"/>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SUMIFS(СВЦЭМ!$D$39:$D$758,СВЦЭМ!$A$39:$A$758,$A12,СВЦЭМ!$B$39:$B$758,B$11)+'СЕТ СН'!$F$14+СВЦЭМ!$D$10+'СЕТ СН'!$F$5-'СЕТ СН'!$F$24</f>
        <v>5858.7027564300006</v>
      </c>
      <c r="C12" s="36">
        <f>SUMIFS(СВЦЭМ!$D$39:$D$758,СВЦЭМ!$A$39:$A$758,$A12,СВЦЭМ!$B$39:$B$758,C$11)+'СЕТ СН'!$F$14+СВЦЭМ!$D$10+'СЕТ СН'!$F$5-'СЕТ СН'!$F$24</f>
        <v>5958.4504706500002</v>
      </c>
      <c r="D12" s="36">
        <f>SUMIFS(СВЦЭМ!$D$39:$D$758,СВЦЭМ!$A$39:$A$758,$A12,СВЦЭМ!$B$39:$B$758,D$11)+'СЕТ СН'!$F$14+СВЦЭМ!$D$10+'СЕТ СН'!$F$5-'СЕТ СН'!$F$24</f>
        <v>6012.4789232700005</v>
      </c>
      <c r="E12" s="36">
        <f>SUMIFS(СВЦЭМ!$D$39:$D$758,СВЦЭМ!$A$39:$A$758,$A12,СВЦЭМ!$B$39:$B$758,E$11)+'СЕТ СН'!$F$14+СВЦЭМ!$D$10+'СЕТ СН'!$F$5-'СЕТ СН'!$F$24</f>
        <v>6049.12752034</v>
      </c>
      <c r="F12" s="36">
        <f>SUMIFS(СВЦЭМ!$D$39:$D$758,СВЦЭМ!$A$39:$A$758,$A12,СВЦЭМ!$B$39:$B$758,F$11)+'СЕТ СН'!$F$14+СВЦЭМ!$D$10+'СЕТ СН'!$F$5-'СЕТ СН'!$F$24</f>
        <v>6032.9071923199999</v>
      </c>
      <c r="G12" s="36">
        <f>SUMIFS(СВЦЭМ!$D$39:$D$758,СВЦЭМ!$A$39:$A$758,$A12,СВЦЭМ!$B$39:$B$758,G$11)+'СЕТ СН'!$F$14+СВЦЭМ!$D$10+'СЕТ СН'!$F$5-'СЕТ СН'!$F$24</f>
        <v>6016.3848079500003</v>
      </c>
      <c r="H12" s="36">
        <f>SUMIFS(СВЦЭМ!$D$39:$D$758,СВЦЭМ!$A$39:$A$758,$A12,СВЦЭМ!$B$39:$B$758,H$11)+'СЕТ СН'!$F$14+СВЦЭМ!$D$10+'СЕТ СН'!$F$5-'СЕТ СН'!$F$24</f>
        <v>5963.2660290000003</v>
      </c>
      <c r="I12" s="36">
        <f>SUMIFS(СВЦЭМ!$D$39:$D$758,СВЦЭМ!$A$39:$A$758,$A12,СВЦЭМ!$B$39:$B$758,I$11)+'СЕТ СН'!$F$14+СВЦЭМ!$D$10+'СЕТ СН'!$F$5-'СЕТ СН'!$F$24</f>
        <v>5847.7845570700001</v>
      </c>
      <c r="J12" s="36">
        <f>SUMIFS(СВЦЭМ!$D$39:$D$758,СВЦЭМ!$A$39:$A$758,$A12,СВЦЭМ!$B$39:$B$758,J$11)+'СЕТ СН'!$F$14+СВЦЭМ!$D$10+'СЕТ СН'!$F$5-'СЕТ СН'!$F$24</f>
        <v>5789.6531409300005</v>
      </c>
      <c r="K12" s="36">
        <f>SUMIFS(СВЦЭМ!$D$39:$D$758,СВЦЭМ!$A$39:$A$758,$A12,СВЦЭМ!$B$39:$B$758,K$11)+'СЕТ СН'!$F$14+СВЦЭМ!$D$10+'СЕТ СН'!$F$5-'СЕТ СН'!$F$24</f>
        <v>5740.0102342700002</v>
      </c>
      <c r="L12" s="36">
        <f>SUMIFS(СВЦЭМ!$D$39:$D$758,СВЦЭМ!$A$39:$A$758,$A12,СВЦЭМ!$B$39:$B$758,L$11)+'СЕТ СН'!$F$14+СВЦЭМ!$D$10+'СЕТ СН'!$F$5-'СЕТ СН'!$F$24</f>
        <v>5739.6309819799999</v>
      </c>
      <c r="M12" s="36">
        <f>SUMIFS(СВЦЭМ!$D$39:$D$758,СВЦЭМ!$A$39:$A$758,$A12,СВЦЭМ!$B$39:$B$758,M$11)+'СЕТ СН'!$F$14+СВЦЭМ!$D$10+'СЕТ СН'!$F$5-'СЕТ СН'!$F$24</f>
        <v>5803.7861177699997</v>
      </c>
      <c r="N12" s="36">
        <f>SUMIFS(СВЦЭМ!$D$39:$D$758,СВЦЭМ!$A$39:$A$758,$A12,СВЦЭМ!$B$39:$B$758,N$11)+'СЕТ СН'!$F$14+СВЦЭМ!$D$10+'СЕТ СН'!$F$5-'СЕТ СН'!$F$24</f>
        <v>5819.7866538899998</v>
      </c>
      <c r="O12" s="36">
        <f>SUMIFS(СВЦЭМ!$D$39:$D$758,СВЦЭМ!$A$39:$A$758,$A12,СВЦЭМ!$B$39:$B$758,O$11)+'СЕТ СН'!$F$14+СВЦЭМ!$D$10+'СЕТ СН'!$F$5-'СЕТ СН'!$F$24</f>
        <v>5814.3433322199999</v>
      </c>
      <c r="P12" s="36">
        <f>SUMIFS(СВЦЭМ!$D$39:$D$758,СВЦЭМ!$A$39:$A$758,$A12,СВЦЭМ!$B$39:$B$758,P$11)+'СЕТ СН'!$F$14+СВЦЭМ!$D$10+'СЕТ СН'!$F$5-'СЕТ СН'!$F$24</f>
        <v>5821.5327296800006</v>
      </c>
      <c r="Q12" s="36">
        <f>SUMIFS(СВЦЭМ!$D$39:$D$758,СВЦЭМ!$A$39:$A$758,$A12,СВЦЭМ!$B$39:$B$758,Q$11)+'СЕТ СН'!$F$14+СВЦЭМ!$D$10+'СЕТ СН'!$F$5-'СЕТ СН'!$F$24</f>
        <v>5821.6872632599998</v>
      </c>
      <c r="R12" s="36">
        <f>SUMIFS(СВЦЭМ!$D$39:$D$758,СВЦЭМ!$A$39:$A$758,$A12,СВЦЭМ!$B$39:$B$758,R$11)+'СЕТ СН'!$F$14+СВЦЭМ!$D$10+'СЕТ СН'!$F$5-'СЕТ СН'!$F$24</f>
        <v>5834.9721262900002</v>
      </c>
      <c r="S12" s="36">
        <f>SUMIFS(СВЦЭМ!$D$39:$D$758,СВЦЭМ!$A$39:$A$758,$A12,СВЦЭМ!$B$39:$B$758,S$11)+'СЕТ СН'!$F$14+СВЦЭМ!$D$10+'СЕТ СН'!$F$5-'СЕТ СН'!$F$24</f>
        <v>5828.5078314500006</v>
      </c>
      <c r="T12" s="36">
        <f>SUMIFS(СВЦЭМ!$D$39:$D$758,СВЦЭМ!$A$39:$A$758,$A12,СВЦЭМ!$B$39:$B$758,T$11)+'СЕТ СН'!$F$14+СВЦЭМ!$D$10+'СЕТ СН'!$F$5-'СЕТ СН'!$F$24</f>
        <v>5731.3837891399999</v>
      </c>
      <c r="U12" s="36">
        <f>SUMIFS(СВЦЭМ!$D$39:$D$758,СВЦЭМ!$A$39:$A$758,$A12,СВЦЭМ!$B$39:$B$758,U$11)+'СЕТ СН'!$F$14+СВЦЭМ!$D$10+'СЕТ СН'!$F$5-'СЕТ СН'!$F$24</f>
        <v>5723.6460153200005</v>
      </c>
      <c r="V12" s="36">
        <f>SUMIFS(СВЦЭМ!$D$39:$D$758,СВЦЭМ!$A$39:$A$758,$A12,СВЦЭМ!$B$39:$B$758,V$11)+'СЕТ СН'!$F$14+СВЦЭМ!$D$10+'СЕТ СН'!$F$5-'СЕТ СН'!$F$24</f>
        <v>5768.7187927699997</v>
      </c>
      <c r="W12" s="36">
        <f>SUMIFS(СВЦЭМ!$D$39:$D$758,СВЦЭМ!$A$39:$A$758,$A12,СВЦЭМ!$B$39:$B$758,W$11)+'СЕТ СН'!$F$14+СВЦЭМ!$D$10+'СЕТ СН'!$F$5-'СЕТ СН'!$F$24</f>
        <v>5806.6097292499999</v>
      </c>
      <c r="X12" s="36">
        <f>SUMIFS(СВЦЭМ!$D$39:$D$758,СВЦЭМ!$A$39:$A$758,$A12,СВЦЭМ!$B$39:$B$758,X$11)+'СЕТ СН'!$F$14+СВЦЭМ!$D$10+'СЕТ СН'!$F$5-'СЕТ СН'!$F$24</f>
        <v>5810.6981628100002</v>
      </c>
      <c r="Y12" s="36">
        <f>SUMIFS(СВЦЭМ!$D$39:$D$758,СВЦЭМ!$A$39:$A$758,$A12,СВЦЭМ!$B$39:$B$758,Y$11)+'СЕТ СН'!$F$14+СВЦЭМ!$D$10+'СЕТ СН'!$F$5-'СЕТ СН'!$F$24</f>
        <v>5827.5591402400005</v>
      </c>
      <c r="AA12" s="45"/>
    </row>
    <row r="13" spans="1:27" ht="15.75" x14ac:dyDescent="0.2">
      <c r="A13" s="35">
        <f>A12+1</f>
        <v>45598</v>
      </c>
      <c r="B13" s="36">
        <f>SUMIFS(СВЦЭМ!$D$39:$D$758,СВЦЭМ!$A$39:$A$758,$A13,СВЦЭМ!$B$39:$B$758,B$11)+'СЕТ СН'!$F$14+СВЦЭМ!$D$10+'СЕТ СН'!$F$5-'СЕТ СН'!$F$24</f>
        <v>5800.5778047000003</v>
      </c>
      <c r="C13" s="36">
        <f>SUMIFS(СВЦЭМ!$D$39:$D$758,СВЦЭМ!$A$39:$A$758,$A13,СВЦЭМ!$B$39:$B$758,C$11)+'СЕТ СН'!$F$14+СВЦЭМ!$D$10+'СЕТ СН'!$F$5-'СЕТ СН'!$F$24</f>
        <v>5798.3406151700001</v>
      </c>
      <c r="D13" s="36">
        <f>SUMIFS(СВЦЭМ!$D$39:$D$758,СВЦЭМ!$A$39:$A$758,$A13,СВЦЭМ!$B$39:$B$758,D$11)+'СЕТ СН'!$F$14+СВЦЭМ!$D$10+'СЕТ СН'!$F$5-'СЕТ СН'!$F$24</f>
        <v>5824.2069751300005</v>
      </c>
      <c r="E13" s="36">
        <f>SUMIFS(СВЦЭМ!$D$39:$D$758,СВЦЭМ!$A$39:$A$758,$A13,СВЦЭМ!$B$39:$B$758,E$11)+'СЕТ СН'!$F$14+СВЦЭМ!$D$10+'СЕТ СН'!$F$5-'СЕТ СН'!$F$24</f>
        <v>5833.0677015399997</v>
      </c>
      <c r="F13" s="36">
        <f>SUMIFS(СВЦЭМ!$D$39:$D$758,СВЦЭМ!$A$39:$A$758,$A13,СВЦЭМ!$B$39:$B$758,F$11)+'СЕТ СН'!$F$14+СВЦЭМ!$D$10+'СЕТ СН'!$F$5-'СЕТ СН'!$F$24</f>
        <v>5828.1393583899999</v>
      </c>
      <c r="G13" s="36">
        <f>SUMIFS(СВЦЭМ!$D$39:$D$758,СВЦЭМ!$A$39:$A$758,$A13,СВЦЭМ!$B$39:$B$758,G$11)+'СЕТ СН'!$F$14+СВЦЭМ!$D$10+'СЕТ СН'!$F$5-'СЕТ СН'!$F$24</f>
        <v>5807.7811672400003</v>
      </c>
      <c r="H13" s="36">
        <f>SUMIFS(СВЦЭМ!$D$39:$D$758,СВЦЭМ!$A$39:$A$758,$A13,СВЦЭМ!$B$39:$B$758,H$11)+'СЕТ СН'!$F$14+СВЦЭМ!$D$10+'СЕТ СН'!$F$5-'СЕТ СН'!$F$24</f>
        <v>5817.3781171600003</v>
      </c>
      <c r="I13" s="36">
        <f>SUMIFS(СВЦЭМ!$D$39:$D$758,СВЦЭМ!$A$39:$A$758,$A13,СВЦЭМ!$B$39:$B$758,I$11)+'СЕТ СН'!$F$14+СВЦЭМ!$D$10+'СЕТ СН'!$F$5-'СЕТ СН'!$F$24</f>
        <v>5789.5662256599999</v>
      </c>
      <c r="J13" s="36">
        <f>SUMIFS(СВЦЭМ!$D$39:$D$758,СВЦЭМ!$A$39:$A$758,$A13,СВЦЭМ!$B$39:$B$758,J$11)+'СЕТ СН'!$F$14+СВЦЭМ!$D$10+'СЕТ СН'!$F$5-'СЕТ СН'!$F$24</f>
        <v>5725.0551248699994</v>
      </c>
      <c r="K13" s="36">
        <f>SUMIFS(СВЦЭМ!$D$39:$D$758,СВЦЭМ!$A$39:$A$758,$A13,СВЦЭМ!$B$39:$B$758,K$11)+'СЕТ СН'!$F$14+СВЦЭМ!$D$10+'СЕТ СН'!$F$5-'СЕТ СН'!$F$24</f>
        <v>5663.5568013499997</v>
      </c>
      <c r="L13" s="36">
        <f>SUMIFS(СВЦЭМ!$D$39:$D$758,СВЦЭМ!$A$39:$A$758,$A13,СВЦЭМ!$B$39:$B$758,L$11)+'СЕТ СН'!$F$14+СВЦЭМ!$D$10+'СЕТ СН'!$F$5-'СЕТ СН'!$F$24</f>
        <v>5639.3567503200002</v>
      </c>
      <c r="M13" s="36">
        <f>SUMIFS(СВЦЭМ!$D$39:$D$758,СВЦЭМ!$A$39:$A$758,$A13,СВЦЭМ!$B$39:$B$758,M$11)+'СЕТ СН'!$F$14+СВЦЭМ!$D$10+'СЕТ СН'!$F$5-'СЕТ СН'!$F$24</f>
        <v>5642.6438868200003</v>
      </c>
      <c r="N13" s="36">
        <f>SUMIFS(СВЦЭМ!$D$39:$D$758,СВЦЭМ!$A$39:$A$758,$A13,СВЦЭМ!$B$39:$B$758,N$11)+'СЕТ СН'!$F$14+СВЦЭМ!$D$10+'СЕТ СН'!$F$5-'СЕТ СН'!$F$24</f>
        <v>5670.8834542099994</v>
      </c>
      <c r="O13" s="36">
        <f>SUMIFS(СВЦЭМ!$D$39:$D$758,СВЦЭМ!$A$39:$A$758,$A13,СВЦЭМ!$B$39:$B$758,O$11)+'СЕТ СН'!$F$14+СВЦЭМ!$D$10+'СЕТ СН'!$F$5-'СЕТ СН'!$F$24</f>
        <v>5650.1848289099999</v>
      </c>
      <c r="P13" s="36">
        <f>SUMIFS(СВЦЭМ!$D$39:$D$758,СВЦЭМ!$A$39:$A$758,$A13,СВЦЭМ!$B$39:$B$758,P$11)+'СЕТ СН'!$F$14+СВЦЭМ!$D$10+'СЕТ СН'!$F$5-'СЕТ СН'!$F$24</f>
        <v>5693.7185972699999</v>
      </c>
      <c r="Q13" s="36">
        <f>SUMIFS(СВЦЭМ!$D$39:$D$758,СВЦЭМ!$A$39:$A$758,$A13,СВЦЭМ!$B$39:$B$758,Q$11)+'СЕТ СН'!$F$14+СВЦЭМ!$D$10+'СЕТ СН'!$F$5-'СЕТ СН'!$F$24</f>
        <v>5694.1999826199999</v>
      </c>
      <c r="R13" s="36">
        <f>SUMIFS(СВЦЭМ!$D$39:$D$758,СВЦЭМ!$A$39:$A$758,$A13,СВЦЭМ!$B$39:$B$758,R$11)+'СЕТ СН'!$F$14+СВЦЭМ!$D$10+'СЕТ СН'!$F$5-'СЕТ СН'!$F$24</f>
        <v>5697.8074304500005</v>
      </c>
      <c r="S13" s="36">
        <f>SUMIFS(СВЦЭМ!$D$39:$D$758,СВЦЭМ!$A$39:$A$758,$A13,СВЦЭМ!$B$39:$B$758,S$11)+'СЕТ СН'!$F$14+СВЦЭМ!$D$10+'СЕТ СН'!$F$5-'СЕТ СН'!$F$24</f>
        <v>5692.4816339700001</v>
      </c>
      <c r="T13" s="36">
        <f>SUMIFS(СВЦЭМ!$D$39:$D$758,СВЦЭМ!$A$39:$A$758,$A13,СВЦЭМ!$B$39:$B$758,T$11)+'СЕТ СН'!$F$14+СВЦЭМ!$D$10+'СЕТ СН'!$F$5-'СЕТ СН'!$F$24</f>
        <v>5600.0489875200001</v>
      </c>
      <c r="U13" s="36">
        <f>SUMIFS(СВЦЭМ!$D$39:$D$758,СВЦЭМ!$A$39:$A$758,$A13,СВЦЭМ!$B$39:$B$758,U$11)+'СЕТ СН'!$F$14+СВЦЭМ!$D$10+'СЕТ СН'!$F$5-'СЕТ СН'!$F$24</f>
        <v>5601.1208583099997</v>
      </c>
      <c r="V13" s="36">
        <f>SUMIFS(СВЦЭМ!$D$39:$D$758,СВЦЭМ!$A$39:$A$758,$A13,СВЦЭМ!$B$39:$B$758,V$11)+'СЕТ СН'!$F$14+СВЦЭМ!$D$10+'СЕТ СН'!$F$5-'СЕТ СН'!$F$24</f>
        <v>5663.4097730499998</v>
      </c>
      <c r="W13" s="36">
        <f>SUMIFS(СВЦЭМ!$D$39:$D$758,СВЦЭМ!$A$39:$A$758,$A13,СВЦЭМ!$B$39:$B$758,W$11)+'СЕТ СН'!$F$14+СВЦЭМ!$D$10+'СЕТ СН'!$F$5-'СЕТ СН'!$F$24</f>
        <v>5695.4062470700001</v>
      </c>
      <c r="X13" s="36">
        <f>SUMIFS(СВЦЭМ!$D$39:$D$758,СВЦЭМ!$A$39:$A$758,$A13,СВЦЭМ!$B$39:$B$758,X$11)+'СЕТ СН'!$F$14+СВЦЭМ!$D$10+'СЕТ СН'!$F$5-'СЕТ СН'!$F$24</f>
        <v>5747.4284155400001</v>
      </c>
      <c r="Y13" s="36">
        <f>SUMIFS(СВЦЭМ!$D$39:$D$758,СВЦЭМ!$A$39:$A$758,$A13,СВЦЭМ!$B$39:$B$758,Y$11)+'СЕТ СН'!$F$14+СВЦЭМ!$D$10+'СЕТ СН'!$F$5-'СЕТ СН'!$F$24</f>
        <v>5821.05225703</v>
      </c>
    </row>
    <row r="14" spans="1:27" ht="15.75" x14ac:dyDescent="0.2">
      <c r="A14" s="35">
        <f t="shared" ref="A14:A41" si="0">A13+1</f>
        <v>45599</v>
      </c>
      <c r="B14" s="36">
        <f>SUMIFS(СВЦЭМ!$D$39:$D$758,СВЦЭМ!$A$39:$A$758,$A14,СВЦЭМ!$B$39:$B$758,B$11)+'СЕТ СН'!$F$14+СВЦЭМ!$D$10+'СЕТ СН'!$F$5-'СЕТ СН'!$F$24</f>
        <v>5771.5047529000003</v>
      </c>
      <c r="C14" s="36">
        <f>SUMIFS(СВЦЭМ!$D$39:$D$758,СВЦЭМ!$A$39:$A$758,$A14,СВЦЭМ!$B$39:$B$758,C$11)+'СЕТ СН'!$F$14+СВЦЭМ!$D$10+'СЕТ СН'!$F$5-'СЕТ СН'!$F$24</f>
        <v>5836.4197027</v>
      </c>
      <c r="D14" s="36">
        <f>SUMIFS(СВЦЭМ!$D$39:$D$758,СВЦЭМ!$A$39:$A$758,$A14,СВЦЭМ!$B$39:$B$758,D$11)+'СЕТ СН'!$F$14+СВЦЭМ!$D$10+'СЕТ СН'!$F$5-'СЕТ СН'!$F$24</f>
        <v>5870.2568632700004</v>
      </c>
      <c r="E14" s="36">
        <f>SUMIFS(СВЦЭМ!$D$39:$D$758,СВЦЭМ!$A$39:$A$758,$A14,СВЦЭМ!$B$39:$B$758,E$11)+'СЕТ СН'!$F$14+СВЦЭМ!$D$10+'СЕТ СН'!$F$5-'СЕТ СН'!$F$24</f>
        <v>5901.2721789799998</v>
      </c>
      <c r="F14" s="36">
        <f>SUMIFS(СВЦЭМ!$D$39:$D$758,СВЦЭМ!$A$39:$A$758,$A14,СВЦЭМ!$B$39:$B$758,F$11)+'СЕТ СН'!$F$14+СВЦЭМ!$D$10+'СЕТ СН'!$F$5-'СЕТ СН'!$F$24</f>
        <v>5897.4375737199998</v>
      </c>
      <c r="G14" s="36">
        <f>SUMIFS(СВЦЭМ!$D$39:$D$758,СВЦЭМ!$A$39:$A$758,$A14,СВЦЭМ!$B$39:$B$758,G$11)+'СЕТ СН'!$F$14+СВЦЭМ!$D$10+'СЕТ СН'!$F$5-'СЕТ СН'!$F$24</f>
        <v>5864.9701052</v>
      </c>
      <c r="H14" s="36">
        <f>SUMIFS(СВЦЭМ!$D$39:$D$758,СВЦЭМ!$A$39:$A$758,$A14,СВЦЭМ!$B$39:$B$758,H$11)+'СЕТ СН'!$F$14+СВЦЭМ!$D$10+'СЕТ СН'!$F$5-'СЕТ СН'!$F$24</f>
        <v>5823.2485157400006</v>
      </c>
      <c r="I14" s="36">
        <f>SUMIFS(СВЦЭМ!$D$39:$D$758,СВЦЭМ!$A$39:$A$758,$A14,СВЦЭМ!$B$39:$B$758,I$11)+'СЕТ СН'!$F$14+СВЦЭМ!$D$10+'СЕТ СН'!$F$5-'СЕТ СН'!$F$24</f>
        <v>5779.3001633099993</v>
      </c>
      <c r="J14" s="36">
        <f>SUMIFS(СВЦЭМ!$D$39:$D$758,СВЦЭМ!$A$39:$A$758,$A14,СВЦЭМ!$B$39:$B$758,J$11)+'СЕТ СН'!$F$14+СВЦЭМ!$D$10+'СЕТ СН'!$F$5-'СЕТ СН'!$F$24</f>
        <v>5645.6859845899999</v>
      </c>
      <c r="K14" s="36">
        <f>SUMIFS(СВЦЭМ!$D$39:$D$758,СВЦЭМ!$A$39:$A$758,$A14,СВЦЭМ!$B$39:$B$758,K$11)+'СЕТ СН'!$F$14+СВЦЭМ!$D$10+'СЕТ СН'!$F$5-'СЕТ СН'!$F$24</f>
        <v>5531.3232269500004</v>
      </c>
      <c r="L14" s="36">
        <f>SUMIFS(СВЦЭМ!$D$39:$D$758,СВЦЭМ!$A$39:$A$758,$A14,СВЦЭМ!$B$39:$B$758,L$11)+'СЕТ СН'!$F$14+СВЦЭМ!$D$10+'СЕТ СН'!$F$5-'СЕТ СН'!$F$24</f>
        <v>5497.6244201499994</v>
      </c>
      <c r="M14" s="36">
        <f>SUMIFS(СВЦЭМ!$D$39:$D$758,СВЦЭМ!$A$39:$A$758,$A14,СВЦЭМ!$B$39:$B$758,M$11)+'СЕТ СН'!$F$14+СВЦЭМ!$D$10+'СЕТ СН'!$F$5-'СЕТ СН'!$F$24</f>
        <v>5511.0850102099994</v>
      </c>
      <c r="N14" s="36">
        <f>SUMIFS(СВЦЭМ!$D$39:$D$758,СВЦЭМ!$A$39:$A$758,$A14,СВЦЭМ!$B$39:$B$758,N$11)+'СЕТ СН'!$F$14+СВЦЭМ!$D$10+'СЕТ СН'!$F$5-'СЕТ СН'!$F$24</f>
        <v>5546.1307973900002</v>
      </c>
      <c r="O14" s="36">
        <f>SUMIFS(СВЦЭМ!$D$39:$D$758,СВЦЭМ!$A$39:$A$758,$A14,СВЦЭМ!$B$39:$B$758,O$11)+'СЕТ СН'!$F$14+СВЦЭМ!$D$10+'СЕТ СН'!$F$5-'СЕТ СН'!$F$24</f>
        <v>5591.2529491300002</v>
      </c>
      <c r="P14" s="36">
        <f>SUMIFS(СВЦЭМ!$D$39:$D$758,СВЦЭМ!$A$39:$A$758,$A14,СВЦЭМ!$B$39:$B$758,P$11)+'СЕТ СН'!$F$14+СВЦЭМ!$D$10+'СЕТ СН'!$F$5-'СЕТ СН'!$F$24</f>
        <v>5618.0009858899994</v>
      </c>
      <c r="Q14" s="36">
        <f>SUMIFS(СВЦЭМ!$D$39:$D$758,СВЦЭМ!$A$39:$A$758,$A14,СВЦЭМ!$B$39:$B$758,Q$11)+'СЕТ СН'!$F$14+СВЦЭМ!$D$10+'СЕТ СН'!$F$5-'СЕТ СН'!$F$24</f>
        <v>5632.2468301499994</v>
      </c>
      <c r="R14" s="36">
        <f>SUMIFS(СВЦЭМ!$D$39:$D$758,СВЦЭМ!$A$39:$A$758,$A14,СВЦЭМ!$B$39:$B$758,R$11)+'СЕТ СН'!$F$14+СВЦЭМ!$D$10+'СЕТ СН'!$F$5-'СЕТ СН'!$F$24</f>
        <v>5630.6927267600004</v>
      </c>
      <c r="S14" s="36">
        <f>SUMIFS(СВЦЭМ!$D$39:$D$758,СВЦЭМ!$A$39:$A$758,$A14,СВЦЭМ!$B$39:$B$758,S$11)+'СЕТ СН'!$F$14+СВЦЭМ!$D$10+'СЕТ СН'!$F$5-'СЕТ СН'!$F$24</f>
        <v>5619.2727912099999</v>
      </c>
      <c r="T14" s="36">
        <f>SUMIFS(СВЦЭМ!$D$39:$D$758,СВЦЭМ!$A$39:$A$758,$A14,СВЦЭМ!$B$39:$B$758,T$11)+'СЕТ СН'!$F$14+СВЦЭМ!$D$10+'СЕТ СН'!$F$5-'СЕТ СН'!$F$24</f>
        <v>5515.2352720700001</v>
      </c>
      <c r="U14" s="36">
        <f>SUMIFS(СВЦЭМ!$D$39:$D$758,СВЦЭМ!$A$39:$A$758,$A14,СВЦЭМ!$B$39:$B$758,U$11)+'СЕТ СН'!$F$14+СВЦЭМ!$D$10+'СЕТ СН'!$F$5-'СЕТ СН'!$F$24</f>
        <v>5492.1684958400001</v>
      </c>
      <c r="V14" s="36">
        <f>SUMIFS(СВЦЭМ!$D$39:$D$758,СВЦЭМ!$A$39:$A$758,$A14,СВЦЭМ!$B$39:$B$758,V$11)+'СЕТ СН'!$F$14+СВЦЭМ!$D$10+'СЕТ СН'!$F$5-'СЕТ СН'!$F$24</f>
        <v>5546.1489536099998</v>
      </c>
      <c r="W14" s="36">
        <f>SUMIFS(СВЦЭМ!$D$39:$D$758,СВЦЭМ!$A$39:$A$758,$A14,СВЦЭМ!$B$39:$B$758,W$11)+'СЕТ СН'!$F$14+СВЦЭМ!$D$10+'СЕТ СН'!$F$5-'СЕТ СН'!$F$24</f>
        <v>5566.6392571599999</v>
      </c>
      <c r="X14" s="36">
        <f>SUMIFS(СВЦЭМ!$D$39:$D$758,СВЦЭМ!$A$39:$A$758,$A14,СВЦЭМ!$B$39:$B$758,X$11)+'СЕТ СН'!$F$14+СВЦЭМ!$D$10+'СЕТ СН'!$F$5-'СЕТ СН'!$F$24</f>
        <v>5626.7280261400001</v>
      </c>
      <c r="Y14" s="36">
        <f>SUMIFS(СВЦЭМ!$D$39:$D$758,СВЦЭМ!$A$39:$A$758,$A14,СВЦЭМ!$B$39:$B$758,Y$11)+'СЕТ СН'!$F$14+СВЦЭМ!$D$10+'СЕТ СН'!$F$5-'СЕТ СН'!$F$24</f>
        <v>5691.4864419200003</v>
      </c>
    </row>
    <row r="15" spans="1:27" ht="15.75" x14ac:dyDescent="0.2">
      <c r="A15" s="35">
        <f t="shared" si="0"/>
        <v>45600</v>
      </c>
      <c r="B15" s="36">
        <f>SUMIFS(СВЦЭМ!$D$39:$D$758,СВЦЭМ!$A$39:$A$758,$A15,СВЦЭМ!$B$39:$B$758,B$11)+'СЕТ СН'!$F$14+СВЦЭМ!$D$10+'СЕТ СН'!$F$5-'СЕТ СН'!$F$24</f>
        <v>5658.3865313799997</v>
      </c>
      <c r="C15" s="36">
        <f>SUMIFS(СВЦЭМ!$D$39:$D$758,СВЦЭМ!$A$39:$A$758,$A15,СВЦЭМ!$B$39:$B$758,C$11)+'СЕТ СН'!$F$14+СВЦЭМ!$D$10+'СЕТ СН'!$F$5-'СЕТ СН'!$F$24</f>
        <v>5731.5680218399993</v>
      </c>
      <c r="D15" s="36">
        <f>SUMIFS(СВЦЭМ!$D$39:$D$758,СВЦЭМ!$A$39:$A$758,$A15,СВЦЭМ!$B$39:$B$758,D$11)+'СЕТ СН'!$F$14+СВЦЭМ!$D$10+'СЕТ СН'!$F$5-'СЕТ СН'!$F$24</f>
        <v>5756.5636851199997</v>
      </c>
      <c r="E15" s="36">
        <f>SUMIFS(СВЦЭМ!$D$39:$D$758,СВЦЭМ!$A$39:$A$758,$A15,СВЦЭМ!$B$39:$B$758,E$11)+'СЕТ СН'!$F$14+СВЦЭМ!$D$10+'СЕТ СН'!$F$5-'СЕТ СН'!$F$24</f>
        <v>5769.6866073399997</v>
      </c>
      <c r="F15" s="36">
        <f>SUMIFS(СВЦЭМ!$D$39:$D$758,СВЦЭМ!$A$39:$A$758,$A15,СВЦЭМ!$B$39:$B$758,F$11)+'СЕТ СН'!$F$14+СВЦЭМ!$D$10+'СЕТ СН'!$F$5-'СЕТ СН'!$F$24</f>
        <v>5771.1625374199994</v>
      </c>
      <c r="G15" s="36">
        <f>SUMIFS(СВЦЭМ!$D$39:$D$758,СВЦЭМ!$A$39:$A$758,$A15,СВЦЭМ!$B$39:$B$758,G$11)+'СЕТ СН'!$F$14+СВЦЭМ!$D$10+'СЕТ СН'!$F$5-'СЕТ СН'!$F$24</f>
        <v>5745.9859700500001</v>
      </c>
      <c r="H15" s="36">
        <f>SUMIFS(СВЦЭМ!$D$39:$D$758,СВЦЭМ!$A$39:$A$758,$A15,СВЦЭМ!$B$39:$B$758,H$11)+'СЕТ СН'!$F$14+СВЦЭМ!$D$10+'СЕТ СН'!$F$5-'СЕТ СН'!$F$24</f>
        <v>5818.6633982000003</v>
      </c>
      <c r="I15" s="36">
        <f>SUMIFS(СВЦЭМ!$D$39:$D$758,СВЦЭМ!$A$39:$A$758,$A15,СВЦЭМ!$B$39:$B$758,I$11)+'СЕТ СН'!$F$14+СВЦЭМ!$D$10+'СЕТ СН'!$F$5-'СЕТ СН'!$F$24</f>
        <v>5848.8479519299999</v>
      </c>
      <c r="J15" s="36">
        <f>SUMIFS(СВЦЭМ!$D$39:$D$758,СВЦЭМ!$A$39:$A$758,$A15,СВЦЭМ!$B$39:$B$758,J$11)+'СЕТ СН'!$F$14+СВЦЭМ!$D$10+'СЕТ СН'!$F$5-'СЕТ СН'!$F$24</f>
        <v>5855.9460784299999</v>
      </c>
      <c r="K15" s="36">
        <f>SUMIFS(СВЦЭМ!$D$39:$D$758,СВЦЭМ!$A$39:$A$758,$A15,СВЦЭМ!$B$39:$B$758,K$11)+'СЕТ СН'!$F$14+СВЦЭМ!$D$10+'СЕТ СН'!$F$5-'СЕТ СН'!$F$24</f>
        <v>5744.64098113</v>
      </c>
      <c r="L15" s="36">
        <f>SUMIFS(СВЦЭМ!$D$39:$D$758,СВЦЭМ!$A$39:$A$758,$A15,СВЦЭМ!$B$39:$B$758,L$11)+'СЕТ СН'!$F$14+СВЦЭМ!$D$10+'СЕТ СН'!$F$5-'СЕТ СН'!$F$24</f>
        <v>5651.4402515199999</v>
      </c>
      <c r="M15" s="36">
        <f>SUMIFS(СВЦЭМ!$D$39:$D$758,СВЦЭМ!$A$39:$A$758,$A15,СВЦЭМ!$B$39:$B$758,M$11)+'СЕТ СН'!$F$14+СВЦЭМ!$D$10+'СЕТ СН'!$F$5-'СЕТ СН'!$F$24</f>
        <v>5661.9144763300001</v>
      </c>
      <c r="N15" s="36">
        <f>SUMIFS(СВЦЭМ!$D$39:$D$758,СВЦЭМ!$A$39:$A$758,$A15,СВЦЭМ!$B$39:$B$758,N$11)+'СЕТ СН'!$F$14+СВЦЭМ!$D$10+'СЕТ СН'!$F$5-'СЕТ СН'!$F$24</f>
        <v>5723.11269429</v>
      </c>
      <c r="O15" s="36">
        <f>SUMIFS(СВЦЭМ!$D$39:$D$758,СВЦЭМ!$A$39:$A$758,$A15,СВЦЭМ!$B$39:$B$758,O$11)+'СЕТ СН'!$F$14+СВЦЭМ!$D$10+'СЕТ СН'!$F$5-'СЕТ СН'!$F$24</f>
        <v>5729.3107342799995</v>
      </c>
      <c r="P15" s="36">
        <f>SUMIFS(СВЦЭМ!$D$39:$D$758,СВЦЭМ!$A$39:$A$758,$A15,СВЦЭМ!$B$39:$B$758,P$11)+'СЕТ СН'!$F$14+СВЦЭМ!$D$10+'СЕТ СН'!$F$5-'СЕТ СН'!$F$24</f>
        <v>5740.0323977299995</v>
      </c>
      <c r="Q15" s="36">
        <f>SUMIFS(СВЦЭМ!$D$39:$D$758,СВЦЭМ!$A$39:$A$758,$A15,СВЦЭМ!$B$39:$B$758,Q$11)+'СЕТ СН'!$F$14+СВЦЭМ!$D$10+'СЕТ СН'!$F$5-'СЕТ СН'!$F$24</f>
        <v>5748.7044528599999</v>
      </c>
      <c r="R15" s="36">
        <f>SUMIFS(СВЦЭМ!$D$39:$D$758,СВЦЭМ!$A$39:$A$758,$A15,СВЦЭМ!$B$39:$B$758,R$11)+'СЕТ СН'!$F$14+СВЦЭМ!$D$10+'СЕТ СН'!$F$5-'СЕТ СН'!$F$24</f>
        <v>5743.8867815200001</v>
      </c>
      <c r="S15" s="36">
        <f>SUMIFS(СВЦЭМ!$D$39:$D$758,СВЦЭМ!$A$39:$A$758,$A15,СВЦЭМ!$B$39:$B$758,S$11)+'СЕТ СН'!$F$14+СВЦЭМ!$D$10+'СЕТ СН'!$F$5-'СЕТ СН'!$F$24</f>
        <v>5695.3782336599998</v>
      </c>
      <c r="T15" s="36">
        <f>SUMIFS(СВЦЭМ!$D$39:$D$758,СВЦЭМ!$A$39:$A$758,$A15,СВЦЭМ!$B$39:$B$758,T$11)+'СЕТ СН'!$F$14+СВЦЭМ!$D$10+'СЕТ СН'!$F$5-'СЕТ СН'!$F$24</f>
        <v>5575.19614929</v>
      </c>
      <c r="U15" s="36">
        <f>SUMIFS(СВЦЭМ!$D$39:$D$758,СВЦЭМ!$A$39:$A$758,$A15,СВЦЭМ!$B$39:$B$758,U$11)+'СЕТ СН'!$F$14+СВЦЭМ!$D$10+'СЕТ СН'!$F$5-'СЕТ СН'!$F$24</f>
        <v>5557.8882534000004</v>
      </c>
      <c r="V15" s="36">
        <f>SUMIFS(СВЦЭМ!$D$39:$D$758,СВЦЭМ!$A$39:$A$758,$A15,СВЦЭМ!$B$39:$B$758,V$11)+'СЕТ СН'!$F$14+СВЦЭМ!$D$10+'СЕТ СН'!$F$5-'СЕТ СН'!$F$24</f>
        <v>5591.68916747</v>
      </c>
      <c r="W15" s="36">
        <f>SUMIFS(СВЦЭМ!$D$39:$D$758,СВЦЭМ!$A$39:$A$758,$A15,СВЦЭМ!$B$39:$B$758,W$11)+'СЕТ СН'!$F$14+СВЦЭМ!$D$10+'СЕТ СН'!$F$5-'СЕТ СН'!$F$24</f>
        <v>5636.3056849599998</v>
      </c>
      <c r="X15" s="36">
        <f>SUMIFS(СВЦЭМ!$D$39:$D$758,СВЦЭМ!$A$39:$A$758,$A15,СВЦЭМ!$B$39:$B$758,X$11)+'СЕТ СН'!$F$14+СВЦЭМ!$D$10+'СЕТ СН'!$F$5-'СЕТ СН'!$F$24</f>
        <v>5717.5264149499999</v>
      </c>
      <c r="Y15" s="36">
        <f>SUMIFS(СВЦЭМ!$D$39:$D$758,СВЦЭМ!$A$39:$A$758,$A15,СВЦЭМ!$B$39:$B$758,Y$11)+'СЕТ СН'!$F$14+СВЦЭМ!$D$10+'СЕТ СН'!$F$5-'СЕТ СН'!$F$24</f>
        <v>5775.6393156800004</v>
      </c>
    </row>
    <row r="16" spans="1:27" ht="15.75" x14ac:dyDescent="0.2">
      <c r="A16" s="35">
        <f t="shared" si="0"/>
        <v>45601</v>
      </c>
      <c r="B16" s="36">
        <f>SUMIFS(СВЦЭМ!$D$39:$D$758,СВЦЭМ!$A$39:$A$758,$A16,СВЦЭМ!$B$39:$B$758,B$11)+'СЕТ СН'!$F$14+СВЦЭМ!$D$10+'СЕТ СН'!$F$5-'СЕТ СН'!$F$24</f>
        <v>5798.2459842600001</v>
      </c>
      <c r="C16" s="36">
        <f>SUMIFS(СВЦЭМ!$D$39:$D$758,СВЦЭМ!$A$39:$A$758,$A16,СВЦЭМ!$B$39:$B$758,C$11)+'СЕТ СН'!$F$14+СВЦЭМ!$D$10+'СЕТ СН'!$F$5-'СЕТ СН'!$F$24</f>
        <v>5870.9771467299997</v>
      </c>
      <c r="D16" s="36">
        <f>SUMIFS(СВЦЭМ!$D$39:$D$758,СВЦЭМ!$A$39:$A$758,$A16,СВЦЭМ!$B$39:$B$758,D$11)+'СЕТ СН'!$F$14+СВЦЭМ!$D$10+'СЕТ СН'!$F$5-'СЕТ СН'!$F$24</f>
        <v>5923.3332448399997</v>
      </c>
      <c r="E16" s="36">
        <f>SUMIFS(СВЦЭМ!$D$39:$D$758,СВЦЭМ!$A$39:$A$758,$A16,СВЦЭМ!$B$39:$B$758,E$11)+'СЕТ СН'!$F$14+СВЦЭМ!$D$10+'СЕТ СН'!$F$5-'СЕТ СН'!$F$24</f>
        <v>5909.8093631299998</v>
      </c>
      <c r="F16" s="36">
        <f>SUMIFS(СВЦЭМ!$D$39:$D$758,СВЦЭМ!$A$39:$A$758,$A16,СВЦЭМ!$B$39:$B$758,F$11)+'СЕТ СН'!$F$14+СВЦЭМ!$D$10+'СЕТ СН'!$F$5-'СЕТ СН'!$F$24</f>
        <v>5898.6474999000002</v>
      </c>
      <c r="G16" s="36">
        <f>SUMIFS(СВЦЭМ!$D$39:$D$758,СВЦЭМ!$A$39:$A$758,$A16,СВЦЭМ!$B$39:$B$758,G$11)+'СЕТ СН'!$F$14+СВЦЭМ!$D$10+'СЕТ СН'!$F$5-'СЕТ СН'!$F$24</f>
        <v>5854.3841716400002</v>
      </c>
      <c r="H16" s="36">
        <f>SUMIFS(СВЦЭМ!$D$39:$D$758,СВЦЭМ!$A$39:$A$758,$A16,СВЦЭМ!$B$39:$B$758,H$11)+'СЕТ СН'!$F$14+СВЦЭМ!$D$10+'СЕТ СН'!$F$5-'СЕТ СН'!$F$24</f>
        <v>5809.5037311699998</v>
      </c>
      <c r="I16" s="36">
        <f>SUMIFS(СВЦЭМ!$D$39:$D$758,СВЦЭМ!$A$39:$A$758,$A16,СВЦЭМ!$B$39:$B$758,I$11)+'СЕТ СН'!$F$14+СВЦЭМ!$D$10+'СЕТ СН'!$F$5-'СЕТ СН'!$F$24</f>
        <v>5719.9088010100004</v>
      </c>
      <c r="J16" s="36">
        <f>SUMIFS(СВЦЭМ!$D$39:$D$758,СВЦЭМ!$A$39:$A$758,$A16,СВЦЭМ!$B$39:$B$758,J$11)+'СЕТ СН'!$F$14+СВЦЭМ!$D$10+'СЕТ СН'!$F$5-'СЕТ СН'!$F$24</f>
        <v>5661.2765734700006</v>
      </c>
      <c r="K16" s="36">
        <f>SUMIFS(СВЦЭМ!$D$39:$D$758,СВЦЭМ!$A$39:$A$758,$A16,СВЦЭМ!$B$39:$B$758,K$11)+'СЕТ СН'!$F$14+СВЦЭМ!$D$10+'СЕТ СН'!$F$5-'СЕТ СН'!$F$24</f>
        <v>5638.0656754900001</v>
      </c>
      <c r="L16" s="36">
        <f>SUMIFS(СВЦЭМ!$D$39:$D$758,СВЦЭМ!$A$39:$A$758,$A16,СВЦЭМ!$B$39:$B$758,L$11)+'СЕТ СН'!$F$14+СВЦЭМ!$D$10+'СЕТ СН'!$F$5-'СЕТ СН'!$F$24</f>
        <v>5615.9673541800003</v>
      </c>
      <c r="M16" s="36">
        <f>SUMIFS(СВЦЭМ!$D$39:$D$758,СВЦЭМ!$A$39:$A$758,$A16,СВЦЭМ!$B$39:$B$758,M$11)+'СЕТ СН'!$F$14+СВЦЭМ!$D$10+'СЕТ СН'!$F$5-'СЕТ СН'!$F$24</f>
        <v>5615.8168333100002</v>
      </c>
      <c r="N16" s="36">
        <f>SUMIFS(СВЦЭМ!$D$39:$D$758,СВЦЭМ!$A$39:$A$758,$A16,СВЦЭМ!$B$39:$B$758,N$11)+'СЕТ СН'!$F$14+СВЦЭМ!$D$10+'СЕТ СН'!$F$5-'СЕТ СН'!$F$24</f>
        <v>5654.5401846700006</v>
      </c>
      <c r="O16" s="36">
        <f>SUMIFS(СВЦЭМ!$D$39:$D$758,СВЦЭМ!$A$39:$A$758,$A16,СВЦЭМ!$B$39:$B$758,O$11)+'СЕТ СН'!$F$14+СВЦЭМ!$D$10+'СЕТ СН'!$F$5-'СЕТ СН'!$F$24</f>
        <v>5641.1952573300005</v>
      </c>
      <c r="P16" s="36">
        <f>SUMIFS(СВЦЭМ!$D$39:$D$758,СВЦЭМ!$A$39:$A$758,$A16,СВЦЭМ!$B$39:$B$758,P$11)+'СЕТ СН'!$F$14+СВЦЭМ!$D$10+'СЕТ СН'!$F$5-'СЕТ СН'!$F$24</f>
        <v>5649.48936994</v>
      </c>
      <c r="Q16" s="36">
        <f>SUMIFS(СВЦЭМ!$D$39:$D$758,СВЦЭМ!$A$39:$A$758,$A16,СВЦЭМ!$B$39:$B$758,Q$11)+'СЕТ СН'!$F$14+СВЦЭМ!$D$10+'СЕТ СН'!$F$5-'СЕТ СН'!$F$24</f>
        <v>5671.89735483</v>
      </c>
      <c r="R16" s="36">
        <f>SUMIFS(СВЦЭМ!$D$39:$D$758,СВЦЭМ!$A$39:$A$758,$A16,СВЦЭМ!$B$39:$B$758,R$11)+'СЕТ СН'!$F$14+СВЦЭМ!$D$10+'СЕТ СН'!$F$5-'СЕТ СН'!$F$24</f>
        <v>5668.1280480000005</v>
      </c>
      <c r="S16" s="36">
        <f>SUMIFS(СВЦЭМ!$D$39:$D$758,СВЦЭМ!$A$39:$A$758,$A16,СВЦЭМ!$B$39:$B$758,S$11)+'СЕТ СН'!$F$14+СВЦЭМ!$D$10+'СЕТ СН'!$F$5-'СЕТ СН'!$F$24</f>
        <v>5653.1744017299998</v>
      </c>
      <c r="T16" s="36">
        <f>SUMIFS(СВЦЭМ!$D$39:$D$758,СВЦЭМ!$A$39:$A$758,$A16,СВЦЭМ!$B$39:$B$758,T$11)+'СЕТ СН'!$F$14+СВЦЭМ!$D$10+'СЕТ СН'!$F$5-'СЕТ СН'!$F$24</f>
        <v>5543.7216124900006</v>
      </c>
      <c r="U16" s="36">
        <f>SUMIFS(СВЦЭМ!$D$39:$D$758,СВЦЭМ!$A$39:$A$758,$A16,СВЦЭМ!$B$39:$B$758,U$11)+'СЕТ СН'!$F$14+СВЦЭМ!$D$10+'СЕТ СН'!$F$5-'СЕТ СН'!$F$24</f>
        <v>5574.20085561</v>
      </c>
      <c r="V16" s="36">
        <f>SUMIFS(СВЦЭМ!$D$39:$D$758,СВЦЭМ!$A$39:$A$758,$A16,СВЦЭМ!$B$39:$B$758,V$11)+'СЕТ СН'!$F$14+СВЦЭМ!$D$10+'СЕТ СН'!$F$5-'СЕТ СН'!$F$24</f>
        <v>5574.6419082399998</v>
      </c>
      <c r="W16" s="36">
        <f>SUMIFS(СВЦЭМ!$D$39:$D$758,СВЦЭМ!$A$39:$A$758,$A16,СВЦЭМ!$B$39:$B$758,W$11)+'СЕТ СН'!$F$14+СВЦЭМ!$D$10+'СЕТ СН'!$F$5-'СЕТ СН'!$F$24</f>
        <v>5596.2140976299997</v>
      </c>
      <c r="X16" s="36">
        <f>SUMIFS(СВЦЭМ!$D$39:$D$758,СВЦЭМ!$A$39:$A$758,$A16,СВЦЭМ!$B$39:$B$758,X$11)+'СЕТ СН'!$F$14+СВЦЭМ!$D$10+'СЕТ СН'!$F$5-'СЕТ СН'!$F$24</f>
        <v>5638.56985403</v>
      </c>
      <c r="Y16" s="36">
        <f>SUMIFS(СВЦЭМ!$D$39:$D$758,СВЦЭМ!$A$39:$A$758,$A16,СВЦЭМ!$B$39:$B$758,Y$11)+'СЕТ СН'!$F$14+СВЦЭМ!$D$10+'СЕТ СН'!$F$5-'СЕТ СН'!$F$24</f>
        <v>5710.2962673399998</v>
      </c>
    </row>
    <row r="17" spans="1:25" ht="15.75" x14ac:dyDescent="0.2">
      <c r="A17" s="35">
        <f t="shared" si="0"/>
        <v>45602</v>
      </c>
      <c r="B17" s="36">
        <f>SUMIFS(СВЦЭМ!$D$39:$D$758,СВЦЭМ!$A$39:$A$758,$A17,СВЦЭМ!$B$39:$B$758,B$11)+'СЕТ СН'!$F$14+СВЦЭМ!$D$10+'СЕТ СН'!$F$5-'СЕТ СН'!$F$24</f>
        <v>5634.8981887700002</v>
      </c>
      <c r="C17" s="36">
        <f>SUMIFS(СВЦЭМ!$D$39:$D$758,СВЦЭМ!$A$39:$A$758,$A17,СВЦЭМ!$B$39:$B$758,C$11)+'СЕТ СН'!$F$14+СВЦЭМ!$D$10+'СЕТ СН'!$F$5-'СЕТ СН'!$F$24</f>
        <v>5686.1511036100001</v>
      </c>
      <c r="D17" s="36">
        <f>SUMIFS(СВЦЭМ!$D$39:$D$758,СВЦЭМ!$A$39:$A$758,$A17,СВЦЭМ!$B$39:$B$758,D$11)+'СЕТ СН'!$F$14+СВЦЭМ!$D$10+'СЕТ СН'!$F$5-'СЕТ СН'!$F$24</f>
        <v>5725.95331515</v>
      </c>
      <c r="E17" s="36">
        <f>SUMIFS(СВЦЭМ!$D$39:$D$758,СВЦЭМ!$A$39:$A$758,$A17,СВЦЭМ!$B$39:$B$758,E$11)+'СЕТ СН'!$F$14+СВЦЭМ!$D$10+'СЕТ СН'!$F$5-'СЕТ СН'!$F$24</f>
        <v>5743.5679674000003</v>
      </c>
      <c r="F17" s="36">
        <f>SUMIFS(СВЦЭМ!$D$39:$D$758,СВЦЭМ!$A$39:$A$758,$A17,СВЦЭМ!$B$39:$B$758,F$11)+'СЕТ СН'!$F$14+СВЦЭМ!$D$10+'СЕТ СН'!$F$5-'СЕТ СН'!$F$24</f>
        <v>5733.6522516000005</v>
      </c>
      <c r="G17" s="36">
        <f>SUMIFS(СВЦЭМ!$D$39:$D$758,СВЦЭМ!$A$39:$A$758,$A17,СВЦЭМ!$B$39:$B$758,G$11)+'СЕТ СН'!$F$14+СВЦЭМ!$D$10+'СЕТ СН'!$F$5-'СЕТ СН'!$F$24</f>
        <v>5712.4002713400005</v>
      </c>
      <c r="H17" s="36">
        <f>SUMIFS(СВЦЭМ!$D$39:$D$758,СВЦЭМ!$A$39:$A$758,$A17,СВЦЭМ!$B$39:$B$758,H$11)+'СЕТ СН'!$F$14+СВЦЭМ!$D$10+'СЕТ СН'!$F$5-'СЕТ СН'!$F$24</f>
        <v>5718.7698960600001</v>
      </c>
      <c r="I17" s="36">
        <f>SUMIFS(СВЦЭМ!$D$39:$D$758,СВЦЭМ!$A$39:$A$758,$A17,СВЦЭМ!$B$39:$B$758,I$11)+'СЕТ СН'!$F$14+СВЦЭМ!$D$10+'СЕТ СН'!$F$5-'СЕТ СН'!$F$24</f>
        <v>5625.7470971599996</v>
      </c>
      <c r="J17" s="36">
        <f>SUMIFS(СВЦЭМ!$D$39:$D$758,СВЦЭМ!$A$39:$A$758,$A17,СВЦЭМ!$B$39:$B$758,J$11)+'СЕТ СН'!$F$14+СВЦЭМ!$D$10+'СЕТ СН'!$F$5-'СЕТ СН'!$F$24</f>
        <v>5552.0484582200006</v>
      </c>
      <c r="K17" s="36">
        <f>SUMIFS(СВЦЭМ!$D$39:$D$758,СВЦЭМ!$A$39:$A$758,$A17,СВЦЭМ!$B$39:$B$758,K$11)+'СЕТ СН'!$F$14+СВЦЭМ!$D$10+'СЕТ СН'!$F$5-'СЕТ СН'!$F$24</f>
        <v>5469.4704524799999</v>
      </c>
      <c r="L17" s="36">
        <f>SUMIFS(СВЦЭМ!$D$39:$D$758,СВЦЭМ!$A$39:$A$758,$A17,СВЦЭМ!$B$39:$B$758,L$11)+'СЕТ СН'!$F$14+СВЦЭМ!$D$10+'СЕТ СН'!$F$5-'СЕТ СН'!$F$24</f>
        <v>5465.5510311399994</v>
      </c>
      <c r="M17" s="36">
        <f>SUMIFS(СВЦЭМ!$D$39:$D$758,СВЦЭМ!$A$39:$A$758,$A17,СВЦЭМ!$B$39:$B$758,M$11)+'СЕТ СН'!$F$14+СВЦЭМ!$D$10+'СЕТ СН'!$F$5-'СЕТ СН'!$F$24</f>
        <v>5482.0630242400002</v>
      </c>
      <c r="N17" s="36">
        <f>SUMIFS(СВЦЭМ!$D$39:$D$758,СВЦЭМ!$A$39:$A$758,$A17,СВЦЭМ!$B$39:$B$758,N$11)+'СЕТ СН'!$F$14+СВЦЭМ!$D$10+'СЕТ СН'!$F$5-'СЕТ СН'!$F$24</f>
        <v>5505.7449931400006</v>
      </c>
      <c r="O17" s="36">
        <f>SUMIFS(СВЦЭМ!$D$39:$D$758,СВЦЭМ!$A$39:$A$758,$A17,СВЦЭМ!$B$39:$B$758,O$11)+'СЕТ СН'!$F$14+СВЦЭМ!$D$10+'СЕТ СН'!$F$5-'СЕТ СН'!$F$24</f>
        <v>5473.7485089399997</v>
      </c>
      <c r="P17" s="36">
        <f>SUMIFS(СВЦЭМ!$D$39:$D$758,СВЦЭМ!$A$39:$A$758,$A17,СВЦЭМ!$B$39:$B$758,P$11)+'СЕТ СН'!$F$14+СВЦЭМ!$D$10+'СЕТ СН'!$F$5-'СЕТ СН'!$F$24</f>
        <v>5491.17948755</v>
      </c>
      <c r="Q17" s="36">
        <f>SUMIFS(СВЦЭМ!$D$39:$D$758,СВЦЭМ!$A$39:$A$758,$A17,СВЦЭМ!$B$39:$B$758,Q$11)+'СЕТ СН'!$F$14+СВЦЭМ!$D$10+'СЕТ СН'!$F$5-'СЕТ СН'!$F$24</f>
        <v>5505.7911223400006</v>
      </c>
      <c r="R17" s="36">
        <f>SUMIFS(СВЦЭМ!$D$39:$D$758,СВЦЭМ!$A$39:$A$758,$A17,СВЦЭМ!$B$39:$B$758,R$11)+'СЕТ СН'!$F$14+СВЦЭМ!$D$10+'СЕТ СН'!$F$5-'СЕТ СН'!$F$24</f>
        <v>5511.2299088899999</v>
      </c>
      <c r="S17" s="36">
        <f>SUMIFS(СВЦЭМ!$D$39:$D$758,СВЦЭМ!$A$39:$A$758,$A17,СВЦЭМ!$B$39:$B$758,S$11)+'СЕТ СН'!$F$14+СВЦЭМ!$D$10+'СЕТ СН'!$F$5-'СЕТ СН'!$F$24</f>
        <v>5474.8049877200001</v>
      </c>
      <c r="T17" s="36">
        <f>SUMIFS(СВЦЭМ!$D$39:$D$758,СВЦЭМ!$A$39:$A$758,$A17,СВЦЭМ!$B$39:$B$758,T$11)+'СЕТ СН'!$F$14+СВЦЭМ!$D$10+'СЕТ СН'!$F$5-'СЕТ СН'!$F$24</f>
        <v>5437.2804463399998</v>
      </c>
      <c r="U17" s="36">
        <f>SUMIFS(СВЦЭМ!$D$39:$D$758,СВЦЭМ!$A$39:$A$758,$A17,СВЦЭМ!$B$39:$B$758,U$11)+'СЕТ СН'!$F$14+СВЦЭМ!$D$10+'СЕТ СН'!$F$5-'СЕТ СН'!$F$24</f>
        <v>5463.0878112</v>
      </c>
      <c r="V17" s="36">
        <f>SUMIFS(СВЦЭМ!$D$39:$D$758,СВЦЭМ!$A$39:$A$758,$A17,СВЦЭМ!$B$39:$B$758,V$11)+'СЕТ СН'!$F$14+СВЦЭМ!$D$10+'СЕТ СН'!$F$5-'СЕТ СН'!$F$24</f>
        <v>5482.5118192700002</v>
      </c>
      <c r="W17" s="36">
        <f>SUMIFS(СВЦЭМ!$D$39:$D$758,СВЦЭМ!$A$39:$A$758,$A17,СВЦЭМ!$B$39:$B$758,W$11)+'СЕТ СН'!$F$14+СВЦЭМ!$D$10+'СЕТ СН'!$F$5-'СЕТ СН'!$F$24</f>
        <v>5513.2501420999997</v>
      </c>
      <c r="X17" s="36">
        <f>SUMIFS(СВЦЭМ!$D$39:$D$758,СВЦЭМ!$A$39:$A$758,$A17,СВЦЭМ!$B$39:$B$758,X$11)+'СЕТ СН'!$F$14+СВЦЭМ!$D$10+'СЕТ СН'!$F$5-'СЕТ СН'!$F$24</f>
        <v>5544.9602161000003</v>
      </c>
      <c r="Y17" s="36">
        <f>SUMIFS(СВЦЭМ!$D$39:$D$758,СВЦЭМ!$A$39:$A$758,$A17,СВЦЭМ!$B$39:$B$758,Y$11)+'СЕТ СН'!$F$14+СВЦЭМ!$D$10+'СЕТ СН'!$F$5-'СЕТ СН'!$F$24</f>
        <v>5620.4595740599998</v>
      </c>
    </row>
    <row r="18" spans="1:25" ht="15.75" x14ac:dyDescent="0.2">
      <c r="A18" s="35">
        <f t="shared" si="0"/>
        <v>45603</v>
      </c>
      <c r="B18" s="36">
        <f>SUMIFS(СВЦЭМ!$D$39:$D$758,СВЦЭМ!$A$39:$A$758,$A18,СВЦЭМ!$B$39:$B$758,B$11)+'СЕТ СН'!$F$14+СВЦЭМ!$D$10+'СЕТ СН'!$F$5-'СЕТ СН'!$F$24</f>
        <v>5705.5442951999994</v>
      </c>
      <c r="C18" s="36">
        <f>SUMIFS(СВЦЭМ!$D$39:$D$758,СВЦЭМ!$A$39:$A$758,$A18,СВЦЭМ!$B$39:$B$758,C$11)+'СЕТ СН'!$F$14+СВЦЭМ!$D$10+'СЕТ СН'!$F$5-'СЕТ СН'!$F$24</f>
        <v>5774.6509625300005</v>
      </c>
      <c r="D18" s="36">
        <f>SUMIFS(СВЦЭМ!$D$39:$D$758,СВЦЭМ!$A$39:$A$758,$A18,СВЦЭМ!$B$39:$B$758,D$11)+'СЕТ СН'!$F$14+СВЦЭМ!$D$10+'СЕТ СН'!$F$5-'СЕТ СН'!$F$24</f>
        <v>5791.5523368100003</v>
      </c>
      <c r="E18" s="36">
        <f>SUMIFS(СВЦЭМ!$D$39:$D$758,СВЦЭМ!$A$39:$A$758,$A18,СВЦЭМ!$B$39:$B$758,E$11)+'СЕТ СН'!$F$14+СВЦЭМ!$D$10+'СЕТ СН'!$F$5-'СЕТ СН'!$F$24</f>
        <v>5785.8775732800004</v>
      </c>
      <c r="F18" s="36">
        <f>SUMIFS(СВЦЭМ!$D$39:$D$758,СВЦЭМ!$A$39:$A$758,$A18,СВЦЭМ!$B$39:$B$758,F$11)+'СЕТ СН'!$F$14+СВЦЭМ!$D$10+'СЕТ СН'!$F$5-'СЕТ СН'!$F$24</f>
        <v>5793.7508512799996</v>
      </c>
      <c r="G18" s="36">
        <f>SUMIFS(СВЦЭМ!$D$39:$D$758,СВЦЭМ!$A$39:$A$758,$A18,СВЦЭМ!$B$39:$B$758,G$11)+'СЕТ СН'!$F$14+СВЦЭМ!$D$10+'СЕТ СН'!$F$5-'СЕТ СН'!$F$24</f>
        <v>5756.2528466099993</v>
      </c>
      <c r="H18" s="36">
        <f>SUMIFS(СВЦЭМ!$D$39:$D$758,СВЦЭМ!$A$39:$A$758,$A18,СВЦЭМ!$B$39:$B$758,H$11)+'СЕТ СН'!$F$14+СВЦЭМ!$D$10+'СЕТ СН'!$F$5-'СЕТ СН'!$F$24</f>
        <v>5676.9673318099995</v>
      </c>
      <c r="I18" s="36">
        <f>SUMIFS(СВЦЭМ!$D$39:$D$758,СВЦЭМ!$A$39:$A$758,$A18,СВЦЭМ!$B$39:$B$758,I$11)+'СЕТ СН'!$F$14+СВЦЭМ!$D$10+'СЕТ СН'!$F$5-'СЕТ СН'!$F$24</f>
        <v>5617.9286680300002</v>
      </c>
      <c r="J18" s="36">
        <f>SUMIFS(СВЦЭМ!$D$39:$D$758,СВЦЭМ!$A$39:$A$758,$A18,СВЦЭМ!$B$39:$B$758,J$11)+'СЕТ СН'!$F$14+СВЦЭМ!$D$10+'СЕТ СН'!$F$5-'СЕТ СН'!$F$24</f>
        <v>5557.1070360499998</v>
      </c>
      <c r="K18" s="36">
        <f>SUMIFS(СВЦЭМ!$D$39:$D$758,СВЦЭМ!$A$39:$A$758,$A18,СВЦЭМ!$B$39:$B$758,K$11)+'СЕТ СН'!$F$14+СВЦЭМ!$D$10+'СЕТ СН'!$F$5-'СЕТ СН'!$F$24</f>
        <v>5476.7641291800001</v>
      </c>
      <c r="L18" s="36">
        <f>SUMIFS(СВЦЭМ!$D$39:$D$758,СВЦЭМ!$A$39:$A$758,$A18,СВЦЭМ!$B$39:$B$758,L$11)+'СЕТ СН'!$F$14+СВЦЭМ!$D$10+'СЕТ СН'!$F$5-'СЕТ СН'!$F$24</f>
        <v>5459.7636263700006</v>
      </c>
      <c r="M18" s="36">
        <f>SUMIFS(СВЦЭМ!$D$39:$D$758,СВЦЭМ!$A$39:$A$758,$A18,СВЦЭМ!$B$39:$B$758,M$11)+'СЕТ СН'!$F$14+СВЦЭМ!$D$10+'СЕТ СН'!$F$5-'СЕТ СН'!$F$24</f>
        <v>5476.6757377600006</v>
      </c>
      <c r="N18" s="36">
        <f>SUMIFS(СВЦЭМ!$D$39:$D$758,СВЦЭМ!$A$39:$A$758,$A18,СВЦЭМ!$B$39:$B$758,N$11)+'СЕТ СН'!$F$14+СВЦЭМ!$D$10+'СЕТ СН'!$F$5-'СЕТ СН'!$F$24</f>
        <v>5499.1814042900005</v>
      </c>
      <c r="O18" s="36">
        <f>SUMIFS(СВЦЭМ!$D$39:$D$758,СВЦЭМ!$A$39:$A$758,$A18,СВЦЭМ!$B$39:$B$758,O$11)+'СЕТ СН'!$F$14+СВЦЭМ!$D$10+'СЕТ СН'!$F$5-'СЕТ СН'!$F$24</f>
        <v>5485.4421848399998</v>
      </c>
      <c r="P18" s="36">
        <f>SUMIFS(СВЦЭМ!$D$39:$D$758,СВЦЭМ!$A$39:$A$758,$A18,СВЦЭМ!$B$39:$B$758,P$11)+'СЕТ СН'!$F$14+СВЦЭМ!$D$10+'СЕТ СН'!$F$5-'СЕТ СН'!$F$24</f>
        <v>5512.2304866599998</v>
      </c>
      <c r="Q18" s="36">
        <f>SUMIFS(СВЦЭМ!$D$39:$D$758,СВЦЭМ!$A$39:$A$758,$A18,СВЦЭМ!$B$39:$B$758,Q$11)+'СЕТ СН'!$F$14+СВЦЭМ!$D$10+'СЕТ СН'!$F$5-'СЕТ СН'!$F$24</f>
        <v>5528.0560323600002</v>
      </c>
      <c r="R18" s="36">
        <f>SUMIFS(СВЦЭМ!$D$39:$D$758,СВЦЭМ!$A$39:$A$758,$A18,СВЦЭМ!$B$39:$B$758,R$11)+'СЕТ СН'!$F$14+СВЦЭМ!$D$10+'СЕТ СН'!$F$5-'СЕТ СН'!$F$24</f>
        <v>5515.6475061199999</v>
      </c>
      <c r="S18" s="36">
        <f>SUMIFS(СВЦЭМ!$D$39:$D$758,СВЦЭМ!$A$39:$A$758,$A18,СВЦЭМ!$B$39:$B$758,S$11)+'СЕТ СН'!$F$14+СВЦЭМ!$D$10+'СЕТ СН'!$F$5-'СЕТ СН'!$F$24</f>
        <v>5495.7923964700003</v>
      </c>
      <c r="T18" s="36">
        <f>SUMIFS(СВЦЭМ!$D$39:$D$758,СВЦЭМ!$A$39:$A$758,$A18,СВЦЭМ!$B$39:$B$758,T$11)+'СЕТ СН'!$F$14+СВЦЭМ!$D$10+'СЕТ СН'!$F$5-'СЕТ СН'!$F$24</f>
        <v>5445.1450075600005</v>
      </c>
      <c r="U18" s="36">
        <f>SUMIFS(СВЦЭМ!$D$39:$D$758,СВЦЭМ!$A$39:$A$758,$A18,СВЦЭМ!$B$39:$B$758,U$11)+'СЕТ СН'!$F$14+СВЦЭМ!$D$10+'СЕТ СН'!$F$5-'СЕТ СН'!$F$24</f>
        <v>5464.11421763</v>
      </c>
      <c r="V18" s="36">
        <f>SUMIFS(СВЦЭМ!$D$39:$D$758,СВЦЭМ!$A$39:$A$758,$A18,СВЦЭМ!$B$39:$B$758,V$11)+'СЕТ СН'!$F$14+СВЦЭМ!$D$10+'СЕТ СН'!$F$5-'СЕТ СН'!$F$24</f>
        <v>5497.8818893999996</v>
      </c>
      <c r="W18" s="36">
        <f>SUMIFS(СВЦЭМ!$D$39:$D$758,СВЦЭМ!$A$39:$A$758,$A18,СВЦЭМ!$B$39:$B$758,W$11)+'СЕТ СН'!$F$14+СВЦЭМ!$D$10+'СЕТ СН'!$F$5-'СЕТ СН'!$F$24</f>
        <v>5545.3304048700002</v>
      </c>
      <c r="X18" s="36">
        <f>SUMIFS(СВЦЭМ!$D$39:$D$758,СВЦЭМ!$A$39:$A$758,$A18,СВЦЭМ!$B$39:$B$758,X$11)+'СЕТ СН'!$F$14+СВЦЭМ!$D$10+'СЕТ СН'!$F$5-'СЕТ СН'!$F$24</f>
        <v>5586.9778462100003</v>
      </c>
      <c r="Y18" s="36">
        <f>SUMIFS(СВЦЭМ!$D$39:$D$758,СВЦЭМ!$A$39:$A$758,$A18,СВЦЭМ!$B$39:$B$758,Y$11)+'СЕТ СН'!$F$14+СВЦЭМ!$D$10+'СЕТ СН'!$F$5-'СЕТ СН'!$F$24</f>
        <v>5627.9734460999998</v>
      </c>
    </row>
    <row r="19" spans="1:25" ht="15.75" x14ac:dyDescent="0.2">
      <c r="A19" s="35">
        <f t="shared" si="0"/>
        <v>45604</v>
      </c>
      <c r="B19" s="36">
        <f>SUMIFS(СВЦЭМ!$D$39:$D$758,СВЦЭМ!$A$39:$A$758,$A19,СВЦЭМ!$B$39:$B$758,B$11)+'СЕТ СН'!$F$14+СВЦЭМ!$D$10+'СЕТ СН'!$F$5-'СЕТ СН'!$F$24</f>
        <v>5626.70510904</v>
      </c>
      <c r="C19" s="36">
        <f>SUMIFS(СВЦЭМ!$D$39:$D$758,СВЦЭМ!$A$39:$A$758,$A19,СВЦЭМ!$B$39:$B$758,C$11)+'СЕТ СН'!$F$14+СВЦЭМ!$D$10+'СЕТ СН'!$F$5-'СЕТ СН'!$F$24</f>
        <v>5736.5704054199996</v>
      </c>
      <c r="D19" s="36">
        <f>SUMIFS(СВЦЭМ!$D$39:$D$758,СВЦЭМ!$A$39:$A$758,$A19,СВЦЭМ!$B$39:$B$758,D$11)+'СЕТ СН'!$F$14+СВЦЭМ!$D$10+'СЕТ СН'!$F$5-'СЕТ СН'!$F$24</f>
        <v>5811.9903079699998</v>
      </c>
      <c r="E19" s="36">
        <f>SUMIFS(СВЦЭМ!$D$39:$D$758,СВЦЭМ!$A$39:$A$758,$A19,СВЦЭМ!$B$39:$B$758,E$11)+'СЕТ СН'!$F$14+СВЦЭМ!$D$10+'СЕТ СН'!$F$5-'СЕТ СН'!$F$24</f>
        <v>5824.8665172800002</v>
      </c>
      <c r="F19" s="36">
        <f>SUMIFS(СВЦЭМ!$D$39:$D$758,СВЦЭМ!$A$39:$A$758,$A19,СВЦЭМ!$B$39:$B$758,F$11)+'СЕТ СН'!$F$14+СВЦЭМ!$D$10+'СЕТ СН'!$F$5-'СЕТ СН'!$F$24</f>
        <v>5806.4895725200004</v>
      </c>
      <c r="G19" s="36">
        <f>SUMIFS(СВЦЭМ!$D$39:$D$758,СВЦЭМ!$A$39:$A$758,$A19,СВЦЭМ!$B$39:$B$758,G$11)+'СЕТ СН'!$F$14+СВЦЭМ!$D$10+'СЕТ СН'!$F$5-'СЕТ СН'!$F$24</f>
        <v>5778.0177683900001</v>
      </c>
      <c r="H19" s="36">
        <f>SUMIFS(СВЦЭМ!$D$39:$D$758,СВЦЭМ!$A$39:$A$758,$A19,СВЦЭМ!$B$39:$B$758,H$11)+'СЕТ СН'!$F$14+СВЦЭМ!$D$10+'СЕТ СН'!$F$5-'СЕТ СН'!$F$24</f>
        <v>5770.6996104199998</v>
      </c>
      <c r="I19" s="36">
        <f>SUMIFS(СВЦЭМ!$D$39:$D$758,СВЦЭМ!$A$39:$A$758,$A19,СВЦЭМ!$B$39:$B$758,I$11)+'СЕТ СН'!$F$14+СВЦЭМ!$D$10+'СЕТ СН'!$F$5-'СЕТ СН'!$F$24</f>
        <v>5659.1287402100006</v>
      </c>
      <c r="J19" s="36">
        <f>SUMIFS(СВЦЭМ!$D$39:$D$758,СВЦЭМ!$A$39:$A$758,$A19,СВЦЭМ!$B$39:$B$758,J$11)+'СЕТ СН'!$F$14+СВЦЭМ!$D$10+'СЕТ СН'!$F$5-'СЕТ СН'!$F$24</f>
        <v>5589.3971583700004</v>
      </c>
      <c r="K19" s="36">
        <f>SUMIFS(СВЦЭМ!$D$39:$D$758,СВЦЭМ!$A$39:$A$758,$A19,СВЦЭМ!$B$39:$B$758,K$11)+'СЕТ СН'!$F$14+СВЦЭМ!$D$10+'СЕТ СН'!$F$5-'СЕТ СН'!$F$24</f>
        <v>5466.5147723099999</v>
      </c>
      <c r="L19" s="36">
        <f>SUMIFS(СВЦЭМ!$D$39:$D$758,СВЦЭМ!$A$39:$A$758,$A19,СВЦЭМ!$B$39:$B$758,L$11)+'СЕТ СН'!$F$14+СВЦЭМ!$D$10+'СЕТ СН'!$F$5-'СЕТ СН'!$F$24</f>
        <v>5454.8408649399998</v>
      </c>
      <c r="M19" s="36">
        <f>SUMIFS(СВЦЭМ!$D$39:$D$758,СВЦЭМ!$A$39:$A$758,$A19,СВЦЭМ!$B$39:$B$758,M$11)+'СЕТ СН'!$F$14+СВЦЭМ!$D$10+'СЕТ СН'!$F$5-'СЕТ СН'!$F$24</f>
        <v>5472.7189845399998</v>
      </c>
      <c r="N19" s="36">
        <f>SUMIFS(СВЦЭМ!$D$39:$D$758,СВЦЭМ!$A$39:$A$758,$A19,СВЦЭМ!$B$39:$B$758,N$11)+'СЕТ СН'!$F$14+СВЦЭМ!$D$10+'СЕТ СН'!$F$5-'СЕТ СН'!$F$24</f>
        <v>5506.6586041299997</v>
      </c>
      <c r="O19" s="36">
        <f>SUMIFS(СВЦЭМ!$D$39:$D$758,СВЦЭМ!$A$39:$A$758,$A19,СВЦЭМ!$B$39:$B$758,O$11)+'СЕТ СН'!$F$14+СВЦЭМ!$D$10+'СЕТ СН'!$F$5-'СЕТ СН'!$F$24</f>
        <v>5488.7702074400004</v>
      </c>
      <c r="P19" s="36">
        <f>SUMIFS(СВЦЭМ!$D$39:$D$758,СВЦЭМ!$A$39:$A$758,$A19,СВЦЭМ!$B$39:$B$758,P$11)+'СЕТ СН'!$F$14+СВЦЭМ!$D$10+'СЕТ СН'!$F$5-'СЕТ СН'!$F$24</f>
        <v>5509.1102591199997</v>
      </c>
      <c r="Q19" s="36">
        <f>SUMIFS(СВЦЭМ!$D$39:$D$758,СВЦЭМ!$A$39:$A$758,$A19,СВЦЭМ!$B$39:$B$758,Q$11)+'СЕТ СН'!$F$14+СВЦЭМ!$D$10+'СЕТ СН'!$F$5-'СЕТ СН'!$F$24</f>
        <v>5557.5739207000006</v>
      </c>
      <c r="R19" s="36">
        <f>SUMIFS(СВЦЭМ!$D$39:$D$758,СВЦЭМ!$A$39:$A$758,$A19,СВЦЭМ!$B$39:$B$758,R$11)+'СЕТ СН'!$F$14+СВЦЭМ!$D$10+'СЕТ СН'!$F$5-'СЕТ СН'!$F$24</f>
        <v>5547.7839844299997</v>
      </c>
      <c r="S19" s="36">
        <f>SUMIFS(СВЦЭМ!$D$39:$D$758,СВЦЭМ!$A$39:$A$758,$A19,СВЦЭМ!$B$39:$B$758,S$11)+'СЕТ СН'!$F$14+СВЦЭМ!$D$10+'СЕТ СН'!$F$5-'СЕТ СН'!$F$24</f>
        <v>5584.7288674800002</v>
      </c>
      <c r="T19" s="36">
        <f>SUMIFS(СВЦЭМ!$D$39:$D$758,СВЦЭМ!$A$39:$A$758,$A19,СВЦЭМ!$B$39:$B$758,T$11)+'СЕТ СН'!$F$14+СВЦЭМ!$D$10+'СЕТ СН'!$F$5-'СЕТ СН'!$F$24</f>
        <v>5494.0104298400001</v>
      </c>
      <c r="U19" s="36">
        <f>SUMIFS(СВЦЭМ!$D$39:$D$758,СВЦЭМ!$A$39:$A$758,$A19,СВЦЭМ!$B$39:$B$758,U$11)+'СЕТ СН'!$F$14+СВЦЭМ!$D$10+'СЕТ СН'!$F$5-'СЕТ СН'!$F$24</f>
        <v>5514.0598213100002</v>
      </c>
      <c r="V19" s="36">
        <f>SUMIFS(СВЦЭМ!$D$39:$D$758,СВЦЭМ!$A$39:$A$758,$A19,СВЦЭМ!$B$39:$B$758,V$11)+'СЕТ СН'!$F$14+СВЦЭМ!$D$10+'СЕТ СН'!$F$5-'СЕТ СН'!$F$24</f>
        <v>5553.4588875200006</v>
      </c>
      <c r="W19" s="36">
        <f>SUMIFS(СВЦЭМ!$D$39:$D$758,СВЦЭМ!$A$39:$A$758,$A19,СВЦЭМ!$B$39:$B$758,W$11)+'СЕТ СН'!$F$14+СВЦЭМ!$D$10+'СЕТ СН'!$F$5-'СЕТ СН'!$F$24</f>
        <v>5582.8188501099994</v>
      </c>
      <c r="X19" s="36">
        <f>SUMIFS(СВЦЭМ!$D$39:$D$758,СВЦЭМ!$A$39:$A$758,$A19,СВЦЭМ!$B$39:$B$758,X$11)+'СЕТ СН'!$F$14+СВЦЭМ!$D$10+'СЕТ СН'!$F$5-'СЕТ СН'!$F$24</f>
        <v>5600.0857639099995</v>
      </c>
      <c r="Y19" s="36">
        <f>SUMIFS(СВЦЭМ!$D$39:$D$758,СВЦЭМ!$A$39:$A$758,$A19,СВЦЭМ!$B$39:$B$758,Y$11)+'СЕТ СН'!$F$14+СВЦЭМ!$D$10+'СЕТ СН'!$F$5-'СЕТ СН'!$F$24</f>
        <v>5657.3969893800004</v>
      </c>
    </row>
    <row r="20" spans="1:25" ht="15.75" x14ac:dyDescent="0.2">
      <c r="A20" s="35">
        <f t="shared" si="0"/>
        <v>45605</v>
      </c>
      <c r="B20" s="36">
        <f>SUMIFS(СВЦЭМ!$D$39:$D$758,СВЦЭМ!$A$39:$A$758,$A20,СВЦЭМ!$B$39:$B$758,B$11)+'СЕТ СН'!$F$14+СВЦЭМ!$D$10+'СЕТ СН'!$F$5-'СЕТ СН'!$F$24</f>
        <v>5660.2018452299999</v>
      </c>
      <c r="C20" s="36">
        <f>SUMIFS(СВЦЭМ!$D$39:$D$758,СВЦЭМ!$A$39:$A$758,$A20,СВЦЭМ!$B$39:$B$758,C$11)+'СЕТ СН'!$F$14+СВЦЭМ!$D$10+'СЕТ СН'!$F$5-'СЕТ СН'!$F$24</f>
        <v>5805.6370536800005</v>
      </c>
      <c r="D20" s="36">
        <f>SUMIFS(СВЦЭМ!$D$39:$D$758,СВЦЭМ!$A$39:$A$758,$A20,СВЦЭМ!$B$39:$B$758,D$11)+'СЕТ СН'!$F$14+СВЦЭМ!$D$10+'СЕТ СН'!$F$5-'СЕТ СН'!$F$24</f>
        <v>5925.6681990699999</v>
      </c>
      <c r="E20" s="36">
        <f>SUMIFS(СВЦЭМ!$D$39:$D$758,СВЦЭМ!$A$39:$A$758,$A20,СВЦЭМ!$B$39:$B$758,E$11)+'СЕТ СН'!$F$14+СВЦЭМ!$D$10+'СЕТ СН'!$F$5-'СЕТ СН'!$F$24</f>
        <v>5980.9059427100001</v>
      </c>
      <c r="F20" s="36">
        <f>SUMIFS(СВЦЭМ!$D$39:$D$758,СВЦЭМ!$A$39:$A$758,$A20,СВЦЭМ!$B$39:$B$758,F$11)+'СЕТ СН'!$F$14+СВЦЭМ!$D$10+'СЕТ СН'!$F$5-'СЕТ СН'!$F$24</f>
        <v>5976.1816361000001</v>
      </c>
      <c r="G20" s="36">
        <f>SUMIFS(СВЦЭМ!$D$39:$D$758,СВЦЭМ!$A$39:$A$758,$A20,СВЦЭМ!$B$39:$B$758,G$11)+'СЕТ СН'!$F$14+СВЦЭМ!$D$10+'СЕТ СН'!$F$5-'СЕТ СН'!$F$24</f>
        <v>5976.2787938700003</v>
      </c>
      <c r="H20" s="36">
        <f>SUMIFS(СВЦЭМ!$D$39:$D$758,СВЦЭМ!$A$39:$A$758,$A20,СВЦЭМ!$B$39:$B$758,H$11)+'СЕТ СН'!$F$14+СВЦЭМ!$D$10+'СЕТ СН'!$F$5-'СЕТ СН'!$F$24</f>
        <v>5942.7103384100001</v>
      </c>
      <c r="I20" s="36">
        <f>SUMIFS(СВЦЭМ!$D$39:$D$758,СВЦЭМ!$A$39:$A$758,$A20,СВЦЭМ!$B$39:$B$758,I$11)+'СЕТ СН'!$F$14+СВЦЭМ!$D$10+'СЕТ СН'!$F$5-'СЕТ СН'!$F$24</f>
        <v>5896.7459525899994</v>
      </c>
      <c r="J20" s="36">
        <f>SUMIFS(СВЦЭМ!$D$39:$D$758,СВЦЭМ!$A$39:$A$758,$A20,СВЦЭМ!$B$39:$B$758,J$11)+'СЕТ СН'!$F$14+СВЦЭМ!$D$10+'СЕТ СН'!$F$5-'СЕТ СН'!$F$24</f>
        <v>5809.0750681099998</v>
      </c>
      <c r="K20" s="36">
        <f>SUMIFS(СВЦЭМ!$D$39:$D$758,СВЦЭМ!$A$39:$A$758,$A20,СВЦЭМ!$B$39:$B$758,K$11)+'СЕТ СН'!$F$14+СВЦЭМ!$D$10+'СЕТ СН'!$F$5-'СЕТ СН'!$F$24</f>
        <v>5666.9713549099997</v>
      </c>
      <c r="L20" s="36">
        <f>SUMIFS(СВЦЭМ!$D$39:$D$758,СВЦЭМ!$A$39:$A$758,$A20,СВЦЭМ!$B$39:$B$758,L$11)+'СЕТ СН'!$F$14+СВЦЭМ!$D$10+'СЕТ СН'!$F$5-'СЕТ СН'!$F$24</f>
        <v>5620.8256770500002</v>
      </c>
      <c r="M20" s="36">
        <f>SUMIFS(СВЦЭМ!$D$39:$D$758,СВЦЭМ!$A$39:$A$758,$A20,СВЦЭМ!$B$39:$B$758,M$11)+'СЕТ СН'!$F$14+СВЦЭМ!$D$10+'СЕТ СН'!$F$5-'СЕТ СН'!$F$24</f>
        <v>5625.4873139699994</v>
      </c>
      <c r="N20" s="36">
        <f>SUMIFS(СВЦЭМ!$D$39:$D$758,СВЦЭМ!$A$39:$A$758,$A20,СВЦЭМ!$B$39:$B$758,N$11)+'СЕТ СН'!$F$14+СВЦЭМ!$D$10+'СЕТ СН'!$F$5-'СЕТ СН'!$F$24</f>
        <v>5649.5291558999998</v>
      </c>
      <c r="O20" s="36">
        <f>SUMIFS(СВЦЭМ!$D$39:$D$758,СВЦЭМ!$A$39:$A$758,$A20,СВЦЭМ!$B$39:$B$758,O$11)+'СЕТ СН'!$F$14+СВЦЭМ!$D$10+'СЕТ СН'!$F$5-'СЕТ СН'!$F$24</f>
        <v>5659.3807676500001</v>
      </c>
      <c r="P20" s="36">
        <f>SUMIFS(СВЦЭМ!$D$39:$D$758,СВЦЭМ!$A$39:$A$758,$A20,СВЦЭМ!$B$39:$B$758,P$11)+'СЕТ СН'!$F$14+СВЦЭМ!$D$10+'СЕТ СН'!$F$5-'СЕТ СН'!$F$24</f>
        <v>5665.33085011</v>
      </c>
      <c r="Q20" s="36">
        <f>SUMIFS(СВЦЭМ!$D$39:$D$758,СВЦЭМ!$A$39:$A$758,$A20,СВЦЭМ!$B$39:$B$758,Q$11)+'СЕТ СН'!$F$14+СВЦЭМ!$D$10+'СЕТ СН'!$F$5-'СЕТ СН'!$F$24</f>
        <v>5693.1475515399998</v>
      </c>
      <c r="R20" s="36">
        <f>SUMIFS(СВЦЭМ!$D$39:$D$758,СВЦЭМ!$A$39:$A$758,$A20,СВЦЭМ!$B$39:$B$758,R$11)+'СЕТ СН'!$F$14+СВЦЭМ!$D$10+'СЕТ СН'!$F$5-'СЕТ СН'!$F$24</f>
        <v>5676.2724797999999</v>
      </c>
      <c r="S20" s="36">
        <f>SUMIFS(СВЦЭМ!$D$39:$D$758,СВЦЭМ!$A$39:$A$758,$A20,СВЦЭМ!$B$39:$B$758,S$11)+'СЕТ СН'!$F$14+СВЦЭМ!$D$10+'СЕТ СН'!$F$5-'СЕТ СН'!$F$24</f>
        <v>5671.4985283900005</v>
      </c>
      <c r="T20" s="36">
        <f>SUMIFS(СВЦЭМ!$D$39:$D$758,СВЦЭМ!$A$39:$A$758,$A20,СВЦЭМ!$B$39:$B$758,T$11)+'СЕТ СН'!$F$14+СВЦЭМ!$D$10+'СЕТ СН'!$F$5-'СЕТ СН'!$F$24</f>
        <v>5596.9793855500002</v>
      </c>
      <c r="U20" s="36">
        <f>SUMIFS(СВЦЭМ!$D$39:$D$758,СВЦЭМ!$A$39:$A$758,$A20,СВЦЭМ!$B$39:$B$758,U$11)+'СЕТ СН'!$F$14+СВЦЭМ!$D$10+'СЕТ СН'!$F$5-'СЕТ СН'!$F$24</f>
        <v>5598.4256158600001</v>
      </c>
      <c r="V20" s="36">
        <f>SUMIFS(СВЦЭМ!$D$39:$D$758,СВЦЭМ!$A$39:$A$758,$A20,СВЦЭМ!$B$39:$B$758,V$11)+'СЕТ СН'!$F$14+СВЦЭМ!$D$10+'СЕТ СН'!$F$5-'СЕТ СН'!$F$24</f>
        <v>5624.1741407600002</v>
      </c>
      <c r="W20" s="36">
        <f>SUMIFS(СВЦЭМ!$D$39:$D$758,СВЦЭМ!$A$39:$A$758,$A20,СВЦЭМ!$B$39:$B$758,W$11)+'СЕТ СН'!$F$14+СВЦЭМ!$D$10+'СЕТ СН'!$F$5-'СЕТ СН'!$F$24</f>
        <v>5641.8475824899997</v>
      </c>
      <c r="X20" s="36">
        <f>SUMIFS(СВЦЭМ!$D$39:$D$758,СВЦЭМ!$A$39:$A$758,$A20,СВЦЭМ!$B$39:$B$758,X$11)+'СЕТ СН'!$F$14+СВЦЭМ!$D$10+'СЕТ СН'!$F$5-'СЕТ СН'!$F$24</f>
        <v>5769.6026625499999</v>
      </c>
      <c r="Y20" s="36">
        <f>SUMIFS(СВЦЭМ!$D$39:$D$758,СВЦЭМ!$A$39:$A$758,$A20,СВЦЭМ!$B$39:$B$758,Y$11)+'СЕТ СН'!$F$14+СВЦЭМ!$D$10+'СЕТ СН'!$F$5-'СЕТ СН'!$F$24</f>
        <v>5826.4071188100006</v>
      </c>
    </row>
    <row r="21" spans="1:25" ht="15.75" x14ac:dyDescent="0.2">
      <c r="A21" s="35">
        <f t="shared" si="0"/>
        <v>45606</v>
      </c>
      <c r="B21" s="36">
        <f>SUMIFS(СВЦЭМ!$D$39:$D$758,СВЦЭМ!$A$39:$A$758,$A21,СВЦЭМ!$B$39:$B$758,B$11)+'СЕТ СН'!$F$14+СВЦЭМ!$D$10+'СЕТ СН'!$F$5-'СЕТ СН'!$F$24</f>
        <v>5697.6063379000007</v>
      </c>
      <c r="C21" s="36">
        <f>SUMIFS(СВЦЭМ!$D$39:$D$758,СВЦЭМ!$A$39:$A$758,$A21,СВЦЭМ!$B$39:$B$758,C$11)+'СЕТ СН'!$F$14+СВЦЭМ!$D$10+'СЕТ СН'!$F$5-'СЕТ СН'!$F$24</f>
        <v>5751.7543611500005</v>
      </c>
      <c r="D21" s="36">
        <f>SUMIFS(СВЦЭМ!$D$39:$D$758,СВЦЭМ!$A$39:$A$758,$A21,СВЦЭМ!$B$39:$B$758,D$11)+'СЕТ СН'!$F$14+СВЦЭМ!$D$10+'СЕТ СН'!$F$5-'СЕТ СН'!$F$24</f>
        <v>5782.1393281800001</v>
      </c>
      <c r="E21" s="36">
        <f>SUMIFS(СВЦЭМ!$D$39:$D$758,СВЦЭМ!$A$39:$A$758,$A21,СВЦЭМ!$B$39:$B$758,E$11)+'СЕТ СН'!$F$14+СВЦЭМ!$D$10+'СЕТ СН'!$F$5-'СЕТ СН'!$F$24</f>
        <v>5773.9288162100002</v>
      </c>
      <c r="F21" s="36">
        <f>SUMIFS(СВЦЭМ!$D$39:$D$758,СВЦЭМ!$A$39:$A$758,$A21,СВЦЭМ!$B$39:$B$758,F$11)+'СЕТ СН'!$F$14+СВЦЭМ!$D$10+'СЕТ СН'!$F$5-'СЕТ СН'!$F$24</f>
        <v>5746.71677765</v>
      </c>
      <c r="G21" s="36">
        <f>SUMIFS(СВЦЭМ!$D$39:$D$758,СВЦЭМ!$A$39:$A$758,$A21,СВЦЭМ!$B$39:$B$758,G$11)+'СЕТ СН'!$F$14+СВЦЭМ!$D$10+'СЕТ СН'!$F$5-'СЕТ СН'!$F$24</f>
        <v>5723.8218899200001</v>
      </c>
      <c r="H21" s="36">
        <f>SUMIFS(СВЦЭМ!$D$39:$D$758,СВЦЭМ!$A$39:$A$758,$A21,СВЦЭМ!$B$39:$B$758,H$11)+'СЕТ СН'!$F$14+СВЦЭМ!$D$10+'СЕТ СН'!$F$5-'СЕТ СН'!$F$24</f>
        <v>5779.6886471500002</v>
      </c>
      <c r="I21" s="36">
        <f>SUMIFS(СВЦЭМ!$D$39:$D$758,СВЦЭМ!$A$39:$A$758,$A21,СВЦЭМ!$B$39:$B$758,I$11)+'СЕТ СН'!$F$14+СВЦЭМ!$D$10+'СЕТ СН'!$F$5-'СЕТ СН'!$F$24</f>
        <v>5797.2181020500002</v>
      </c>
      <c r="J21" s="36">
        <f>SUMIFS(СВЦЭМ!$D$39:$D$758,СВЦЭМ!$A$39:$A$758,$A21,СВЦЭМ!$B$39:$B$758,J$11)+'СЕТ СН'!$F$14+СВЦЭМ!$D$10+'СЕТ СН'!$F$5-'СЕТ СН'!$F$24</f>
        <v>5711.1479001200005</v>
      </c>
      <c r="K21" s="36">
        <f>SUMIFS(СВЦЭМ!$D$39:$D$758,СВЦЭМ!$A$39:$A$758,$A21,СВЦЭМ!$B$39:$B$758,K$11)+'СЕТ СН'!$F$14+СВЦЭМ!$D$10+'СЕТ СН'!$F$5-'СЕТ СН'!$F$24</f>
        <v>5596.4049380199995</v>
      </c>
      <c r="L21" s="36">
        <f>SUMIFS(СВЦЭМ!$D$39:$D$758,СВЦЭМ!$A$39:$A$758,$A21,СВЦЭМ!$B$39:$B$758,L$11)+'СЕТ СН'!$F$14+СВЦЭМ!$D$10+'СЕТ СН'!$F$5-'СЕТ СН'!$F$24</f>
        <v>5546.02757974</v>
      </c>
      <c r="M21" s="36">
        <f>SUMIFS(СВЦЭМ!$D$39:$D$758,СВЦЭМ!$A$39:$A$758,$A21,СВЦЭМ!$B$39:$B$758,M$11)+'СЕТ СН'!$F$14+СВЦЭМ!$D$10+'СЕТ СН'!$F$5-'СЕТ СН'!$F$24</f>
        <v>5550.27252262</v>
      </c>
      <c r="N21" s="36">
        <f>SUMIFS(СВЦЭМ!$D$39:$D$758,СВЦЭМ!$A$39:$A$758,$A21,СВЦЭМ!$B$39:$B$758,N$11)+'СЕТ СН'!$F$14+СВЦЭМ!$D$10+'СЕТ СН'!$F$5-'СЕТ СН'!$F$24</f>
        <v>5572.6094338299999</v>
      </c>
      <c r="O21" s="36">
        <f>SUMIFS(СВЦЭМ!$D$39:$D$758,СВЦЭМ!$A$39:$A$758,$A21,СВЦЭМ!$B$39:$B$758,O$11)+'СЕТ СН'!$F$14+СВЦЭМ!$D$10+'СЕТ СН'!$F$5-'СЕТ СН'!$F$24</f>
        <v>5586.4378462300001</v>
      </c>
      <c r="P21" s="36">
        <f>SUMIFS(СВЦЭМ!$D$39:$D$758,СВЦЭМ!$A$39:$A$758,$A21,СВЦЭМ!$B$39:$B$758,P$11)+'СЕТ СН'!$F$14+СВЦЭМ!$D$10+'СЕТ СН'!$F$5-'СЕТ СН'!$F$24</f>
        <v>5596.1139902300001</v>
      </c>
      <c r="Q21" s="36">
        <f>SUMIFS(СВЦЭМ!$D$39:$D$758,СВЦЭМ!$A$39:$A$758,$A21,СВЦЭМ!$B$39:$B$758,Q$11)+'СЕТ СН'!$F$14+СВЦЭМ!$D$10+'СЕТ СН'!$F$5-'СЕТ СН'!$F$24</f>
        <v>5600.0201811400002</v>
      </c>
      <c r="R21" s="36">
        <f>SUMIFS(СВЦЭМ!$D$39:$D$758,СВЦЭМ!$A$39:$A$758,$A21,СВЦЭМ!$B$39:$B$758,R$11)+'СЕТ СН'!$F$14+СВЦЭМ!$D$10+'СЕТ СН'!$F$5-'СЕТ СН'!$F$24</f>
        <v>5589.5078393099993</v>
      </c>
      <c r="S21" s="36">
        <f>SUMIFS(СВЦЭМ!$D$39:$D$758,СВЦЭМ!$A$39:$A$758,$A21,СВЦЭМ!$B$39:$B$758,S$11)+'СЕТ СН'!$F$14+СВЦЭМ!$D$10+'СЕТ СН'!$F$5-'СЕТ СН'!$F$24</f>
        <v>5564.8611065599998</v>
      </c>
      <c r="T21" s="36">
        <f>SUMIFS(СВЦЭМ!$D$39:$D$758,СВЦЭМ!$A$39:$A$758,$A21,СВЦЭМ!$B$39:$B$758,T$11)+'СЕТ СН'!$F$14+СВЦЭМ!$D$10+'СЕТ СН'!$F$5-'СЕТ СН'!$F$24</f>
        <v>5506.5674125799997</v>
      </c>
      <c r="U21" s="36">
        <f>SUMIFS(СВЦЭМ!$D$39:$D$758,СВЦЭМ!$A$39:$A$758,$A21,СВЦЭМ!$B$39:$B$758,U$11)+'СЕТ СН'!$F$14+СВЦЭМ!$D$10+'СЕТ СН'!$F$5-'СЕТ СН'!$F$24</f>
        <v>5521.0751848899999</v>
      </c>
      <c r="V21" s="36">
        <f>SUMIFS(СВЦЭМ!$D$39:$D$758,СВЦЭМ!$A$39:$A$758,$A21,СВЦЭМ!$B$39:$B$758,V$11)+'СЕТ СН'!$F$14+СВЦЭМ!$D$10+'СЕТ СН'!$F$5-'СЕТ СН'!$F$24</f>
        <v>5534.4976064299999</v>
      </c>
      <c r="W21" s="36">
        <f>SUMIFS(СВЦЭМ!$D$39:$D$758,СВЦЭМ!$A$39:$A$758,$A21,СВЦЭМ!$B$39:$B$758,W$11)+'СЕТ СН'!$F$14+СВЦЭМ!$D$10+'СЕТ СН'!$F$5-'СЕТ СН'!$F$24</f>
        <v>5551.2791925800002</v>
      </c>
      <c r="X21" s="36">
        <f>SUMIFS(СВЦЭМ!$D$39:$D$758,СВЦЭМ!$A$39:$A$758,$A21,СВЦЭМ!$B$39:$B$758,X$11)+'СЕТ СН'!$F$14+СВЦЭМ!$D$10+'СЕТ СН'!$F$5-'СЕТ СН'!$F$24</f>
        <v>5604.5270235799999</v>
      </c>
      <c r="Y21" s="36">
        <f>SUMIFS(СВЦЭМ!$D$39:$D$758,СВЦЭМ!$A$39:$A$758,$A21,СВЦЭМ!$B$39:$B$758,Y$11)+'СЕТ СН'!$F$14+СВЦЭМ!$D$10+'СЕТ СН'!$F$5-'СЕТ СН'!$F$24</f>
        <v>5631.8353589300004</v>
      </c>
    </row>
    <row r="22" spans="1:25" ht="15.75" x14ac:dyDescent="0.2">
      <c r="A22" s="35">
        <f t="shared" si="0"/>
        <v>45607</v>
      </c>
      <c r="B22" s="36">
        <f>SUMIFS(СВЦЭМ!$D$39:$D$758,СВЦЭМ!$A$39:$A$758,$A22,СВЦЭМ!$B$39:$B$758,B$11)+'СЕТ СН'!$F$14+СВЦЭМ!$D$10+'СЕТ СН'!$F$5-'СЕТ СН'!$F$24</f>
        <v>5744.4523611700006</v>
      </c>
      <c r="C22" s="36">
        <f>SUMIFS(СВЦЭМ!$D$39:$D$758,СВЦЭМ!$A$39:$A$758,$A22,СВЦЭМ!$B$39:$B$758,C$11)+'СЕТ СН'!$F$14+СВЦЭМ!$D$10+'СЕТ СН'!$F$5-'СЕТ СН'!$F$24</f>
        <v>5811.9028093500001</v>
      </c>
      <c r="D22" s="36">
        <f>SUMIFS(СВЦЭМ!$D$39:$D$758,СВЦЭМ!$A$39:$A$758,$A22,СВЦЭМ!$B$39:$B$758,D$11)+'СЕТ СН'!$F$14+СВЦЭМ!$D$10+'СЕТ СН'!$F$5-'СЕТ СН'!$F$24</f>
        <v>5844.0862178099997</v>
      </c>
      <c r="E22" s="36">
        <f>SUMIFS(СВЦЭМ!$D$39:$D$758,СВЦЭМ!$A$39:$A$758,$A22,СВЦЭМ!$B$39:$B$758,E$11)+'СЕТ СН'!$F$14+СВЦЭМ!$D$10+'СЕТ СН'!$F$5-'СЕТ СН'!$F$24</f>
        <v>5846.2970973800002</v>
      </c>
      <c r="F22" s="36">
        <f>SUMIFS(СВЦЭМ!$D$39:$D$758,СВЦЭМ!$A$39:$A$758,$A22,СВЦЭМ!$B$39:$B$758,F$11)+'СЕТ СН'!$F$14+СВЦЭМ!$D$10+'СЕТ СН'!$F$5-'СЕТ СН'!$F$24</f>
        <v>5830.5458849799998</v>
      </c>
      <c r="G22" s="36">
        <f>SUMIFS(СВЦЭМ!$D$39:$D$758,СВЦЭМ!$A$39:$A$758,$A22,СВЦЭМ!$B$39:$B$758,G$11)+'СЕТ СН'!$F$14+СВЦЭМ!$D$10+'СЕТ СН'!$F$5-'СЕТ СН'!$F$24</f>
        <v>5793.9524626100001</v>
      </c>
      <c r="H22" s="36">
        <f>SUMIFS(СВЦЭМ!$D$39:$D$758,СВЦЭМ!$A$39:$A$758,$A22,СВЦЭМ!$B$39:$B$758,H$11)+'СЕТ СН'!$F$14+СВЦЭМ!$D$10+'СЕТ СН'!$F$5-'СЕТ СН'!$F$24</f>
        <v>5722.1944481</v>
      </c>
      <c r="I22" s="36">
        <f>SUMIFS(СВЦЭМ!$D$39:$D$758,СВЦЭМ!$A$39:$A$758,$A22,СВЦЭМ!$B$39:$B$758,I$11)+'СЕТ СН'!$F$14+СВЦЭМ!$D$10+'СЕТ СН'!$F$5-'СЕТ СН'!$F$24</f>
        <v>5621.59677371</v>
      </c>
      <c r="J22" s="36">
        <f>SUMIFS(СВЦЭМ!$D$39:$D$758,СВЦЭМ!$A$39:$A$758,$A22,СВЦЭМ!$B$39:$B$758,J$11)+'СЕТ СН'!$F$14+СВЦЭМ!$D$10+'СЕТ СН'!$F$5-'СЕТ СН'!$F$24</f>
        <v>5582.9433600900002</v>
      </c>
      <c r="K22" s="36">
        <f>SUMIFS(СВЦЭМ!$D$39:$D$758,СВЦЭМ!$A$39:$A$758,$A22,СВЦЭМ!$B$39:$B$758,K$11)+'СЕТ СН'!$F$14+СВЦЭМ!$D$10+'СЕТ СН'!$F$5-'СЕТ СН'!$F$24</f>
        <v>5489.79835146</v>
      </c>
      <c r="L22" s="36">
        <f>SUMIFS(СВЦЭМ!$D$39:$D$758,СВЦЭМ!$A$39:$A$758,$A22,СВЦЭМ!$B$39:$B$758,L$11)+'СЕТ СН'!$F$14+СВЦЭМ!$D$10+'СЕТ СН'!$F$5-'СЕТ СН'!$F$24</f>
        <v>5448.1425111099998</v>
      </c>
      <c r="M22" s="36">
        <f>SUMIFS(СВЦЭМ!$D$39:$D$758,СВЦЭМ!$A$39:$A$758,$A22,СВЦЭМ!$B$39:$B$758,M$11)+'СЕТ СН'!$F$14+СВЦЭМ!$D$10+'СЕТ СН'!$F$5-'СЕТ СН'!$F$24</f>
        <v>5482.2058633800007</v>
      </c>
      <c r="N22" s="36">
        <f>SUMIFS(СВЦЭМ!$D$39:$D$758,СВЦЭМ!$A$39:$A$758,$A22,СВЦЭМ!$B$39:$B$758,N$11)+'СЕТ СН'!$F$14+СВЦЭМ!$D$10+'СЕТ СН'!$F$5-'СЕТ СН'!$F$24</f>
        <v>5522.6961751099998</v>
      </c>
      <c r="O22" s="36">
        <f>SUMIFS(СВЦЭМ!$D$39:$D$758,СВЦЭМ!$A$39:$A$758,$A22,СВЦЭМ!$B$39:$B$758,O$11)+'СЕТ СН'!$F$14+СВЦЭМ!$D$10+'СЕТ СН'!$F$5-'СЕТ СН'!$F$24</f>
        <v>5517.4942464400001</v>
      </c>
      <c r="P22" s="36">
        <f>SUMIFS(СВЦЭМ!$D$39:$D$758,СВЦЭМ!$A$39:$A$758,$A22,СВЦЭМ!$B$39:$B$758,P$11)+'СЕТ СН'!$F$14+СВЦЭМ!$D$10+'СЕТ СН'!$F$5-'СЕТ СН'!$F$24</f>
        <v>5543.6152700599996</v>
      </c>
      <c r="Q22" s="36">
        <f>SUMIFS(СВЦЭМ!$D$39:$D$758,СВЦЭМ!$A$39:$A$758,$A22,СВЦЭМ!$B$39:$B$758,Q$11)+'СЕТ СН'!$F$14+СВЦЭМ!$D$10+'СЕТ СН'!$F$5-'СЕТ СН'!$F$24</f>
        <v>5540.0109975400001</v>
      </c>
      <c r="R22" s="36">
        <f>SUMIFS(СВЦЭМ!$D$39:$D$758,СВЦЭМ!$A$39:$A$758,$A22,СВЦЭМ!$B$39:$B$758,R$11)+'СЕТ СН'!$F$14+СВЦЭМ!$D$10+'СЕТ СН'!$F$5-'СЕТ СН'!$F$24</f>
        <v>5542.3750893500001</v>
      </c>
      <c r="S22" s="36">
        <f>SUMIFS(СВЦЭМ!$D$39:$D$758,СВЦЭМ!$A$39:$A$758,$A22,СВЦЭМ!$B$39:$B$758,S$11)+'СЕТ СН'!$F$14+СВЦЭМ!$D$10+'СЕТ СН'!$F$5-'СЕТ СН'!$F$24</f>
        <v>5479.1826308899999</v>
      </c>
      <c r="T22" s="36">
        <f>SUMIFS(СВЦЭМ!$D$39:$D$758,СВЦЭМ!$A$39:$A$758,$A22,СВЦЭМ!$B$39:$B$758,T$11)+'СЕТ СН'!$F$14+СВЦЭМ!$D$10+'СЕТ СН'!$F$5-'СЕТ СН'!$F$24</f>
        <v>5432.19441869</v>
      </c>
      <c r="U22" s="36">
        <f>SUMIFS(СВЦЭМ!$D$39:$D$758,СВЦЭМ!$A$39:$A$758,$A22,СВЦЭМ!$B$39:$B$758,U$11)+'СЕТ СН'!$F$14+СВЦЭМ!$D$10+'СЕТ СН'!$F$5-'СЕТ СН'!$F$24</f>
        <v>5477.2974639900003</v>
      </c>
      <c r="V22" s="36">
        <f>SUMIFS(СВЦЭМ!$D$39:$D$758,СВЦЭМ!$A$39:$A$758,$A22,СВЦЭМ!$B$39:$B$758,V$11)+'СЕТ СН'!$F$14+СВЦЭМ!$D$10+'СЕТ СН'!$F$5-'СЕТ СН'!$F$24</f>
        <v>5538.1429049500002</v>
      </c>
      <c r="W22" s="36">
        <f>SUMIFS(СВЦЭМ!$D$39:$D$758,СВЦЭМ!$A$39:$A$758,$A22,СВЦЭМ!$B$39:$B$758,W$11)+'СЕТ СН'!$F$14+СВЦЭМ!$D$10+'СЕТ СН'!$F$5-'СЕТ СН'!$F$24</f>
        <v>5570.2037183499997</v>
      </c>
      <c r="X22" s="36">
        <f>SUMIFS(СВЦЭМ!$D$39:$D$758,СВЦЭМ!$A$39:$A$758,$A22,СВЦЭМ!$B$39:$B$758,X$11)+'СЕТ СН'!$F$14+СВЦЭМ!$D$10+'СЕТ СН'!$F$5-'СЕТ СН'!$F$24</f>
        <v>5589.9029808499999</v>
      </c>
      <c r="Y22" s="36">
        <f>SUMIFS(СВЦЭМ!$D$39:$D$758,СВЦЭМ!$A$39:$A$758,$A22,СВЦЭМ!$B$39:$B$758,Y$11)+'СЕТ СН'!$F$14+СВЦЭМ!$D$10+'СЕТ СН'!$F$5-'СЕТ СН'!$F$24</f>
        <v>5629.87662456</v>
      </c>
    </row>
    <row r="23" spans="1:25" ht="15.75" x14ac:dyDescent="0.2">
      <c r="A23" s="35">
        <f t="shared" si="0"/>
        <v>45608</v>
      </c>
      <c r="B23" s="36">
        <f>SUMIFS(СВЦЭМ!$D$39:$D$758,СВЦЭМ!$A$39:$A$758,$A23,СВЦЭМ!$B$39:$B$758,B$11)+'СЕТ СН'!$F$14+СВЦЭМ!$D$10+'СЕТ СН'!$F$5-'СЕТ СН'!$F$24</f>
        <v>5674.6496600700002</v>
      </c>
      <c r="C23" s="36">
        <f>SUMIFS(СВЦЭМ!$D$39:$D$758,СВЦЭМ!$A$39:$A$758,$A23,СВЦЭМ!$B$39:$B$758,C$11)+'СЕТ СН'!$F$14+СВЦЭМ!$D$10+'СЕТ СН'!$F$5-'СЕТ СН'!$F$24</f>
        <v>5715.6931114899999</v>
      </c>
      <c r="D23" s="36">
        <f>SUMIFS(СВЦЭМ!$D$39:$D$758,СВЦЭМ!$A$39:$A$758,$A23,СВЦЭМ!$B$39:$B$758,D$11)+'СЕТ СН'!$F$14+СВЦЭМ!$D$10+'СЕТ СН'!$F$5-'СЕТ СН'!$F$24</f>
        <v>5756.2913186000005</v>
      </c>
      <c r="E23" s="36">
        <f>SUMIFS(СВЦЭМ!$D$39:$D$758,СВЦЭМ!$A$39:$A$758,$A23,СВЦЭМ!$B$39:$B$758,E$11)+'СЕТ СН'!$F$14+СВЦЭМ!$D$10+'СЕТ СН'!$F$5-'СЕТ СН'!$F$24</f>
        <v>5774.7399505699996</v>
      </c>
      <c r="F23" s="36">
        <f>SUMIFS(СВЦЭМ!$D$39:$D$758,СВЦЭМ!$A$39:$A$758,$A23,СВЦЭМ!$B$39:$B$758,F$11)+'СЕТ СН'!$F$14+СВЦЭМ!$D$10+'СЕТ СН'!$F$5-'СЕТ СН'!$F$24</f>
        <v>5768.6630854300001</v>
      </c>
      <c r="G23" s="36">
        <f>SUMIFS(СВЦЭМ!$D$39:$D$758,СВЦЭМ!$A$39:$A$758,$A23,СВЦЭМ!$B$39:$B$758,G$11)+'СЕТ СН'!$F$14+СВЦЭМ!$D$10+'СЕТ СН'!$F$5-'СЕТ СН'!$F$24</f>
        <v>5733.4997912600002</v>
      </c>
      <c r="H23" s="36">
        <f>SUMIFS(СВЦЭМ!$D$39:$D$758,СВЦЭМ!$A$39:$A$758,$A23,СВЦЭМ!$B$39:$B$758,H$11)+'СЕТ СН'!$F$14+СВЦЭМ!$D$10+'СЕТ СН'!$F$5-'СЕТ СН'!$F$24</f>
        <v>5730.7455307999999</v>
      </c>
      <c r="I23" s="36">
        <f>SUMIFS(СВЦЭМ!$D$39:$D$758,СВЦЭМ!$A$39:$A$758,$A23,СВЦЭМ!$B$39:$B$758,I$11)+'СЕТ СН'!$F$14+СВЦЭМ!$D$10+'СЕТ СН'!$F$5-'СЕТ СН'!$F$24</f>
        <v>5631.18358498</v>
      </c>
      <c r="J23" s="36">
        <f>SUMIFS(СВЦЭМ!$D$39:$D$758,СВЦЭМ!$A$39:$A$758,$A23,СВЦЭМ!$B$39:$B$758,J$11)+'СЕТ СН'!$F$14+СВЦЭМ!$D$10+'СЕТ СН'!$F$5-'СЕТ СН'!$F$24</f>
        <v>5575.8379376800003</v>
      </c>
      <c r="K23" s="36">
        <f>SUMIFS(СВЦЭМ!$D$39:$D$758,СВЦЭМ!$A$39:$A$758,$A23,СВЦЭМ!$B$39:$B$758,K$11)+'СЕТ СН'!$F$14+СВЦЭМ!$D$10+'СЕТ СН'!$F$5-'СЕТ СН'!$F$24</f>
        <v>5547.7887513300002</v>
      </c>
      <c r="L23" s="36">
        <f>SUMIFS(СВЦЭМ!$D$39:$D$758,СВЦЭМ!$A$39:$A$758,$A23,СВЦЭМ!$B$39:$B$758,L$11)+'СЕТ СН'!$F$14+СВЦЭМ!$D$10+'СЕТ СН'!$F$5-'СЕТ СН'!$F$24</f>
        <v>5539.06880903</v>
      </c>
      <c r="M23" s="36">
        <f>SUMIFS(СВЦЭМ!$D$39:$D$758,СВЦЭМ!$A$39:$A$758,$A23,СВЦЭМ!$B$39:$B$758,M$11)+'СЕТ СН'!$F$14+СВЦЭМ!$D$10+'СЕТ СН'!$F$5-'СЕТ СН'!$F$24</f>
        <v>5568.6079939800002</v>
      </c>
      <c r="N23" s="36">
        <f>SUMIFS(СВЦЭМ!$D$39:$D$758,СВЦЭМ!$A$39:$A$758,$A23,СВЦЭМ!$B$39:$B$758,N$11)+'СЕТ СН'!$F$14+СВЦЭМ!$D$10+'СЕТ СН'!$F$5-'СЕТ СН'!$F$24</f>
        <v>5561.8026745699999</v>
      </c>
      <c r="O23" s="36">
        <f>SUMIFS(СВЦЭМ!$D$39:$D$758,СВЦЭМ!$A$39:$A$758,$A23,СВЦЭМ!$B$39:$B$758,O$11)+'СЕТ СН'!$F$14+СВЦЭМ!$D$10+'СЕТ СН'!$F$5-'СЕТ СН'!$F$24</f>
        <v>5544.5995736000004</v>
      </c>
      <c r="P23" s="36">
        <f>SUMIFS(СВЦЭМ!$D$39:$D$758,СВЦЭМ!$A$39:$A$758,$A23,СВЦЭМ!$B$39:$B$758,P$11)+'СЕТ СН'!$F$14+СВЦЭМ!$D$10+'СЕТ СН'!$F$5-'СЕТ СН'!$F$24</f>
        <v>5580.8073926100005</v>
      </c>
      <c r="Q23" s="36">
        <f>SUMIFS(СВЦЭМ!$D$39:$D$758,СВЦЭМ!$A$39:$A$758,$A23,СВЦЭМ!$B$39:$B$758,Q$11)+'СЕТ СН'!$F$14+СВЦЭМ!$D$10+'СЕТ СН'!$F$5-'СЕТ СН'!$F$24</f>
        <v>5614.2710496199998</v>
      </c>
      <c r="R23" s="36">
        <f>SUMIFS(СВЦЭМ!$D$39:$D$758,СВЦЭМ!$A$39:$A$758,$A23,СВЦЭМ!$B$39:$B$758,R$11)+'СЕТ СН'!$F$14+СВЦЭМ!$D$10+'СЕТ СН'!$F$5-'СЕТ СН'!$F$24</f>
        <v>5600.60556567</v>
      </c>
      <c r="S23" s="36">
        <f>SUMIFS(СВЦЭМ!$D$39:$D$758,СВЦЭМ!$A$39:$A$758,$A23,СВЦЭМ!$B$39:$B$758,S$11)+'СЕТ СН'!$F$14+СВЦЭМ!$D$10+'СЕТ СН'!$F$5-'СЕТ СН'!$F$24</f>
        <v>5579.3693231799998</v>
      </c>
      <c r="T23" s="36">
        <f>SUMIFS(СВЦЭМ!$D$39:$D$758,СВЦЭМ!$A$39:$A$758,$A23,СВЦЭМ!$B$39:$B$758,T$11)+'СЕТ СН'!$F$14+СВЦЭМ!$D$10+'СЕТ СН'!$F$5-'СЕТ СН'!$F$24</f>
        <v>5474.5279250900003</v>
      </c>
      <c r="U23" s="36">
        <f>SUMIFS(СВЦЭМ!$D$39:$D$758,СВЦЭМ!$A$39:$A$758,$A23,СВЦЭМ!$B$39:$B$758,U$11)+'СЕТ СН'!$F$14+СВЦЭМ!$D$10+'СЕТ СН'!$F$5-'СЕТ СН'!$F$24</f>
        <v>5504.9195326200006</v>
      </c>
      <c r="V23" s="36">
        <f>SUMIFS(СВЦЭМ!$D$39:$D$758,СВЦЭМ!$A$39:$A$758,$A23,СВЦЭМ!$B$39:$B$758,V$11)+'СЕТ СН'!$F$14+СВЦЭМ!$D$10+'СЕТ СН'!$F$5-'СЕТ СН'!$F$24</f>
        <v>5547.8411463699995</v>
      </c>
      <c r="W23" s="36">
        <f>SUMIFS(СВЦЭМ!$D$39:$D$758,СВЦЭМ!$A$39:$A$758,$A23,СВЦЭМ!$B$39:$B$758,W$11)+'СЕТ СН'!$F$14+СВЦЭМ!$D$10+'СЕТ СН'!$F$5-'СЕТ СН'!$F$24</f>
        <v>5589.0381703200001</v>
      </c>
      <c r="X23" s="36">
        <f>SUMIFS(СВЦЭМ!$D$39:$D$758,СВЦЭМ!$A$39:$A$758,$A23,СВЦЭМ!$B$39:$B$758,X$11)+'СЕТ СН'!$F$14+СВЦЭМ!$D$10+'СЕТ СН'!$F$5-'СЕТ СН'!$F$24</f>
        <v>5597.7642390399997</v>
      </c>
      <c r="Y23" s="36">
        <f>SUMIFS(СВЦЭМ!$D$39:$D$758,СВЦЭМ!$A$39:$A$758,$A23,СВЦЭМ!$B$39:$B$758,Y$11)+'СЕТ СН'!$F$14+СВЦЭМ!$D$10+'СЕТ СН'!$F$5-'СЕТ СН'!$F$24</f>
        <v>5644.1264037599994</v>
      </c>
    </row>
    <row r="24" spans="1:25" ht="15.75" x14ac:dyDescent="0.2">
      <c r="A24" s="35">
        <f t="shared" si="0"/>
        <v>45609</v>
      </c>
      <c r="B24" s="36">
        <f>SUMIFS(СВЦЭМ!$D$39:$D$758,СВЦЭМ!$A$39:$A$758,$A24,СВЦЭМ!$B$39:$B$758,B$11)+'СЕТ СН'!$F$14+СВЦЭМ!$D$10+'СЕТ СН'!$F$5-'СЕТ СН'!$F$24</f>
        <v>5804.3305315100006</v>
      </c>
      <c r="C24" s="36">
        <f>SUMIFS(СВЦЭМ!$D$39:$D$758,СВЦЭМ!$A$39:$A$758,$A24,СВЦЭМ!$B$39:$B$758,C$11)+'СЕТ СН'!$F$14+СВЦЭМ!$D$10+'СЕТ СН'!$F$5-'СЕТ СН'!$F$24</f>
        <v>5857.1647308299998</v>
      </c>
      <c r="D24" s="36">
        <f>SUMIFS(СВЦЭМ!$D$39:$D$758,СВЦЭМ!$A$39:$A$758,$A24,СВЦЭМ!$B$39:$B$758,D$11)+'СЕТ СН'!$F$14+СВЦЭМ!$D$10+'СЕТ СН'!$F$5-'СЕТ СН'!$F$24</f>
        <v>5902.6264236699999</v>
      </c>
      <c r="E24" s="36">
        <f>SUMIFS(СВЦЭМ!$D$39:$D$758,СВЦЭМ!$A$39:$A$758,$A24,СВЦЭМ!$B$39:$B$758,E$11)+'СЕТ СН'!$F$14+СВЦЭМ!$D$10+'СЕТ СН'!$F$5-'СЕТ СН'!$F$24</f>
        <v>5931.3998764999997</v>
      </c>
      <c r="F24" s="36">
        <f>SUMIFS(СВЦЭМ!$D$39:$D$758,СВЦЭМ!$A$39:$A$758,$A24,СВЦЭМ!$B$39:$B$758,F$11)+'СЕТ СН'!$F$14+СВЦЭМ!$D$10+'СЕТ СН'!$F$5-'СЕТ СН'!$F$24</f>
        <v>5930.8954735900006</v>
      </c>
      <c r="G24" s="36">
        <f>SUMIFS(СВЦЭМ!$D$39:$D$758,СВЦЭМ!$A$39:$A$758,$A24,СВЦЭМ!$B$39:$B$758,G$11)+'СЕТ СН'!$F$14+СВЦЭМ!$D$10+'СЕТ СН'!$F$5-'СЕТ СН'!$F$24</f>
        <v>5882.8466738099996</v>
      </c>
      <c r="H24" s="36">
        <f>SUMIFS(СВЦЭМ!$D$39:$D$758,СВЦЭМ!$A$39:$A$758,$A24,СВЦЭМ!$B$39:$B$758,H$11)+'СЕТ СН'!$F$14+СВЦЭМ!$D$10+'СЕТ СН'!$F$5-'СЕТ СН'!$F$24</f>
        <v>5799.7296831200001</v>
      </c>
      <c r="I24" s="36">
        <f>SUMIFS(СВЦЭМ!$D$39:$D$758,СВЦЭМ!$A$39:$A$758,$A24,СВЦЭМ!$B$39:$B$758,I$11)+'СЕТ СН'!$F$14+СВЦЭМ!$D$10+'СЕТ СН'!$F$5-'СЕТ СН'!$F$24</f>
        <v>5688.3950138999999</v>
      </c>
      <c r="J24" s="36">
        <f>SUMIFS(СВЦЭМ!$D$39:$D$758,СВЦЭМ!$A$39:$A$758,$A24,СВЦЭМ!$B$39:$B$758,J$11)+'СЕТ СН'!$F$14+СВЦЭМ!$D$10+'СЕТ СН'!$F$5-'СЕТ СН'!$F$24</f>
        <v>5640.1680947300001</v>
      </c>
      <c r="K24" s="36">
        <f>SUMIFS(СВЦЭМ!$D$39:$D$758,СВЦЭМ!$A$39:$A$758,$A24,СВЦЭМ!$B$39:$B$758,K$11)+'СЕТ СН'!$F$14+СВЦЭМ!$D$10+'СЕТ СН'!$F$5-'СЕТ СН'!$F$24</f>
        <v>5644.7883290700001</v>
      </c>
      <c r="L24" s="36">
        <f>SUMIFS(СВЦЭМ!$D$39:$D$758,СВЦЭМ!$A$39:$A$758,$A24,СВЦЭМ!$B$39:$B$758,L$11)+'СЕТ СН'!$F$14+СВЦЭМ!$D$10+'СЕТ СН'!$F$5-'СЕТ СН'!$F$24</f>
        <v>5559.0715401199996</v>
      </c>
      <c r="M24" s="36">
        <f>SUMIFS(СВЦЭМ!$D$39:$D$758,СВЦЭМ!$A$39:$A$758,$A24,СВЦЭМ!$B$39:$B$758,M$11)+'СЕТ СН'!$F$14+СВЦЭМ!$D$10+'СЕТ СН'!$F$5-'СЕТ СН'!$F$24</f>
        <v>5618.5155147900005</v>
      </c>
      <c r="N24" s="36">
        <f>SUMIFS(СВЦЭМ!$D$39:$D$758,СВЦЭМ!$A$39:$A$758,$A24,СВЦЭМ!$B$39:$B$758,N$11)+'СЕТ СН'!$F$14+СВЦЭМ!$D$10+'СЕТ СН'!$F$5-'СЕТ СН'!$F$24</f>
        <v>5638.8632570099999</v>
      </c>
      <c r="O24" s="36">
        <f>SUMIFS(СВЦЭМ!$D$39:$D$758,СВЦЭМ!$A$39:$A$758,$A24,СВЦЭМ!$B$39:$B$758,O$11)+'СЕТ СН'!$F$14+СВЦЭМ!$D$10+'СЕТ СН'!$F$5-'СЕТ СН'!$F$24</f>
        <v>5625.4146447900002</v>
      </c>
      <c r="P24" s="36">
        <f>SUMIFS(СВЦЭМ!$D$39:$D$758,СВЦЭМ!$A$39:$A$758,$A24,СВЦЭМ!$B$39:$B$758,P$11)+'СЕТ СН'!$F$14+СВЦЭМ!$D$10+'СЕТ СН'!$F$5-'СЕТ СН'!$F$24</f>
        <v>5622.07036513</v>
      </c>
      <c r="Q24" s="36">
        <f>SUMIFS(СВЦЭМ!$D$39:$D$758,СВЦЭМ!$A$39:$A$758,$A24,СВЦЭМ!$B$39:$B$758,Q$11)+'СЕТ СН'!$F$14+СВЦЭМ!$D$10+'СЕТ СН'!$F$5-'СЕТ СН'!$F$24</f>
        <v>5629.3159865399994</v>
      </c>
      <c r="R24" s="36">
        <f>SUMIFS(СВЦЭМ!$D$39:$D$758,СВЦЭМ!$A$39:$A$758,$A24,СВЦЭМ!$B$39:$B$758,R$11)+'СЕТ СН'!$F$14+СВЦЭМ!$D$10+'СЕТ СН'!$F$5-'СЕТ СН'!$F$24</f>
        <v>5645.8637435599994</v>
      </c>
      <c r="S24" s="36">
        <f>SUMIFS(СВЦЭМ!$D$39:$D$758,СВЦЭМ!$A$39:$A$758,$A24,СВЦЭМ!$B$39:$B$758,S$11)+'СЕТ СН'!$F$14+СВЦЭМ!$D$10+'СЕТ СН'!$F$5-'СЕТ СН'!$F$24</f>
        <v>5642.9954937700004</v>
      </c>
      <c r="T24" s="36">
        <f>SUMIFS(СВЦЭМ!$D$39:$D$758,СВЦЭМ!$A$39:$A$758,$A24,СВЦЭМ!$B$39:$B$758,T$11)+'СЕТ СН'!$F$14+СВЦЭМ!$D$10+'СЕТ СН'!$F$5-'СЕТ СН'!$F$24</f>
        <v>5566.0057992299999</v>
      </c>
      <c r="U24" s="36">
        <f>SUMIFS(СВЦЭМ!$D$39:$D$758,СВЦЭМ!$A$39:$A$758,$A24,СВЦЭМ!$B$39:$B$758,U$11)+'СЕТ СН'!$F$14+СВЦЭМ!$D$10+'СЕТ СН'!$F$5-'СЕТ СН'!$F$24</f>
        <v>5607.6975280200004</v>
      </c>
      <c r="V24" s="36">
        <f>SUMIFS(СВЦЭМ!$D$39:$D$758,СВЦЭМ!$A$39:$A$758,$A24,СВЦЭМ!$B$39:$B$758,V$11)+'СЕТ СН'!$F$14+СВЦЭМ!$D$10+'СЕТ СН'!$F$5-'СЕТ СН'!$F$24</f>
        <v>5640.6490180000001</v>
      </c>
      <c r="W24" s="36">
        <f>SUMIFS(СВЦЭМ!$D$39:$D$758,СВЦЭМ!$A$39:$A$758,$A24,СВЦЭМ!$B$39:$B$758,W$11)+'СЕТ СН'!$F$14+СВЦЭМ!$D$10+'СЕТ СН'!$F$5-'СЕТ СН'!$F$24</f>
        <v>5655.0649376700003</v>
      </c>
      <c r="X24" s="36">
        <f>SUMIFS(СВЦЭМ!$D$39:$D$758,СВЦЭМ!$A$39:$A$758,$A24,СВЦЭМ!$B$39:$B$758,X$11)+'СЕТ СН'!$F$14+СВЦЭМ!$D$10+'СЕТ СН'!$F$5-'СЕТ СН'!$F$24</f>
        <v>5657.5198915000001</v>
      </c>
      <c r="Y24" s="36">
        <f>SUMIFS(СВЦЭМ!$D$39:$D$758,СВЦЭМ!$A$39:$A$758,$A24,СВЦЭМ!$B$39:$B$758,Y$11)+'СЕТ СН'!$F$14+СВЦЭМ!$D$10+'СЕТ СН'!$F$5-'СЕТ СН'!$F$24</f>
        <v>5731.2103336500004</v>
      </c>
    </row>
    <row r="25" spans="1:25" ht="15.75" x14ac:dyDescent="0.2">
      <c r="A25" s="35">
        <f t="shared" si="0"/>
        <v>45610</v>
      </c>
      <c r="B25" s="36">
        <f>SUMIFS(СВЦЭМ!$D$39:$D$758,СВЦЭМ!$A$39:$A$758,$A25,СВЦЭМ!$B$39:$B$758,B$11)+'СЕТ СН'!$F$14+СВЦЭМ!$D$10+'СЕТ СН'!$F$5-'СЕТ СН'!$F$24</f>
        <v>5705.4113854200004</v>
      </c>
      <c r="C25" s="36">
        <f>SUMIFS(СВЦЭМ!$D$39:$D$758,СВЦЭМ!$A$39:$A$758,$A25,СВЦЭМ!$B$39:$B$758,C$11)+'СЕТ СН'!$F$14+СВЦЭМ!$D$10+'СЕТ СН'!$F$5-'СЕТ СН'!$F$24</f>
        <v>5770.6503879000002</v>
      </c>
      <c r="D25" s="36">
        <f>SUMIFS(СВЦЭМ!$D$39:$D$758,СВЦЭМ!$A$39:$A$758,$A25,СВЦЭМ!$B$39:$B$758,D$11)+'СЕТ СН'!$F$14+СВЦЭМ!$D$10+'СЕТ СН'!$F$5-'СЕТ СН'!$F$24</f>
        <v>5801.5617086700004</v>
      </c>
      <c r="E25" s="36">
        <f>SUMIFS(СВЦЭМ!$D$39:$D$758,СВЦЭМ!$A$39:$A$758,$A25,СВЦЭМ!$B$39:$B$758,E$11)+'СЕТ СН'!$F$14+СВЦЭМ!$D$10+'СЕТ СН'!$F$5-'СЕТ СН'!$F$24</f>
        <v>5828.5046053200003</v>
      </c>
      <c r="F25" s="36">
        <f>SUMIFS(СВЦЭМ!$D$39:$D$758,СВЦЭМ!$A$39:$A$758,$A25,СВЦЭМ!$B$39:$B$758,F$11)+'СЕТ СН'!$F$14+СВЦЭМ!$D$10+'СЕТ СН'!$F$5-'СЕТ СН'!$F$24</f>
        <v>5818.5147352200001</v>
      </c>
      <c r="G25" s="36">
        <f>SUMIFS(СВЦЭМ!$D$39:$D$758,СВЦЭМ!$A$39:$A$758,$A25,СВЦЭМ!$B$39:$B$758,G$11)+'СЕТ СН'!$F$14+СВЦЭМ!$D$10+'СЕТ СН'!$F$5-'СЕТ СН'!$F$24</f>
        <v>5786.3337147900002</v>
      </c>
      <c r="H25" s="36">
        <f>SUMIFS(СВЦЭМ!$D$39:$D$758,СВЦЭМ!$A$39:$A$758,$A25,СВЦЭМ!$B$39:$B$758,H$11)+'СЕТ СН'!$F$14+СВЦЭМ!$D$10+'СЕТ СН'!$F$5-'СЕТ СН'!$F$24</f>
        <v>5740.7098449999994</v>
      </c>
      <c r="I25" s="36">
        <f>SUMIFS(СВЦЭМ!$D$39:$D$758,СВЦЭМ!$A$39:$A$758,$A25,СВЦЭМ!$B$39:$B$758,I$11)+'СЕТ СН'!$F$14+СВЦЭМ!$D$10+'СЕТ СН'!$F$5-'СЕТ СН'!$F$24</f>
        <v>5654.0044846000001</v>
      </c>
      <c r="J25" s="36">
        <f>SUMIFS(СВЦЭМ!$D$39:$D$758,СВЦЭМ!$A$39:$A$758,$A25,СВЦЭМ!$B$39:$B$758,J$11)+'СЕТ СН'!$F$14+СВЦЭМ!$D$10+'СЕТ СН'!$F$5-'СЕТ СН'!$F$24</f>
        <v>5607.0380400499998</v>
      </c>
      <c r="K25" s="36">
        <f>SUMIFS(СВЦЭМ!$D$39:$D$758,СВЦЭМ!$A$39:$A$758,$A25,СВЦЭМ!$B$39:$B$758,K$11)+'СЕТ СН'!$F$14+СВЦЭМ!$D$10+'СЕТ СН'!$F$5-'СЕТ СН'!$F$24</f>
        <v>5591.2132031900001</v>
      </c>
      <c r="L25" s="36">
        <f>SUMIFS(СВЦЭМ!$D$39:$D$758,СВЦЭМ!$A$39:$A$758,$A25,СВЦЭМ!$B$39:$B$758,L$11)+'СЕТ СН'!$F$14+СВЦЭМ!$D$10+'СЕТ СН'!$F$5-'СЕТ СН'!$F$24</f>
        <v>5599.0763965599999</v>
      </c>
      <c r="M25" s="36">
        <f>SUMIFS(СВЦЭМ!$D$39:$D$758,СВЦЭМ!$A$39:$A$758,$A25,СВЦЭМ!$B$39:$B$758,M$11)+'СЕТ СН'!$F$14+СВЦЭМ!$D$10+'СЕТ СН'!$F$5-'СЕТ СН'!$F$24</f>
        <v>5601.6491327700005</v>
      </c>
      <c r="N25" s="36">
        <f>SUMIFS(СВЦЭМ!$D$39:$D$758,СВЦЭМ!$A$39:$A$758,$A25,СВЦЭМ!$B$39:$B$758,N$11)+'СЕТ СН'!$F$14+СВЦЭМ!$D$10+'СЕТ СН'!$F$5-'СЕТ СН'!$F$24</f>
        <v>5662.5711931599999</v>
      </c>
      <c r="O25" s="36">
        <f>SUMIFS(СВЦЭМ!$D$39:$D$758,СВЦЭМ!$A$39:$A$758,$A25,СВЦЭМ!$B$39:$B$758,O$11)+'СЕТ СН'!$F$14+СВЦЭМ!$D$10+'СЕТ СН'!$F$5-'СЕТ СН'!$F$24</f>
        <v>5649.4243725899996</v>
      </c>
      <c r="P25" s="36">
        <f>SUMIFS(СВЦЭМ!$D$39:$D$758,СВЦЭМ!$A$39:$A$758,$A25,СВЦЭМ!$B$39:$B$758,P$11)+'СЕТ СН'!$F$14+СВЦЭМ!$D$10+'СЕТ СН'!$F$5-'СЕТ СН'!$F$24</f>
        <v>5643.28162522</v>
      </c>
      <c r="Q25" s="36">
        <f>SUMIFS(СВЦЭМ!$D$39:$D$758,СВЦЭМ!$A$39:$A$758,$A25,СВЦЭМ!$B$39:$B$758,Q$11)+'СЕТ СН'!$F$14+СВЦЭМ!$D$10+'СЕТ СН'!$F$5-'СЕТ СН'!$F$24</f>
        <v>5661.0701498500002</v>
      </c>
      <c r="R25" s="36">
        <f>SUMIFS(СВЦЭМ!$D$39:$D$758,СВЦЭМ!$A$39:$A$758,$A25,СВЦЭМ!$B$39:$B$758,R$11)+'СЕТ СН'!$F$14+СВЦЭМ!$D$10+'СЕТ СН'!$F$5-'СЕТ СН'!$F$24</f>
        <v>5649.73013997</v>
      </c>
      <c r="S25" s="36">
        <f>SUMIFS(СВЦЭМ!$D$39:$D$758,СВЦЭМ!$A$39:$A$758,$A25,СВЦЭМ!$B$39:$B$758,S$11)+'СЕТ СН'!$F$14+СВЦЭМ!$D$10+'СЕТ СН'!$F$5-'СЕТ СН'!$F$24</f>
        <v>5621.0253955099997</v>
      </c>
      <c r="T25" s="36">
        <f>SUMIFS(СВЦЭМ!$D$39:$D$758,СВЦЭМ!$A$39:$A$758,$A25,СВЦЭМ!$B$39:$B$758,T$11)+'СЕТ СН'!$F$14+СВЦЭМ!$D$10+'СЕТ СН'!$F$5-'СЕТ СН'!$F$24</f>
        <v>5512.4380941700001</v>
      </c>
      <c r="U25" s="36">
        <f>SUMIFS(СВЦЭМ!$D$39:$D$758,СВЦЭМ!$A$39:$A$758,$A25,СВЦЭМ!$B$39:$B$758,U$11)+'СЕТ СН'!$F$14+СВЦЭМ!$D$10+'СЕТ СН'!$F$5-'СЕТ СН'!$F$24</f>
        <v>5553.5393512400005</v>
      </c>
      <c r="V25" s="36">
        <f>SUMIFS(СВЦЭМ!$D$39:$D$758,СВЦЭМ!$A$39:$A$758,$A25,СВЦЭМ!$B$39:$B$758,V$11)+'СЕТ СН'!$F$14+СВЦЭМ!$D$10+'СЕТ СН'!$F$5-'СЕТ СН'!$F$24</f>
        <v>5588.2859982099999</v>
      </c>
      <c r="W25" s="36">
        <f>SUMIFS(СВЦЭМ!$D$39:$D$758,СВЦЭМ!$A$39:$A$758,$A25,СВЦЭМ!$B$39:$B$758,W$11)+'СЕТ СН'!$F$14+СВЦЭМ!$D$10+'СЕТ СН'!$F$5-'СЕТ СН'!$F$24</f>
        <v>5609.8152650800002</v>
      </c>
      <c r="X25" s="36">
        <f>SUMIFS(СВЦЭМ!$D$39:$D$758,СВЦЭМ!$A$39:$A$758,$A25,СВЦЭМ!$B$39:$B$758,X$11)+'СЕТ СН'!$F$14+СВЦЭМ!$D$10+'СЕТ СН'!$F$5-'СЕТ СН'!$F$24</f>
        <v>5645.1010006500001</v>
      </c>
      <c r="Y25" s="36">
        <f>SUMIFS(СВЦЭМ!$D$39:$D$758,СВЦЭМ!$A$39:$A$758,$A25,СВЦЭМ!$B$39:$B$758,Y$11)+'СЕТ СН'!$F$14+СВЦЭМ!$D$10+'СЕТ СН'!$F$5-'СЕТ СН'!$F$24</f>
        <v>5679.0197381899998</v>
      </c>
    </row>
    <row r="26" spans="1:25" ht="15.75" x14ac:dyDescent="0.2">
      <c r="A26" s="35">
        <f t="shared" si="0"/>
        <v>45611</v>
      </c>
      <c r="B26" s="36">
        <f>SUMIFS(СВЦЭМ!$D$39:$D$758,СВЦЭМ!$A$39:$A$758,$A26,СВЦЭМ!$B$39:$B$758,B$11)+'СЕТ СН'!$F$14+СВЦЭМ!$D$10+'СЕТ СН'!$F$5-'СЕТ СН'!$F$24</f>
        <v>5789.1461586900004</v>
      </c>
      <c r="C26" s="36">
        <f>SUMIFS(СВЦЭМ!$D$39:$D$758,СВЦЭМ!$A$39:$A$758,$A26,СВЦЭМ!$B$39:$B$758,C$11)+'СЕТ СН'!$F$14+СВЦЭМ!$D$10+'СЕТ СН'!$F$5-'СЕТ СН'!$F$24</f>
        <v>5861.7440939999997</v>
      </c>
      <c r="D26" s="36">
        <f>SUMIFS(СВЦЭМ!$D$39:$D$758,СВЦЭМ!$A$39:$A$758,$A26,СВЦЭМ!$B$39:$B$758,D$11)+'СЕТ СН'!$F$14+СВЦЭМ!$D$10+'СЕТ СН'!$F$5-'СЕТ СН'!$F$24</f>
        <v>5883.3698644800006</v>
      </c>
      <c r="E26" s="36">
        <f>SUMIFS(СВЦЭМ!$D$39:$D$758,СВЦЭМ!$A$39:$A$758,$A26,СВЦЭМ!$B$39:$B$758,E$11)+'СЕТ СН'!$F$14+СВЦЭМ!$D$10+'СЕТ СН'!$F$5-'СЕТ СН'!$F$24</f>
        <v>5887.7430176500002</v>
      </c>
      <c r="F26" s="36">
        <f>SUMIFS(СВЦЭМ!$D$39:$D$758,СВЦЭМ!$A$39:$A$758,$A26,СВЦЭМ!$B$39:$B$758,F$11)+'СЕТ СН'!$F$14+СВЦЭМ!$D$10+'СЕТ СН'!$F$5-'СЕТ СН'!$F$24</f>
        <v>5864.3815329999998</v>
      </c>
      <c r="G26" s="36">
        <f>SUMIFS(СВЦЭМ!$D$39:$D$758,СВЦЭМ!$A$39:$A$758,$A26,СВЦЭМ!$B$39:$B$758,G$11)+'СЕТ СН'!$F$14+СВЦЭМ!$D$10+'СЕТ СН'!$F$5-'СЕТ СН'!$F$24</f>
        <v>5844.6619584199998</v>
      </c>
      <c r="H26" s="36">
        <f>SUMIFS(СВЦЭМ!$D$39:$D$758,СВЦЭМ!$A$39:$A$758,$A26,СВЦЭМ!$B$39:$B$758,H$11)+'СЕТ СН'!$F$14+СВЦЭМ!$D$10+'СЕТ СН'!$F$5-'СЕТ СН'!$F$24</f>
        <v>5769.6653244400004</v>
      </c>
      <c r="I26" s="36">
        <f>SUMIFS(СВЦЭМ!$D$39:$D$758,СВЦЭМ!$A$39:$A$758,$A26,СВЦЭМ!$B$39:$B$758,I$11)+'СЕТ СН'!$F$14+СВЦЭМ!$D$10+'СЕТ СН'!$F$5-'СЕТ СН'!$F$24</f>
        <v>5658.1492412400003</v>
      </c>
      <c r="J26" s="36">
        <f>SUMIFS(СВЦЭМ!$D$39:$D$758,СВЦЭМ!$A$39:$A$758,$A26,СВЦЭМ!$B$39:$B$758,J$11)+'СЕТ СН'!$F$14+СВЦЭМ!$D$10+'СЕТ СН'!$F$5-'СЕТ СН'!$F$24</f>
        <v>5583.5271676100001</v>
      </c>
      <c r="K26" s="36">
        <f>SUMIFS(СВЦЭМ!$D$39:$D$758,СВЦЭМ!$A$39:$A$758,$A26,СВЦЭМ!$B$39:$B$758,K$11)+'СЕТ СН'!$F$14+СВЦЭМ!$D$10+'СЕТ СН'!$F$5-'СЕТ СН'!$F$24</f>
        <v>5527.5950008399996</v>
      </c>
      <c r="L26" s="36">
        <f>SUMIFS(СВЦЭМ!$D$39:$D$758,СВЦЭМ!$A$39:$A$758,$A26,СВЦЭМ!$B$39:$B$758,L$11)+'СЕТ СН'!$F$14+СВЦЭМ!$D$10+'СЕТ СН'!$F$5-'СЕТ СН'!$F$24</f>
        <v>5579.2053516100004</v>
      </c>
      <c r="M26" s="36">
        <f>SUMIFS(СВЦЭМ!$D$39:$D$758,СВЦЭМ!$A$39:$A$758,$A26,СВЦЭМ!$B$39:$B$758,M$11)+'СЕТ СН'!$F$14+СВЦЭМ!$D$10+'СЕТ СН'!$F$5-'СЕТ СН'!$F$24</f>
        <v>5622.9617918900003</v>
      </c>
      <c r="N26" s="36">
        <f>SUMIFS(СВЦЭМ!$D$39:$D$758,СВЦЭМ!$A$39:$A$758,$A26,СВЦЭМ!$B$39:$B$758,N$11)+'СЕТ СН'!$F$14+СВЦЭМ!$D$10+'СЕТ СН'!$F$5-'СЕТ СН'!$F$24</f>
        <v>5661.7928131999997</v>
      </c>
      <c r="O26" s="36">
        <f>SUMIFS(СВЦЭМ!$D$39:$D$758,СВЦЭМ!$A$39:$A$758,$A26,СВЦЭМ!$B$39:$B$758,O$11)+'СЕТ СН'!$F$14+СВЦЭМ!$D$10+'СЕТ СН'!$F$5-'СЕТ СН'!$F$24</f>
        <v>5639.7622959399996</v>
      </c>
      <c r="P26" s="36">
        <f>SUMIFS(СВЦЭМ!$D$39:$D$758,СВЦЭМ!$A$39:$A$758,$A26,СВЦЭМ!$B$39:$B$758,P$11)+'СЕТ СН'!$F$14+СВЦЭМ!$D$10+'СЕТ СН'!$F$5-'СЕТ СН'!$F$24</f>
        <v>5658.7735027199997</v>
      </c>
      <c r="Q26" s="36">
        <f>SUMIFS(СВЦЭМ!$D$39:$D$758,СВЦЭМ!$A$39:$A$758,$A26,СВЦЭМ!$B$39:$B$758,Q$11)+'СЕТ СН'!$F$14+СВЦЭМ!$D$10+'СЕТ СН'!$F$5-'СЕТ СН'!$F$24</f>
        <v>5658.5611865699993</v>
      </c>
      <c r="R26" s="36">
        <f>SUMIFS(СВЦЭМ!$D$39:$D$758,СВЦЭМ!$A$39:$A$758,$A26,СВЦЭМ!$B$39:$B$758,R$11)+'СЕТ СН'!$F$14+СВЦЭМ!$D$10+'СЕТ СН'!$F$5-'СЕТ СН'!$F$24</f>
        <v>5662.6333918700002</v>
      </c>
      <c r="S26" s="36">
        <f>SUMIFS(СВЦЭМ!$D$39:$D$758,СВЦЭМ!$A$39:$A$758,$A26,СВЦЭМ!$B$39:$B$758,S$11)+'СЕТ СН'!$F$14+СВЦЭМ!$D$10+'СЕТ СН'!$F$5-'СЕТ СН'!$F$24</f>
        <v>5653.91646408</v>
      </c>
      <c r="T26" s="36">
        <f>SUMIFS(СВЦЭМ!$D$39:$D$758,СВЦЭМ!$A$39:$A$758,$A26,СВЦЭМ!$B$39:$B$758,T$11)+'СЕТ СН'!$F$14+СВЦЭМ!$D$10+'СЕТ СН'!$F$5-'СЕТ СН'!$F$24</f>
        <v>5537.7027370899996</v>
      </c>
      <c r="U26" s="36">
        <f>SUMIFS(СВЦЭМ!$D$39:$D$758,СВЦЭМ!$A$39:$A$758,$A26,СВЦЭМ!$B$39:$B$758,U$11)+'СЕТ СН'!$F$14+СВЦЭМ!$D$10+'СЕТ СН'!$F$5-'СЕТ СН'!$F$24</f>
        <v>5580.0554525900006</v>
      </c>
      <c r="V26" s="36">
        <f>SUMIFS(СВЦЭМ!$D$39:$D$758,СВЦЭМ!$A$39:$A$758,$A26,СВЦЭМ!$B$39:$B$758,V$11)+'СЕТ СН'!$F$14+СВЦЭМ!$D$10+'СЕТ СН'!$F$5-'СЕТ СН'!$F$24</f>
        <v>5604.7748686499999</v>
      </c>
      <c r="W26" s="36">
        <f>SUMIFS(СВЦЭМ!$D$39:$D$758,СВЦЭМ!$A$39:$A$758,$A26,СВЦЭМ!$B$39:$B$758,W$11)+'СЕТ СН'!$F$14+СВЦЭМ!$D$10+'СЕТ СН'!$F$5-'СЕТ СН'!$F$24</f>
        <v>5609.1239386199995</v>
      </c>
      <c r="X26" s="36">
        <f>SUMIFS(СВЦЭМ!$D$39:$D$758,СВЦЭМ!$A$39:$A$758,$A26,СВЦЭМ!$B$39:$B$758,X$11)+'СЕТ СН'!$F$14+СВЦЭМ!$D$10+'СЕТ СН'!$F$5-'СЕТ СН'!$F$24</f>
        <v>5620.8963126899998</v>
      </c>
      <c r="Y26" s="36">
        <f>SUMIFS(СВЦЭМ!$D$39:$D$758,СВЦЭМ!$A$39:$A$758,$A26,СВЦЭМ!$B$39:$B$758,Y$11)+'СЕТ СН'!$F$14+СВЦЭМ!$D$10+'СЕТ СН'!$F$5-'СЕТ СН'!$F$24</f>
        <v>5710.6673664800001</v>
      </c>
    </row>
    <row r="27" spans="1:25" ht="15.75" x14ac:dyDescent="0.2">
      <c r="A27" s="35">
        <f t="shared" si="0"/>
        <v>45612</v>
      </c>
      <c r="B27" s="36">
        <f>SUMIFS(СВЦЭМ!$D$39:$D$758,СВЦЭМ!$A$39:$A$758,$A27,СВЦЭМ!$B$39:$B$758,B$11)+'СЕТ СН'!$F$14+СВЦЭМ!$D$10+'СЕТ СН'!$F$5-'СЕТ СН'!$F$24</f>
        <v>5548.1545898599998</v>
      </c>
      <c r="C27" s="36">
        <f>SUMIFS(СВЦЭМ!$D$39:$D$758,СВЦЭМ!$A$39:$A$758,$A27,СВЦЭМ!$B$39:$B$758,C$11)+'СЕТ СН'!$F$14+СВЦЭМ!$D$10+'СЕТ СН'!$F$5-'СЕТ СН'!$F$24</f>
        <v>5603.7813224599995</v>
      </c>
      <c r="D27" s="36">
        <f>SUMIFS(СВЦЭМ!$D$39:$D$758,СВЦЭМ!$A$39:$A$758,$A27,СВЦЭМ!$B$39:$B$758,D$11)+'СЕТ СН'!$F$14+СВЦЭМ!$D$10+'СЕТ СН'!$F$5-'СЕТ СН'!$F$24</f>
        <v>5623.8205954700006</v>
      </c>
      <c r="E27" s="36">
        <f>SUMIFS(СВЦЭМ!$D$39:$D$758,СВЦЭМ!$A$39:$A$758,$A27,СВЦЭМ!$B$39:$B$758,E$11)+'СЕТ СН'!$F$14+СВЦЭМ!$D$10+'СЕТ СН'!$F$5-'СЕТ СН'!$F$24</f>
        <v>5616.2852412699995</v>
      </c>
      <c r="F27" s="36">
        <f>SUMIFS(СВЦЭМ!$D$39:$D$758,СВЦЭМ!$A$39:$A$758,$A27,СВЦЭМ!$B$39:$B$758,F$11)+'СЕТ СН'!$F$14+СВЦЭМ!$D$10+'СЕТ СН'!$F$5-'СЕТ СН'!$F$24</f>
        <v>5616.91302077</v>
      </c>
      <c r="G27" s="36">
        <f>SUMIFS(СВЦЭМ!$D$39:$D$758,СВЦЭМ!$A$39:$A$758,$A27,СВЦЭМ!$B$39:$B$758,G$11)+'СЕТ СН'!$F$14+СВЦЭМ!$D$10+'СЕТ СН'!$F$5-'СЕТ СН'!$F$24</f>
        <v>5619.9557706199994</v>
      </c>
      <c r="H27" s="36">
        <f>SUMIFS(СВЦЭМ!$D$39:$D$758,СВЦЭМ!$A$39:$A$758,$A27,СВЦЭМ!$B$39:$B$758,H$11)+'СЕТ СН'!$F$14+СВЦЭМ!$D$10+'СЕТ СН'!$F$5-'СЕТ СН'!$F$24</f>
        <v>5648.1424086099996</v>
      </c>
      <c r="I27" s="36">
        <f>SUMIFS(СВЦЭМ!$D$39:$D$758,СВЦЭМ!$A$39:$A$758,$A27,СВЦЭМ!$B$39:$B$758,I$11)+'СЕТ СН'!$F$14+СВЦЭМ!$D$10+'СЕТ СН'!$F$5-'СЕТ СН'!$F$24</f>
        <v>5622.3311649299994</v>
      </c>
      <c r="J27" s="36">
        <f>SUMIFS(СВЦЭМ!$D$39:$D$758,СВЦЭМ!$A$39:$A$758,$A27,СВЦЭМ!$B$39:$B$758,J$11)+'СЕТ СН'!$F$14+СВЦЭМ!$D$10+'СЕТ СН'!$F$5-'СЕТ СН'!$F$24</f>
        <v>5535.45729192</v>
      </c>
      <c r="K27" s="36">
        <f>SUMIFS(СВЦЭМ!$D$39:$D$758,СВЦЭМ!$A$39:$A$758,$A27,СВЦЭМ!$B$39:$B$758,K$11)+'СЕТ СН'!$F$14+СВЦЭМ!$D$10+'СЕТ СН'!$F$5-'СЕТ СН'!$F$24</f>
        <v>5429.1952573799999</v>
      </c>
      <c r="L27" s="36">
        <f>SUMIFS(СВЦЭМ!$D$39:$D$758,СВЦЭМ!$A$39:$A$758,$A27,СВЦЭМ!$B$39:$B$758,L$11)+'СЕТ СН'!$F$14+СВЦЭМ!$D$10+'СЕТ СН'!$F$5-'СЕТ СН'!$F$24</f>
        <v>5383.7443534499998</v>
      </c>
      <c r="M27" s="36">
        <f>SUMIFS(СВЦЭМ!$D$39:$D$758,СВЦЭМ!$A$39:$A$758,$A27,СВЦЭМ!$B$39:$B$758,M$11)+'СЕТ СН'!$F$14+СВЦЭМ!$D$10+'СЕТ СН'!$F$5-'СЕТ СН'!$F$24</f>
        <v>5398.8916449999997</v>
      </c>
      <c r="N27" s="36">
        <f>SUMIFS(СВЦЭМ!$D$39:$D$758,СВЦЭМ!$A$39:$A$758,$A27,СВЦЭМ!$B$39:$B$758,N$11)+'СЕТ СН'!$F$14+СВЦЭМ!$D$10+'СЕТ СН'!$F$5-'СЕТ СН'!$F$24</f>
        <v>5415.1296129000002</v>
      </c>
      <c r="O27" s="36">
        <f>SUMIFS(СВЦЭМ!$D$39:$D$758,СВЦЭМ!$A$39:$A$758,$A27,СВЦЭМ!$B$39:$B$758,O$11)+'СЕТ СН'!$F$14+СВЦЭМ!$D$10+'СЕТ СН'!$F$5-'СЕТ СН'!$F$24</f>
        <v>5433.07336373</v>
      </c>
      <c r="P27" s="36">
        <f>SUMIFS(СВЦЭМ!$D$39:$D$758,СВЦЭМ!$A$39:$A$758,$A27,СВЦЭМ!$B$39:$B$758,P$11)+'СЕТ СН'!$F$14+СВЦЭМ!$D$10+'СЕТ СН'!$F$5-'СЕТ СН'!$F$24</f>
        <v>5453.1140262600002</v>
      </c>
      <c r="Q27" s="36">
        <f>SUMIFS(СВЦЭМ!$D$39:$D$758,СВЦЭМ!$A$39:$A$758,$A27,СВЦЭМ!$B$39:$B$758,Q$11)+'СЕТ СН'!$F$14+СВЦЭМ!$D$10+'СЕТ СН'!$F$5-'СЕТ СН'!$F$24</f>
        <v>5468.9431770499996</v>
      </c>
      <c r="R27" s="36">
        <f>SUMIFS(СВЦЭМ!$D$39:$D$758,СВЦЭМ!$A$39:$A$758,$A27,СВЦЭМ!$B$39:$B$758,R$11)+'СЕТ СН'!$F$14+СВЦЭМ!$D$10+'СЕТ СН'!$F$5-'СЕТ СН'!$F$24</f>
        <v>5493.1336374599996</v>
      </c>
      <c r="S27" s="36">
        <f>SUMIFS(СВЦЭМ!$D$39:$D$758,СВЦЭМ!$A$39:$A$758,$A27,СВЦЭМ!$B$39:$B$758,S$11)+'СЕТ СН'!$F$14+СВЦЭМ!$D$10+'СЕТ СН'!$F$5-'СЕТ СН'!$F$24</f>
        <v>5485.8481298400002</v>
      </c>
      <c r="T27" s="36">
        <f>SUMIFS(СВЦЭМ!$D$39:$D$758,СВЦЭМ!$A$39:$A$758,$A27,СВЦЭМ!$B$39:$B$758,T$11)+'СЕТ СН'!$F$14+СВЦЭМ!$D$10+'СЕТ СН'!$F$5-'СЕТ СН'!$F$24</f>
        <v>5418.7209008700002</v>
      </c>
      <c r="U27" s="36">
        <f>SUMIFS(СВЦЭМ!$D$39:$D$758,СВЦЭМ!$A$39:$A$758,$A27,СВЦЭМ!$B$39:$B$758,U$11)+'СЕТ СН'!$F$14+СВЦЭМ!$D$10+'СЕТ СН'!$F$5-'СЕТ СН'!$F$24</f>
        <v>5443.1972998700003</v>
      </c>
      <c r="V27" s="36">
        <f>SUMIFS(СВЦЭМ!$D$39:$D$758,СВЦЭМ!$A$39:$A$758,$A27,СВЦЭМ!$B$39:$B$758,V$11)+'СЕТ СН'!$F$14+СВЦЭМ!$D$10+'СЕТ СН'!$F$5-'СЕТ СН'!$F$24</f>
        <v>5463.7367682099994</v>
      </c>
      <c r="W27" s="36">
        <f>SUMIFS(СВЦЭМ!$D$39:$D$758,СВЦЭМ!$A$39:$A$758,$A27,СВЦЭМ!$B$39:$B$758,W$11)+'СЕТ СН'!$F$14+СВЦЭМ!$D$10+'СЕТ СН'!$F$5-'СЕТ СН'!$F$24</f>
        <v>5453.0048040299998</v>
      </c>
      <c r="X27" s="36">
        <f>SUMIFS(СВЦЭМ!$D$39:$D$758,СВЦЭМ!$A$39:$A$758,$A27,СВЦЭМ!$B$39:$B$758,X$11)+'СЕТ СН'!$F$14+СВЦЭМ!$D$10+'СЕТ СН'!$F$5-'СЕТ СН'!$F$24</f>
        <v>5521.1008733500003</v>
      </c>
      <c r="Y27" s="36">
        <f>SUMIFS(СВЦЭМ!$D$39:$D$758,СВЦЭМ!$A$39:$A$758,$A27,СВЦЭМ!$B$39:$B$758,Y$11)+'СЕТ СН'!$F$14+СВЦЭМ!$D$10+'СЕТ СН'!$F$5-'СЕТ СН'!$F$24</f>
        <v>5569.7392750199997</v>
      </c>
    </row>
    <row r="28" spans="1:25" ht="15.75" x14ac:dyDescent="0.2">
      <c r="A28" s="35">
        <f t="shared" si="0"/>
        <v>45613</v>
      </c>
      <c r="B28" s="36">
        <f>SUMIFS(СВЦЭМ!$D$39:$D$758,СВЦЭМ!$A$39:$A$758,$A28,СВЦЭМ!$B$39:$B$758,B$11)+'СЕТ СН'!$F$14+СВЦЭМ!$D$10+'СЕТ СН'!$F$5-'СЕТ СН'!$F$24</f>
        <v>5621.5801177200001</v>
      </c>
      <c r="C28" s="36">
        <f>SUMIFS(СВЦЭМ!$D$39:$D$758,СВЦЭМ!$A$39:$A$758,$A28,СВЦЭМ!$B$39:$B$758,C$11)+'СЕТ СН'!$F$14+СВЦЭМ!$D$10+'СЕТ СН'!$F$5-'СЕТ СН'!$F$24</f>
        <v>5673.9263253600002</v>
      </c>
      <c r="D28" s="36">
        <f>SUMIFS(СВЦЭМ!$D$39:$D$758,СВЦЭМ!$A$39:$A$758,$A28,СВЦЭМ!$B$39:$B$758,D$11)+'СЕТ СН'!$F$14+СВЦЭМ!$D$10+'СЕТ СН'!$F$5-'СЕТ СН'!$F$24</f>
        <v>5698.2353423300001</v>
      </c>
      <c r="E28" s="36">
        <f>SUMIFS(СВЦЭМ!$D$39:$D$758,СВЦЭМ!$A$39:$A$758,$A28,СВЦЭМ!$B$39:$B$758,E$11)+'СЕТ СН'!$F$14+СВЦЭМ!$D$10+'СЕТ СН'!$F$5-'СЕТ СН'!$F$24</f>
        <v>5720.6978779999999</v>
      </c>
      <c r="F28" s="36">
        <f>SUMIFS(СВЦЭМ!$D$39:$D$758,СВЦЭМ!$A$39:$A$758,$A28,СВЦЭМ!$B$39:$B$758,F$11)+'СЕТ СН'!$F$14+СВЦЭМ!$D$10+'СЕТ СН'!$F$5-'СЕТ СН'!$F$24</f>
        <v>5707.9496321999995</v>
      </c>
      <c r="G28" s="36">
        <f>SUMIFS(СВЦЭМ!$D$39:$D$758,СВЦЭМ!$A$39:$A$758,$A28,СВЦЭМ!$B$39:$B$758,G$11)+'СЕТ СН'!$F$14+СВЦЭМ!$D$10+'СЕТ СН'!$F$5-'СЕТ СН'!$F$24</f>
        <v>5706.4503132099999</v>
      </c>
      <c r="H28" s="36">
        <f>SUMIFS(СВЦЭМ!$D$39:$D$758,СВЦЭМ!$A$39:$A$758,$A28,СВЦЭМ!$B$39:$B$758,H$11)+'СЕТ СН'!$F$14+СВЦЭМ!$D$10+'СЕТ СН'!$F$5-'СЕТ СН'!$F$24</f>
        <v>5662.1340543000006</v>
      </c>
      <c r="I28" s="36">
        <f>SUMIFS(СВЦЭМ!$D$39:$D$758,СВЦЭМ!$A$39:$A$758,$A28,СВЦЭМ!$B$39:$B$758,I$11)+'СЕТ СН'!$F$14+СВЦЭМ!$D$10+'СЕТ СН'!$F$5-'СЕТ СН'!$F$24</f>
        <v>5614.6360463599995</v>
      </c>
      <c r="J28" s="36">
        <f>SUMIFS(СВЦЭМ!$D$39:$D$758,СВЦЭМ!$A$39:$A$758,$A28,СВЦЭМ!$B$39:$B$758,J$11)+'СЕТ СН'!$F$14+СВЦЭМ!$D$10+'СЕТ СН'!$F$5-'СЕТ СН'!$F$24</f>
        <v>5555.1805803000007</v>
      </c>
      <c r="K28" s="36">
        <f>SUMIFS(СВЦЭМ!$D$39:$D$758,СВЦЭМ!$A$39:$A$758,$A28,СВЦЭМ!$B$39:$B$758,K$11)+'СЕТ СН'!$F$14+СВЦЭМ!$D$10+'СЕТ СН'!$F$5-'СЕТ СН'!$F$24</f>
        <v>5455.1840384900006</v>
      </c>
      <c r="L28" s="36">
        <f>SUMIFS(СВЦЭМ!$D$39:$D$758,СВЦЭМ!$A$39:$A$758,$A28,СВЦЭМ!$B$39:$B$758,L$11)+'СЕТ СН'!$F$14+СВЦЭМ!$D$10+'СЕТ СН'!$F$5-'СЕТ СН'!$F$24</f>
        <v>5413.87846532</v>
      </c>
      <c r="M28" s="36">
        <f>SUMIFS(СВЦЭМ!$D$39:$D$758,СВЦЭМ!$A$39:$A$758,$A28,СВЦЭМ!$B$39:$B$758,M$11)+'СЕТ СН'!$F$14+СВЦЭМ!$D$10+'СЕТ СН'!$F$5-'СЕТ СН'!$F$24</f>
        <v>5404.0272088599995</v>
      </c>
      <c r="N28" s="36">
        <f>SUMIFS(СВЦЭМ!$D$39:$D$758,СВЦЭМ!$A$39:$A$758,$A28,СВЦЭМ!$B$39:$B$758,N$11)+'СЕТ СН'!$F$14+СВЦЭМ!$D$10+'СЕТ СН'!$F$5-'СЕТ СН'!$F$24</f>
        <v>5417.74811512</v>
      </c>
      <c r="O28" s="36">
        <f>SUMIFS(СВЦЭМ!$D$39:$D$758,СВЦЭМ!$A$39:$A$758,$A28,СВЦЭМ!$B$39:$B$758,O$11)+'СЕТ СН'!$F$14+СВЦЭМ!$D$10+'СЕТ СН'!$F$5-'СЕТ СН'!$F$24</f>
        <v>5447.0815242499993</v>
      </c>
      <c r="P28" s="36">
        <f>SUMIFS(СВЦЭМ!$D$39:$D$758,СВЦЭМ!$A$39:$A$758,$A28,СВЦЭМ!$B$39:$B$758,P$11)+'СЕТ СН'!$F$14+СВЦЭМ!$D$10+'СЕТ СН'!$F$5-'СЕТ СН'!$F$24</f>
        <v>5455.8338341899998</v>
      </c>
      <c r="Q28" s="36">
        <f>SUMIFS(СВЦЭМ!$D$39:$D$758,СВЦЭМ!$A$39:$A$758,$A28,СВЦЭМ!$B$39:$B$758,Q$11)+'СЕТ СН'!$F$14+СВЦЭМ!$D$10+'СЕТ СН'!$F$5-'СЕТ СН'!$F$24</f>
        <v>5475.7698875699998</v>
      </c>
      <c r="R28" s="36">
        <f>SUMIFS(СВЦЭМ!$D$39:$D$758,СВЦЭМ!$A$39:$A$758,$A28,СВЦЭМ!$B$39:$B$758,R$11)+'СЕТ СН'!$F$14+СВЦЭМ!$D$10+'СЕТ СН'!$F$5-'СЕТ СН'!$F$24</f>
        <v>5457.6512092200001</v>
      </c>
      <c r="S28" s="36">
        <f>SUMIFS(СВЦЭМ!$D$39:$D$758,СВЦЭМ!$A$39:$A$758,$A28,СВЦЭМ!$B$39:$B$758,S$11)+'СЕТ СН'!$F$14+СВЦЭМ!$D$10+'СЕТ СН'!$F$5-'СЕТ СН'!$F$24</f>
        <v>5420.8046996399999</v>
      </c>
      <c r="T28" s="36">
        <f>SUMIFS(СВЦЭМ!$D$39:$D$758,СВЦЭМ!$A$39:$A$758,$A28,СВЦЭМ!$B$39:$B$758,T$11)+'СЕТ СН'!$F$14+СВЦЭМ!$D$10+'СЕТ СН'!$F$5-'СЕТ СН'!$F$24</f>
        <v>5351.4986808699996</v>
      </c>
      <c r="U28" s="36">
        <f>SUMIFS(СВЦЭМ!$D$39:$D$758,СВЦЭМ!$A$39:$A$758,$A28,СВЦЭМ!$B$39:$B$758,U$11)+'СЕТ СН'!$F$14+СВЦЭМ!$D$10+'СЕТ СН'!$F$5-'СЕТ СН'!$F$24</f>
        <v>5362.3726822099998</v>
      </c>
      <c r="V28" s="36">
        <f>SUMIFS(СВЦЭМ!$D$39:$D$758,СВЦЭМ!$A$39:$A$758,$A28,СВЦЭМ!$B$39:$B$758,V$11)+'СЕТ СН'!$F$14+СВЦЭМ!$D$10+'СЕТ СН'!$F$5-'СЕТ СН'!$F$24</f>
        <v>5400.1940349500001</v>
      </c>
      <c r="W28" s="36">
        <f>SUMIFS(СВЦЭМ!$D$39:$D$758,СВЦЭМ!$A$39:$A$758,$A28,СВЦЭМ!$B$39:$B$758,W$11)+'СЕТ СН'!$F$14+СВЦЭМ!$D$10+'СЕТ СН'!$F$5-'СЕТ СН'!$F$24</f>
        <v>5424.68417271</v>
      </c>
      <c r="X28" s="36">
        <f>SUMIFS(СВЦЭМ!$D$39:$D$758,СВЦЭМ!$A$39:$A$758,$A28,СВЦЭМ!$B$39:$B$758,X$11)+'СЕТ СН'!$F$14+СВЦЭМ!$D$10+'СЕТ СН'!$F$5-'СЕТ СН'!$F$24</f>
        <v>5486.9223082499993</v>
      </c>
      <c r="Y28" s="36">
        <f>SUMIFS(СВЦЭМ!$D$39:$D$758,СВЦЭМ!$A$39:$A$758,$A28,СВЦЭМ!$B$39:$B$758,Y$11)+'СЕТ СН'!$F$14+СВЦЭМ!$D$10+'СЕТ СН'!$F$5-'СЕТ СН'!$F$24</f>
        <v>5546.6132567900004</v>
      </c>
    </row>
    <row r="29" spans="1:25" ht="15.75" x14ac:dyDescent="0.2">
      <c r="A29" s="35">
        <f t="shared" si="0"/>
        <v>45614</v>
      </c>
      <c r="B29" s="36">
        <f>SUMIFS(СВЦЭМ!$D$39:$D$758,СВЦЭМ!$A$39:$A$758,$A29,СВЦЭМ!$B$39:$B$758,B$11)+'СЕТ СН'!$F$14+СВЦЭМ!$D$10+'СЕТ СН'!$F$5-'СЕТ СН'!$F$24</f>
        <v>5546.0942838499996</v>
      </c>
      <c r="C29" s="36">
        <f>SUMIFS(СВЦЭМ!$D$39:$D$758,СВЦЭМ!$A$39:$A$758,$A29,СВЦЭМ!$B$39:$B$758,C$11)+'СЕТ СН'!$F$14+СВЦЭМ!$D$10+'СЕТ СН'!$F$5-'СЕТ СН'!$F$24</f>
        <v>5616.8436985799999</v>
      </c>
      <c r="D29" s="36">
        <f>SUMIFS(СВЦЭМ!$D$39:$D$758,СВЦЭМ!$A$39:$A$758,$A29,СВЦЭМ!$B$39:$B$758,D$11)+'СЕТ СН'!$F$14+СВЦЭМ!$D$10+'СЕТ СН'!$F$5-'СЕТ СН'!$F$24</f>
        <v>5639.9270670799997</v>
      </c>
      <c r="E29" s="36">
        <f>SUMIFS(СВЦЭМ!$D$39:$D$758,СВЦЭМ!$A$39:$A$758,$A29,СВЦЭМ!$B$39:$B$758,E$11)+'СЕТ СН'!$F$14+СВЦЭМ!$D$10+'СЕТ СН'!$F$5-'СЕТ СН'!$F$24</f>
        <v>5653.2438991399995</v>
      </c>
      <c r="F29" s="36">
        <f>SUMIFS(СВЦЭМ!$D$39:$D$758,СВЦЭМ!$A$39:$A$758,$A29,СВЦЭМ!$B$39:$B$758,F$11)+'СЕТ СН'!$F$14+СВЦЭМ!$D$10+'СЕТ СН'!$F$5-'СЕТ СН'!$F$24</f>
        <v>5646.7064715100005</v>
      </c>
      <c r="G29" s="36">
        <f>SUMIFS(СВЦЭМ!$D$39:$D$758,СВЦЭМ!$A$39:$A$758,$A29,СВЦЭМ!$B$39:$B$758,G$11)+'СЕТ СН'!$F$14+СВЦЭМ!$D$10+'СЕТ СН'!$F$5-'СЕТ СН'!$F$24</f>
        <v>5612.29375858</v>
      </c>
      <c r="H29" s="36">
        <f>SUMIFS(СВЦЭМ!$D$39:$D$758,СВЦЭМ!$A$39:$A$758,$A29,СВЦЭМ!$B$39:$B$758,H$11)+'СЕТ СН'!$F$14+СВЦЭМ!$D$10+'СЕТ СН'!$F$5-'СЕТ СН'!$F$24</f>
        <v>5607.0419667900005</v>
      </c>
      <c r="I29" s="36">
        <f>SUMIFS(СВЦЭМ!$D$39:$D$758,СВЦЭМ!$A$39:$A$758,$A29,СВЦЭМ!$B$39:$B$758,I$11)+'СЕТ СН'!$F$14+СВЦЭМ!$D$10+'СЕТ СН'!$F$5-'СЕТ СН'!$F$24</f>
        <v>5588.7814315899996</v>
      </c>
      <c r="J29" s="36">
        <f>SUMIFS(СВЦЭМ!$D$39:$D$758,СВЦЭМ!$A$39:$A$758,$A29,СВЦЭМ!$B$39:$B$758,J$11)+'СЕТ СН'!$F$14+СВЦЭМ!$D$10+'СЕТ СН'!$F$5-'СЕТ СН'!$F$24</f>
        <v>5526.1062468800001</v>
      </c>
      <c r="K29" s="36">
        <f>SUMIFS(СВЦЭМ!$D$39:$D$758,СВЦЭМ!$A$39:$A$758,$A29,СВЦЭМ!$B$39:$B$758,K$11)+'СЕТ СН'!$F$14+СВЦЭМ!$D$10+'СЕТ СН'!$F$5-'СЕТ СН'!$F$24</f>
        <v>5494.72043072</v>
      </c>
      <c r="L29" s="36">
        <f>SUMIFS(СВЦЭМ!$D$39:$D$758,СВЦЭМ!$A$39:$A$758,$A29,СВЦЭМ!$B$39:$B$758,L$11)+'СЕТ СН'!$F$14+СВЦЭМ!$D$10+'СЕТ СН'!$F$5-'СЕТ СН'!$F$24</f>
        <v>5474.9722253099999</v>
      </c>
      <c r="M29" s="36">
        <f>SUMIFS(СВЦЭМ!$D$39:$D$758,СВЦЭМ!$A$39:$A$758,$A29,СВЦЭМ!$B$39:$B$758,M$11)+'СЕТ СН'!$F$14+СВЦЭМ!$D$10+'СЕТ СН'!$F$5-'СЕТ СН'!$F$24</f>
        <v>5501.6574566199997</v>
      </c>
      <c r="N29" s="36">
        <f>SUMIFS(СВЦЭМ!$D$39:$D$758,СВЦЭМ!$A$39:$A$758,$A29,СВЦЭМ!$B$39:$B$758,N$11)+'СЕТ СН'!$F$14+СВЦЭМ!$D$10+'СЕТ СН'!$F$5-'СЕТ СН'!$F$24</f>
        <v>5550.0041376999998</v>
      </c>
      <c r="O29" s="36">
        <f>SUMIFS(СВЦЭМ!$D$39:$D$758,СВЦЭМ!$A$39:$A$758,$A29,СВЦЭМ!$B$39:$B$758,O$11)+'СЕТ СН'!$F$14+СВЦЭМ!$D$10+'СЕТ СН'!$F$5-'СЕТ СН'!$F$24</f>
        <v>5517.9659187300003</v>
      </c>
      <c r="P29" s="36">
        <f>SUMIFS(СВЦЭМ!$D$39:$D$758,СВЦЭМ!$A$39:$A$758,$A29,СВЦЭМ!$B$39:$B$758,P$11)+'СЕТ СН'!$F$14+СВЦЭМ!$D$10+'СЕТ СН'!$F$5-'СЕТ СН'!$F$24</f>
        <v>5543.1560944900002</v>
      </c>
      <c r="Q29" s="36">
        <f>SUMIFS(СВЦЭМ!$D$39:$D$758,СВЦЭМ!$A$39:$A$758,$A29,СВЦЭМ!$B$39:$B$758,Q$11)+'СЕТ СН'!$F$14+СВЦЭМ!$D$10+'СЕТ СН'!$F$5-'СЕТ СН'!$F$24</f>
        <v>5554.2385735500002</v>
      </c>
      <c r="R29" s="36">
        <f>SUMIFS(СВЦЭМ!$D$39:$D$758,СВЦЭМ!$A$39:$A$758,$A29,СВЦЭМ!$B$39:$B$758,R$11)+'СЕТ СН'!$F$14+СВЦЭМ!$D$10+'СЕТ СН'!$F$5-'СЕТ СН'!$F$24</f>
        <v>5543.3818365299994</v>
      </c>
      <c r="S29" s="36">
        <f>SUMIFS(СВЦЭМ!$D$39:$D$758,СВЦЭМ!$A$39:$A$758,$A29,СВЦЭМ!$B$39:$B$758,S$11)+'СЕТ СН'!$F$14+СВЦЭМ!$D$10+'СЕТ СН'!$F$5-'СЕТ СН'!$F$24</f>
        <v>5499.9457439399994</v>
      </c>
      <c r="T29" s="36">
        <f>SUMIFS(СВЦЭМ!$D$39:$D$758,СВЦЭМ!$A$39:$A$758,$A29,СВЦЭМ!$B$39:$B$758,T$11)+'СЕТ СН'!$F$14+СВЦЭМ!$D$10+'СЕТ СН'!$F$5-'СЕТ СН'!$F$24</f>
        <v>5415.3169100899995</v>
      </c>
      <c r="U29" s="36">
        <f>SUMIFS(СВЦЭМ!$D$39:$D$758,СВЦЭМ!$A$39:$A$758,$A29,СВЦЭМ!$B$39:$B$758,U$11)+'СЕТ СН'!$F$14+СВЦЭМ!$D$10+'СЕТ СН'!$F$5-'СЕТ СН'!$F$24</f>
        <v>5461.5701922299995</v>
      </c>
      <c r="V29" s="36">
        <f>SUMIFS(СВЦЭМ!$D$39:$D$758,СВЦЭМ!$A$39:$A$758,$A29,СВЦЭМ!$B$39:$B$758,V$11)+'СЕТ СН'!$F$14+СВЦЭМ!$D$10+'СЕТ СН'!$F$5-'СЕТ СН'!$F$24</f>
        <v>5483.8410953299999</v>
      </c>
      <c r="W29" s="36">
        <f>SUMIFS(СВЦЭМ!$D$39:$D$758,СВЦЭМ!$A$39:$A$758,$A29,СВЦЭМ!$B$39:$B$758,W$11)+'СЕТ СН'!$F$14+СВЦЭМ!$D$10+'СЕТ СН'!$F$5-'СЕТ СН'!$F$24</f>
        <v>5510.6924383799997</v>
      </c>
      <c r="X29" s="36">
        <f>SUMIFS(СВЦЭМ!$D$39:$D$758,СВЦЭМ!$A$39:$A$758,$A29,СВЦЭМ!$B$39:$B$758,X$11)+'СЕТ СН'!$F$14+СВЦЭМ!$D$10+'СЕТ СН'!$F$5-'СЕТ СН'!$F$24</f>
        <v>5522.09912678</v>
      </c>
      <c r="Y29" s="36">
        <f>SUMIFS(СВЦЭМ!$D$39:$D$758,СВЦЭМ!$A$39:$A$758,$A29,СВЦЭМ!$B$39:$B$758,Y$11)+'СЕТ СН'!$F$14+СВЦЭМ!$D$10+'СЕТ СН'!$F$5-'СЕТ СН'!$F$24</f>
        <v>5593.3563173700004</v>
      </c>
    </row>
    <row r="30" spans="1:25" ht="15.75" x14ac:dyDescent="0.2">
      <c r="A30" s="35">
        <f t="shared" si="0"/>
        <v>45615</v>
      </c>
      <c r="B30" s="36">
        <f>SUMIFS(СВЦЭМ!$D$39:$D$758,СВЦЭМ!$A$39:$A$758,$A30,СВЦЭМ!$B$39:$B$758,B$11)+'СЕТ СН'!$F$14+СВЦЭМ!$D$10+'СЕТ СН'!$F$5-'СЕТ СН'!$F$24</f>
        <v>5741.5743716699999</v>
      </c>
      <c r="C30" s="36">
        <f>SUMIFS(СВЦЭМ!$D$39:$D$758,СВЦЭМ!$A$39:$A$758,$A30,СВЦЭМ!$B$39:$B$758,C$11)+'СЕТ СН'!$F$14+СВЦЭМ!$D$10+'СЕТ СН'!$F$5-'СЕТ СН'!$F$24</f>
        <v>5782.1106913599997</v>
      </c>
      <c r="D30" s="36">
        <f>SUMIFS(СВЦЭМ!$D$39:$D$758,СВЦЭМ!$A$39:$A$758,$A30,СВЦЭМ!$B$39:$B$758,D$11)+'СЕТ СН'!$F$14+СВЦЭМ!$D$10+'СЕТ СН'!$F$5-'СЕТ СН'!$F$24</f>
        <v>5809.4400055999995</v>
      </c>
      <c r="E30" s="36">
        <f>SUMIFS(СВЦЭМ!$D$39:$D$758,СВЦЭМ!$A$39:$A$758,$A30,СВЦЭМ!$B$39:$B$758,E$11)+'СЕТ СН'!$F$14+СВЦЭМ!$D$10+'СЕТ СН'!$F$5-'СЕТ СН'!$F$24</f>
        <v>5800.7889400200002</v>
      </c>
      <c r="F30" s="36">
        <f>SUMIFS(СВЦЭМ!$D$39:$D$758,СВЦЭМ!$A$39:$A$758,$A30,СВЦЭМ!$B$39:$B$758,F$11)+'СЕТ СН'!$F$14+СВЦЭМ!$D$10+'СЕТ СН'!$F$5-'СЕТ СН'!$F$24</f>
        <v>5804.09225625</v>
      </c>
      <c r="G30" s="36">
        <f>SUMIFS(СВЦЭМ!$D$39:$D$758,СВЦЭМ!$A$39:$A$758,$A30,СВЦЭМ!$B$39:$B$758,G$11)+'СЕТ СН'!$F$14+СВЦЭМ!$D$10+'СЕТ СН'!$F$5-'СЕТ СН'!$F$24</f>
        <v>5774.8733188900005</v>
      </c>
      <c r="H30" s="36">
        <f>SUMIFS(СВЦЭМ!$D$39:$D$758,СВЦЭМ!$A$39:$A$758,$A30,СВЦЭМ!$B$39:$B$758,H$11)+'СЕТ СН'!$F$14+СВЦЭМ!$D$10+'СЕТ СН'!$F$5-'СЕТ СН'!$F$24</f>
        <v>5685.2749607000005</v>
      </c>
      <c r="I30" s="36">
        <f>SUMIFS(СВЦЭМ!$D$39:$D$758,СВЦЭМ!$A$39:$A$758,$A30,СВЦЭМ!$B$39:$B$758,I$11)+'СЕТ СН'!$F$14+СВЦЭМ!$D$10+'СЕТ СН'!$F$5-'СЕТ СН'!$F$24</f>
        <v>5619.1977890500002</v>
      </c>
      <c r="J30" s="36">
        <f>SUMIFS(СВЦЭМ!$D$39:$D$758,СВЦЭМ!$A$39:$A$758,$A30,СВЦЭМ!$B$39:$B$758,J$11)+'СЕТ СН'!$F$14+СВЦЭМ!$D$10+'СЕТ СН'!$F$5-'СЕТ СН'!$F$24</f>
        <v>5566.4595162099995</v>
      </c>
      <c r="K30" s="36">
        <f>SUMIFS(СВЦЭМ!$D$39:$D$758,СВЦЭМ!$A$39:$A$758,$A30,СВЦЭМ!$B$39:$B$758,K$11)+'СЕТ СН'!$F$14+СВЦЭМ!$D$10+'СЕТ СН'!$F$5-'СЕТ СН'!$F$24</f>
        <v>5585.3574619699993</v>
      </c>
      <c r="L30" s="36">
        <f>SUMIFS(СВЦЭМ!$D$39:$D$758,СВЦЭМ!$A$39:$A$758,$A30,СВЦЭМ!$B$39:$B$758,L$11)+'СЕТ СН'!$F$14+СВЦЭМ!$D$10+'СЕТ СН'!$F$5-'СЕТ СН'!$F$24</f>
        <v>5611.5998316799996</v>
      </c>
      <c r="M30" s="36">
        <f>SUMIFS(СВЦЭМ!$D$39:$D$758,СВЦЭМ!$A$39:$A$758,$A30,СВЦЭМ!$B$39:$B$758,M$11)+'СЕТ СН'!$F$14+СВЦЭМ!$D$10+'СЕТ СН'!$F$5-'СЕТ СН'!$F$24</f>
        <v>5761.7478495199994</v>
      </c>
      <c r="N30" s="36">
        <f>SUMIFS(СВЦЭМ!$D$39:$D$758,СВЦЭМ!$A$39:$A$758,$A30,СВЦЭМ!$B$39:$B$758,N$11)+'СЕТ СН'!$F$14+СВЦЭМ!$D$10+'СЕТ СН'!$F$5-'СЕТ СН'!$F$24</f>
        <v>5822.8817914499996</v>
      </c>
      <c r="O30" s="36">
        <f>SUMIFS(СВЦЭМ!$D$39:$D$758,СВЦЭМ!$A$39:$A$758,$A30,СВЦЭМ!$B$39:$B$758,O$11)+'СЕТ СН'!$F$14+СВЦЭМ!$D$10+'СЕТ СН'!$F$5-'СЕТ СН'!$F$24</f>
        <v>5810.6661643500001</v>
      </c>
      <c r="P30" s="36">
        <f>SUMIFS(СВЦЭМ!$D$39:$D$758,СВЦЭМ!$A$39:$A$758,$A30,СВЦЭМ!$B$39:$B$758,P$11)+'СЕТ СН'!$F$14+СВЦЭМ!$D$10+'СЕТ СН'!$F$5-'СЕТ СН'!$F$24</f>
        <v>5789.2316856100006</v>
      </c>
      <c r="Q30" s="36">
        <f>SUMIFS(СВЦЭМ!$D$39:$D$758,СВЦЭМ!$A$39:$A$758,$A30,СВЦЭМ!$B$39:$B$758,Q$11)+'СЕТ СН'!$F$14+СВЦЭМ!$D$10+'СЕТ СН'!$F$5-'СЕТ СН'!$F$24</f>
        <v>5802.1498921799994</v>
      </c>
      <c r="R30" s="36">
        <f>SUMIFS(СВЦЭМ!$D$39:$D$758,СВЦЭМ!$A$39:$A$758,$A30,СВЦЭМ!$B$39:$B$758,R$11)+'СЕТ СН'!$F$14+СВЦЭМ!$D$10+'СЕТ СН'!$F$5-'СЕТ СН'!$F$24</f>
        <v>5800.9816721900006</v>
      </c>
      <c r="S30" s="36">
        <f>SUMIFS(СВЦЭМ!$D$39:$D$758,СВЦЭМ!$A$39:$A$758,$A30,СВЦЭМ!$B$39:$B$758,S$11)+'СЕТ СН'!$F$14+СВЦЭМ!$D$10+'СЕТ СН'!$F$5-'СЕТ СН'!$F$24</f>
        <v>5727.5600039199999</v>
      </c>
      <c r="T30" s="36">
        <f>SUMIFS(СВЦЭМ!$D$39:$D$758,СВЦЭМ!$A$39:$A$758,$A30,СВЦЭМ!$B$39:$B$758,T$11)+'СЕТ СН'!$F$14+СВЦЭМ!$D$10+'СЕТ СН'!$F$5-'СЕТ СН'!$F$24</f>
        <v>5618.0035414499998</v>
      </c>
      <c r="U30" s="36">
        <f>SUMIFS(СВЦЭМ!$D$39:$D$758,СВЦЭМ!$A$39:$A$758,$A30,СВЦЭМ!$B$39:$B$758,U$11)+'СЕТ СН'!$F$14+СВЦЭМ!$D$10+'СЕТ СН'!$F$5-'СЕТ СН'!$F$24</f>
        <v>5640.1428479799997</v>
      </c>
      <c r="V30" s="36">
        <f>SUMIFS(СВЦЭМ!$D$39:$D$758,СВЦЭМ!$A$39:$A$758,$A30,СВЦЭМ!$B$39:$B$758,V$11)+'СЕТ СН'!$F$14+СВЦЭМ!$D$10+'СЕТ СН'!$F$5-'СЕТ СН'!$F$24</f>
        <v>5607.6134207899995</v>
      </c>
      <c r="W30" s="36">
        <f>SUMIFS(СВЦЭМ!$D$39:$D$758,СВЦЭМ!$A$39:$A$758,$A30,СВЦЭМ!$B$39:$B$758,W$11)+'СЕТ СН'!$F$14+СВЦЭМ!$D$10+'СЕТ СН'!$F$5-'СЕТ СН'!$F$24</f>
        <v>5616.7274033800004</v>
      </c>
      <c r="X30" s="36">
        <f>SUMIFS(СВЦЭМ!$D$39:$D$758,СВЦЭМ!$A$39:$A$758,$A30,СВЦЭМ!$B$39:$B$758,X$11)+'СЕТ СН'!$F$14+СВЦЭМ!$D$10+'СЕТ СН'!$F$5-'СЕТ СН'!$F$24</f>
        <v>5623.2401485199998</v>
      </c>
      <c r="Y30" s="36">
        <f>SUMIFS(СВЦЭМ!$D$39:$D$758,СВЦЭМ!$A$39:$A$758,$A30,СВЦЭМ!$B$39:$B$758,Y$11)+'СЕТ СН'!$F$14+СВЦЭМ!$D$10+'СЕТ СН'!$F$5-'СЕТ СН'!$F$24</f>
        <v>5691.8355468999998</v>
      </c>
    </row>
    <row r="31" spans="1:25" ht="15.75" x14ac:dyDescent="0.2">
      <c r="A31" s="35">
        <f t="shared" si="0"/>
        <v>45616</v>
      </c>
      <c r="B31" s="36">
        <f>SUMIFS(СВЦЭМ!$D$39:$D$758,СВЦЭМ!$A$39:$A$758,$A31,СВЦЭМ!$B$39:$B$758,B$11)+'СЕТ СН'!$F$14+СВЦЭМ!$D$10+'СЕТ СН'!$F$5-'СЕТ СН'!$F$24</f>
        <v>5619.4298762600001</v>
      </c>
      <c r="C31" s="36">
        <f>SUMIFS(СВЦЭМ!$D$39:$D$758,СВЦЭМ!$A$39:$A$758,$A31,СВЦЭМ!$B$39:$B$758,C$11)+'СЕТ СН'!$F$14+СВЦЭМ!$D$10+'СЕТ СН'!$F$5-'СЕТ СН'!$F$24</f>
        <v>5718.5445411000001</v>
      </c>
      <c r="D31" s="36">
        <f>SUMIFS(СВЦЭМ!$D$39:$D$758,СВЦЭМ!$A$39:$A$758,$A31,СВЦЭМ!$B$39:$B$758,D$11)+'СЕТ СН'!$F$14+СВЦЭМ!$D$10+'СЕТ СН'!$F$5-'СЕТ СН'!$F$24</f>
        <v>5769.0919271299999</v>
      </c>
      <c r="E31" s="36">
        <f>SUMIFS(СВЦЭМ!$D$39:$D$758,СВЦЭМ!$A$39:$A$758,$A31,СВЦЭМ!$B$39:$B$758,E$11)+'СЕТ СН'!$F$14+СВЦЭМ!$D$10+'СЕТ СН'!$F$5-'СЕТ СН'!$F$24</f>
        <v>5783.8775408299998</v>
      </c>
      <c r="F31" s="36">
        <f>SUMIFS(СВЦЭМ!$D$39:$D$758,СВЦЭМ!$A$39:$A$758,$A31,СВЦЭМ!$B$39:$B$758,F$11)+'СЕТ СН'!$F$14+СВЦЭМ!$D$10+'СЕТ СН'!$F$5-'СЕТ СН'!$F$24</f>
        <v>5781.0370036799995</v>
      </c>
      <c r="G31" s="36">
        <f>SUMIFS(СВЦЭМ!$D$39:$D$758,СВЦЭМ!$A$39:$A$758,$A31,СВЦЭМ!$B$39:$B$758,G$11)+'СЕТ СН'!$F$14+СВЦЭМ!$D$10+'СЕТ СН'!$F$5-'СЕТ СН'!$F$24</f>
        <v>5753.5176399499996</v>
      </c>
      <c r="H31" s="36">
        <f>SUMIFS(СВЦЭМ!$D$39:$D$758,СВЦЭМ!$A$39:$A$758,$A31,СВЦЭМ!$B$39:$B$758,H$11)+'СЕТ СН'!$F$14+СВЦЭМ!$D$10+'СЕТ СН'!$F$5-'СЕТ СН'!$F$24</f>
        <v>5709.8282511100006</v>
      </c>
      <c r="I31" s="36">
        <f>SUMIFS(СВЦЭМ!$D$39:$D$758,СВЦЭМ!$A$39:$A$758,$A31,СВЦЭМ!$B$39:$B$758,I$11)+'СЕТ СН'!$F$14+СВЦЭМ!$D$10+'СЕТ СН'!$F$5-'СЕТ СН'!$F$24</f>
        <v>5613.17260678</v>
      </c>
      <c r="J31" s="36">
        <f>SUMIFS(СВЦЭМ!$D$39:$D$758,СВЦЭМ!$A$39:$A$758,$A31,СВЦЭМ!$B$39:$B$758,J$11)+'СЕТ СН'!$F$14+СВЦЭМ!$D$10+'СЕТ СН'!$F$5-'СЕТ СН'!$F$24</f>
        <v>5577.8971100600002</v>
      </c>
      <c r="K31" s="36">
        <f>SUMIFS(СВЦЭМ!$D$39:$D$758,СВЦЭМ!$A$39:$A$758,$A31,СВЦЭМ!$B$39:$B$758,K$11)+'СЕТ СН'!$F$14+СВЦЭМ!$D$10+'СЕТ СН'!$F$5-'СЕТ СН'!$F$24</f>
        <v>5572.1238566600005</v>
      </c>
      <c r="L31" s="36">
        <f>SUMIFS(СВЦЭМ!$D$39:$D$758,СВЦЭМ!$A$39:$A$758,$A31,СВЦЭМ!$B$39:$B$758,L$11)+'СЕТ СН'!$F$14+СВЦЭМ!$D$10+'СЕТ СН'!$F$5-'СЕТ СН'!$F$24</f>
        <v>5556.4479843400004</v>
      </c>
      <c r="M31" s="36">
        <f>SUMIFS(СВЦЭМ!$D$39:$D$758,СВЦЭМ!$A$39:$A$758,$A31,СВЦЭМ!$B$39:$B$758,M$11)+'СЕТ СН'!$F$14+СВЦЭМ!$D$10+'СЕТ СН'!$F$5-'СЕТ СН'!$F$24</f>
        <v>5545.9413060799998</v>
      </c>
      <c r="N31" s="36">
        <f>SUMIFS(СВЦЭМ!$D$39:$D$758,СВЦЭМ!$A$39:$A$758,$A31,СВЦЭМ!$B$39:$B$758,N$11)+'СЕТ СН'!$F$14+СВЦЭМ!$D$10+'СЕТ СН'!$F$5-'СЕТ СН'!$F$24</f>
        <v>5543.0523471400002</v>
      </c>
      <c r="O31" s="36">
        <f>SUMIFS(СВЦЭМ!$D$39:$D$758,СВЦЭМ!$A$39:$A$758,$A31,СВЦЭМ!$B$39:$B$758,O$11)+'СЕТ СН'!$F$14+СВЦЭМ!$D$10+'СЕТ СН'!$F$5-'СЕТ СН'!$F$24</f>
        <v>5583.29681102</v>
      </c>
      <c r="P31" s="36">
        <f>SUMIFS(СВЦЭМ!$D$39:$D$758,СВЦЭМ!$A$39:$A$758,$A31,СВЦЭМ!$B$39:$B$758,P$11)+'СЕТ СН'!$F$14+СВЦЭМ!$D$10+'СЕТ СН'!$F$5-'СЕТ СН'!$F$24</f>
        <v>5594.2851518299994</v>
      </c>
      <c r="Q31" s="36">
        <f>SUMIFS(СВЦЭМ!$D$39:$D$758,СВЦЭМ!$A$39:$A$758,$A31,СВЦЭМ!$B$39:$B$758,Q$11)+'СЕТ СН'!$F$14+СВЦЭМ!$D$10+'СЕТ СН'!$F$5-'СЕТ СН'!$F$24</f>
        <v>5583.1061777199993</v>
      </c>
      <c r="R31" s="36">
        <f>SUMIFS(СВЦЭМ!$D$39:$D$758,СВЦЭМ!$A$39:$A$758,$A31,СВЦЭМ!$B$39:$B$758,R$11)+'СЕТ СН'!$F$14+СВЦЭМ!$D$10+'СЕТ СН'!$F$5-'СЕТ СН'!$F$24</f>
        <v>5589.2907006999994</v>
      </c>
      <c r="S31" s="36">
        <f>SUMIFS(СВЦЭМ!$D$39:$D$758,СВЦЭМ!$A$39:$A$758,$A31,СВЦЭМ!$B$39:$B$758,S$11)+'СЕТ СН'!$F$14+СВЦЭМ!$D$10+'СЕТ СН'!$F$5-'СЕТ СН'!$F$24</f>
        <v>5557.4010691900003</v>
      </c>
      <c r="T31" s="36">
        <f>SUMIFS(СВЦЭМ!$D$39:$D$758,СВЦЭМ!$A$39:$A$758,$A31,СВЦЭМ!$B$39:$B$758,T$11)+'СЕТ СН'!$F$14+СВЦЭМ!$D$10+'СЕТ СН'!$F$5-'СЕТ СН'!$F$24</f>
        <v>5490.3298089999998</v>
      </c>
      <c r="U31" s="36">
        <f>SUMIFS(СВЦЭМ!$D$39:$D$758,СВЦЭМ!$A$39:$A$758,$A31,СВЦЭМ!$B$39:$B$758,U$11)+'СЕТ СН'!$F$14+СВЦЭМ!$D$10+'СЕТ СН'!$F$5-'СЕТ СН'!$F$24</f>
        <v>5521.3076239799993</v>
      </c>
      <c r="V31" s="36">
        <f>SUMIFS(СВЦЭМ!$D$39:$D$758,СВЦЭМ!$A$39:$A$758,$A31,СВЦЭМ!$B$39:$B$758,V$11)+'СЕТ СН'!$F$14+СВЦЭМ!$D$10+'СЕТ СН'!$F$5-'СЕТ СН'!$F$24</f>
        <v>5529.87778583</v>
      </c>
      <c r="W31" s="36">
        <f>SUMIFS(СВЦЭМ!$D$39:$D$758,СВЦЭМ!$A$39:$A$758,$A31,СВЦЭМ!$B$39:$B$758,W$11)+'СЕТ СН'!$F$14+СВЦЭМ!$D$10+'СЕТ СН'!$F$5-'СЕТ СН'!$F$24</f>
        <v>5539.8365727999999</v>
      </c>
      <c r="X31" s="36">
        <f>SUMIFS(СВЦЭМ!$D$39:$D$758,СВЦЭМ!$A$39:$A$758,$A31,СВЦЭМ!$B$39:$B$758,X$11)+'СЕТ СН'!$F$14+СВЦЭМ!$D$10+'СЕТ СН'!$F$5-'СЕТ СН'!$F$24</f>
        <v>5564.9767213899995</v>
      </c>
      <c r="Y31" s="36">
        <f>SUMIFS(СВЦЭМ!$D$39:$D$758,СВЦЭМ!$A$39:$A$758,$A31,СВЦЭМ!$B$39:$B$758,Y$11)+'СЕТ СН'!$F$14+СВЦЭМ!$D$10+'СЕТ СН'!$F$5-'СЕТ СН'!$F$24</f>
        <v>5616.1202906100007</v>
      </c>
    </row>
    <row r="32" spans="1:25" ht="15.75" x14ac:dyDescent="0.2">
      <c r="A32" s="35">
        <f t="shared" si="0"/>
        <v>45617</v>
      </c>
      <c r="B32" s="36">
        <f>SUMIFS(СВЦЭМ!$D$39:$D$758,СВЦЭМ!$A$39:$A$758,$A32,СВЦЭМ!$B$39:$B$758,B$11)+'СЕТ СН'!$F$14+СВЦЭМ!$D$10+'СЕТ СН'!$F$5-'СЕТ СН'!$F$24</f>
        <v>5737.28693458</v>
      </c>
      <c r="C32" s="36">
        <f>SUMIFS(СВЦЭМ!$D$39:$D$758,СВЦЭМ!$A$39:$A$758,$A32,СВЦЭМ!$B$39:$B$758,C$11)+'СЕТ СН'!$F$14+СВЦЭМ!$D$10+'СЕТ СН'!$F$5-'СЕТ СН'!$F$24</f>
        <v>5806.5244662999994</v>
      </c>
      <c r="D32" s="36">
        <f>SUMIFS(СВЦЭМ!$D$39:$D$758,СВЦЭМ!$A$39:$A$758,$A32,СВЦЭМ!$B$39:$B$758,D$11)+'СЕТ СН'!$F$14+СВЦЭМ!$D$10+'СЕТ СН'!$F$5-'СЕТ СН'!$F$24</f>
        <v>5831.1896576199997</v>
      </c>
      <c r="E32" s="36">
        <f>SUMIFS(СВЦЭМ!$D$39:$D$758,СВЦЭМ!$A$39:$A$758,$A32,СВЦЭМ!$B$39:$B$758,E$11)+'СЕТ СН'!$F$14+СВЦЭМ!$D$10+'СЕТ СН'!$F$5-'СЕТ СН'!$F$24</f>
        <v>5854.5460873000002</v>
      </c>
      <c r="F32" s="36">
        <f>SUMIFS(СВЦЭМ!$D$39:$D$758,СВЦЭМ!$A$39:$A$758,$A32,СВЦЭМ!$B$39:$B$758,F$11)+'СЕТ СН'!$F$14+СВЦЭМ!$D$10+'СЕТ СН'!$F$5-'СЕТ СН'!$F$24</f>
        <v>5855.28615343</v>
      </c>
      <c r="G32" s="36">
        <f>SUMIFS(СВЦЭМ!$D$39:$D$758,СВЦЭМ!$A$39:$A$758,$A32,СВЦЭМ!$B$39:$B$758,G$11)+'СЕТ СН'!$F$14+СВЦЭМ!$D$10+'СЕТ СН'!$F$5-'СЕТ СН'!$F$24</f>
        <v>5806.5075407000004</v>
      </c>
      <c r="H32" s="36">
        <f>SUMIFS(СВЦЭМ!$D$39:$D$758,СВЦЭМ!$A$39:$A$758,$A32,СВЦЭМ!$B$39:$B$758,H$11)+'СЕТ СН'!$F$14+СВЦЭМ!$D$10+'СЕТ СН'!$F$5-'СЕТ СН'!$F$24</f>
        <v>5748.8502200000003</v>
      </c>
      <c r="I32" s="36">
        <f>SUMIFS(СВЦЭМ!$D$39:$D$758,СВЦЭМ!$A$39:$A$758,$A32,СВЦЭМ!$B$39:$B$758,I$11)+'СЕТ СН'!$F$14+СВЦЭМ!$D$10+'СЕТ СН'!$F$5-'СЕТ СН'!$F$24</f>
        <v>5662.5351786299998</v>
      </c>
      <c r="J32" s="36">
        <f>SUMIFS(СВЦЭМ!$D$39:$D$758,СВЦЭМ!$A$39:$A$758,$A32,СВЦЭМ!$B$39:$B$758,J$11)+'СЕТ СН'!$F$14+СВЦЭМ!$D$10+'СЕТ СН'!$F$5-'СЕТ СН'!$F$24</f>
        <v>5605.8894626700003</v>
      </c>
      <c r="K32" s="36">
        <f>SUMIFS(СВЦЭМ!$D$39:$D$758,СВЦЭМ!$A$39:$A$758,$A32,СВЦЭМ!$B$39:$B$758,K$11)+'СЕТ СН'!$F$14+СВЦЭМ!$D$10+'СЕТ СН'!$F$5-'СЕТ СН'!$F$24</f>
        <v>5630.7739276100001</v>
      </c>
      <c r="L32" s="36">
        <f>SUMIFS(СВЦЭМ!$D$39:$D$758,СВЦЭМ!$A$39:$A$758,$A32,СВЦЭМ!$B$39:$B$758,L$11)+'СЕТ СН'!$F$14+СВЦЭМ!$D$10+'СЕТ СН'!$F$5-'СЕТ СН'!$F$24</f>
        <v>5611.7072228100005</v>
      </c>
      <c r="M32" s="36">
        <f>SUMIFS(СВЦЭМ!$D$39:$D$758,СВЦЭМ!$A$39:$A$758,$A32,СВЦЭМ!$B$39:$B$758,M$11)+'СЕТ СН'!$F$14+СВЦЭМ!$D$10+'СЕТ СН'!$F$5-'СЕТ СН'!$F$24</f>
        <v>5633.3004267800006</v>
      </c>
      <c r="N32" s="36">
        <f>SUMIFS(СВЦЭМ!$D$39:$D$758,СВЦЭМ!$A$39:$A$758,$A32,СВЦЭМ!$B$39:$B$758,N$11)+'СЕТ СН'!$F$14+СВЦЭМ!$D$10+'СЕТ СН'!$F$5-'СЕТ СН'!$F$24</f>
        <v>5652.2395577500001</v>
      </c>
      <c r="O32" s="36">
        <f>SUMIFS(СВЦЭМ!$D$39:$D$758,СВЦЭМ!$A$39:$A$758,$A32,СВЦЭМ!$B$39:$B$758,O$11)+'СЕТ СН'!$F$14+СВЦЭМ!$D$10+'СЕТ СН'!$F$5-'СЕТ СН'!$F$24</f>
        <v>5644.4512693199995</v>
      </c>
      <c r="P32" s="36">
        <f>SUMIFS(СВЦЭМ!$D$39:$D$758,СВЦЭМ!$A$39:$A$758,$A32,СВЦЭМ!$B$39:$B$758,P$11)+'СЕТ СН'!$F$14+СВЦЭМ!$D$10+'СЕТ СН'!$F$5-'СЕТ СН'!$F$24</f>
        <v>5659.11211181</v>
      </c>
      <c r="Q32" s="36">
        <f>SUMIFS(СВЦЭМ!$D$39:$D$758,СВЦЭМ!$A$39:$A$758,$A32,СВЦЭМ!$B$39:$B$758,Q$11)+'СЕТ СН'!$F$14+СВЦЭМ!$D$10+'СЕТ СН'!$F$5-'СЕТ СН'!$F$24</f>
        <v>5664.2812415600001</v>
      </c>
      <c r="R32" s="36">
        <f>SUMIFS(СВЦЭМ!$D$39:$D$758,СВЦЭМ!$A$39:$A$758,$A32,СВЦЭМ!$B$39:$B$758,R$11)+'СЕТ СН'!$F$14+СВЦЭМ!$D$10+'СЕТ СН'!$F$5-'СЕТ СН'!$F$24</f>
        <v>5668.4890235599996</v>
      </c>
      <c r="S32" s="36">
        <f>SUMIFS(СВЦЭМ!$D$39:$D$758,СВЦЭМ!$A$39:$A$758,$A32,СВЦЭМ!$B$39:$B$758,S$11)+'СЕТ СН'!$F$14+СВЦЭМ!$D$10+'СЕТ СН'!$F$5-'СЕТ СН'!$F$24</f>
        <v>5623.0433515900004</v>
      </c>
      <c r="T32" s="36">
        <f>SUMIFS(СВЦЭМ!$D$39:$D$758,СВЦЭМ!$A$39:$A$758,$A32,СВЦЭМ!$B$39:$B$758,T$11)+'СЕТ СН'!$F$14+СВЦЭМ!$D$10+'СЕТ СН'!$F$5-'СЕТ СН'!$F$24</f>
        <v>5529.9037117999997</v>
      </c>
      <c r="U32" s="36">
        <f>SUMIFS(СВЦЭМ!$D$39:$D$758,СВЦЭМ!$A$39:$A$758,$A32,СВЦЭМ!$B$39:$B$758,U$11)+'СЕТ СН'!$F$14+СВЦЭМ!$D$10+'СЕТ СН'!$F$5-'СЕТ СН'!$F$24</f>
        <v>5570.91208233</v>
      </c>
      <c r="V32" s="36">
        <f>SUMIFS(СВЦЭМ!$D$39:$D$758,СВЦЭМ!$A$39:$A$758,$A32,СВЦЭМ!$B$39:$B$758,V$11)+'СЕТ СН'!$F$14+СВЦЭМ!$D$10+'СЕТ СН'!$F$5-'СЕТ СН'!$F$24</f>
        <v>5597.9592315600003</v>
      </c>
      <c r="W32" s="36">
        <f>SUMIFS(СВЦЭМ!$D$39:$D$758,СВЦЭМ!$A$39:$A$758,$A32,СВЦЭМ!$B$39:$B$758,W$11)+'СЕТ СН'!$F$14+СВЦЭМ!$D$10+'СЕТ СН'!$F$5-'СЕТ СН'!$F$24</f>
        <v>5607.5542984700005</v>
      </c>
      <c r="X32" s="36">
        <f>SUMIFS(СВЦЭМ!$D$39:$D$758,СВЦЭМ!$A$39:$A$758,$A32,СВЦЭМ!$B$39:$B$758,X$11)+'СЕТ СН'!$F$14+СВЦЭМ!$D$10+'СЕТ СН'!$F$5-'СЕТ СН'!$F$24</f>
        <v>5615.9320377499998</v>
      </c>
      <c r="Y32" s="36">
        <f>SUMIFS(СВЦЭМ!$D$39:$D$758,СВЦЭМ!$A$39:$A$758,$A32,СВЦЭМ!$B$39:$B$758,Y$11)+'СЕТ СН'!$F$14+СВЦЭМ!$D$10+'СЕТ СН'!$F$5-'СЕТ СН'!$F$24</f>
        <v>5664.6814267899999</v>
      </c>
    </row>
    <row r="33" spans="1:27" ht="15.75" x14ac:dyDescent="0.2">
      <c r="A33" s="35">
        <f t="shared" si="0"/>
        <v>45618</v>
      </c>
      <c r="B33" s="36">
        <f>SUMIFS(СВЦЭМ!$D$39:$D$758,СВЦЭМ!$A$39:$A$758,$A33,СВЦЭМ!$B$39:$B$758,B$11)+'СЕТ СН'!$F$14+СВЦЭМ!$D$10+'СЕТ СН'!$F$5-'СЕТ СН'!$F$24</f>
        <v>5785.4381562199997</v>
      </c>
      <c r="C33" s="36">
        <f>SUMIFS(СВЦЭМ!$D$39:$D$758,СВЦЭМ!$A$39:$A$758,$A33,СВЦЭМ!$B$39:$B$758,C$11)+'СЕТ СН'!$F$14+СВЦЭМ!$D$10+'СЕТ СН'!$F$5-'СЕТ СН'!$F$24</f>
        <v>5807.7958549800005</v>
      </c>
      <c r="D33" s="36">
        <f>SUMIFS(СВЦЭМ!$D$39:$D$758,СВЦЭМ!$A$39:$A$758,$A33,СВЦЭМ!$B$39:$B$758,D$11)+'СЕТ СН'!$F$14+СВЦЭМ!$D$10+'СЕТ СН'!$F$5-'СЕТ СН'!$F$24</f>
        <v>5822.7816796200004</v>
      </c>
      <c r="E33" s="36">
        <f>SUMIFS(СВЦЭМ!$D$39:$D$758,СВЦЭМ!$A$39:$A$758,$A33,СВЦЭМ!$B$39:$B$758,E$11)+'СЕТ СН'!$F$14+СВЦЭМ!$D$10+'СЕТ СН'!$F$5-'СЕТ СН'!$F$24</f>
        <v>5818.3007190899998</v>
      </c>
      <c r="F33" s="36">
        <f>SUMIFS(СВЦЭМ!$D$39:$D$758,СВЦЭМ!$A$39:$A$758,$A33,СВЦЭМ!$B$39:$B$758,F$11)+'СЕТ СН'!$F$14+СВЦЭМ!$D$10+'СЕТ СН'!$F$5-'СЕТ СН'!$F$24</f>
        <v>5812.7023843299994</v>
      </c>
      <c r="G33" s="36">
        <f>SUMIFS(СВЦЭМ!$D$39:$D$758,СВЦЭМ!$A$39:$A$758,$A33,СВЦЭМ!$B$39:$B$758,G$11)+'СЕТ СН'!$F$14+СВЦЭМ!$D$10+'СЕТ СН'!$F$5-'СЕТ СН'!$F$24</f>
        <v>5800.24090703</v>
      </c>
      <c r="H33" s="36">
        <f>SUMIFS(СВЦЭМ!$D$39:$D$758,СВЦЭМ!$A$39:$A$758,$A33,СВЦЭМ!$B$39:$B$758,H$11)+'СЕТ СН'!$F$14+СВЦЭМ!$D$10+'СЕТ СН'!$F$5-'СЕТ СН'!$F$24</f>
        <v>5809.8197825299994</v>
      </c>
      <c r="I33" s="36">
        <f>SUMIFS(СВЦЭМ!$D$39:$D$758,СВЦЭМ!$A$39:$A$758,$A33,СВЦЭМ!$B$39:$B$758,I$11)+'СЕТ СН'!$F$14+СВЦЭМ!$D$10+'СЕТ СН'!$F$5-'СЕТ СН'!$F$24</f>
        <v>5672.7395548099994</v>
      </c>
      <c r="J33" s="36">
        <f>SUMIFS(СВЦЭМ!$D$39:$D$758,СВЦЭМ!$A$39:$A$758,$A33,СВЦЭМ!$B$39:$B$758,J$11)+'СЕТ СН'!$F$14+СВЦЭМ!$D$10+'СЕТ СН'!$F$5-'СЕТ СН'!$F$24</f>
        <v>5613.4187702600002</v>
      </c>
      <c r="K33" s="36">
        <f>SUMIFS(СВЦЭМ!$D$39:$D$758,СВЦЭМ!$A$39:$A$758,$A33,СВЦЭМ!$B$39:$B$758,K$11)+'СЕТ СН'!$F$14+СВЦЭМ!$D$10+'СЕТ СН'!$F$5-'СЕТ СН'!$F$24</f>
        <v>5635.3363157599997</v>
      </c>
      <c r="L33" s="36">
        <f>SUMIFS(СВЦЭМ!$D$39:$D$758,СВЦЭМ!$A$39:$A$758,$A33,СВЦЭМ!$B$39:$B$758,L$11)+'СЕТ СН'!$F$14+СВЦЭМ!$D$10+'СЕТ СН'!$F$5-'СЕТ СН'!$F$24</f>
        <v>5621.2694389200005</v>
      </c>
      <c r="M33" s="36">
        <f>SUMIFS(СВЦЭМ!$D$39:$D$758,СВЦЭМ!$A$39:$A$758,$A33,СВЦЭМ!$B$39:$B$758,M$11)+'СЕТ СН'!$F$14+СВЦЭМ!$D$10+'СЕТ СН'!$F$5-'СЕТ СН'!$F$24</f>
        <v>5656.5657971800001</v>
      </c>
      <c r="N33" s="36">
        <f>SUMIFS(СВЦЭМ!$D$39:$D$758,СВЦЭМ!$A$39:$A$758,$A33,СВЦЭМ!$B$39:$B$758,N$11)+'СЕТ СН'!$F$14+СВЦЭМ!$D$10+'СЕТ СН'!$F$5-'СЕТ СН'!$F$24</f>
        <v>5687.3780993300006</v>
      </c>
      <c r="O33" s="36">
        <f>SUMIFS(СВЦЭМ!$D$39:$D$758,СВЦЭМ!$A$39:$A$758,$A33,СВЦЭМ!$B$39:$B$758,O$11)+'СЕТ СН'!$F$14+СВЦЭМ!$D$10+'СЕТ СН'!$F$5-'СЕТ СН'!$F$24</f>
        <v>5664.9224615599996</v>
      </c>
      <c r="P33" s="36">
        <f>SUMIFS(СВЦЭМ!$D$39:$D$758,СВЦЭМ!$A$39:$A$758,$A33,СВЦЭМ!$B$39:$B$758,P$11)+'СЕТ СН'!$F$14+СВЦЭМ!$D$10+'СЕТ СН'!$F$5-'СЕТ СН'!$F$24</f>
        <v>5704.5604662900005</v>
      </c>
      <c r="Q33" s="36">
        <f>SUMIFS(СВЦЭМ!$D$39:$D$758,СВЦЭМ!$A$39:$A$758,$A33,СВЦЭМ!$B$39:$B$758,Q$11)+'СЕТ СН'!$F$14+СВЦЭМ!$D$10+'СЕТ СН'!$F$5-'СЕТ СН'!$F$24</f>
        <v>5726.3625056599994</v>
      </c>
      <c r="R33" s="36">
        <f>SUMIFS(СВЦЭМ!$D$39:$D$758,СВЦЭМ!$A$39:$A$758,$A33,СВЦЭМ!$B$39:$B$758,R$11)+'СЕТ СН'!$F$14+СВЦЭМ!$D$10+'СЕТ СН'!$F$5-'СЕТ СН'!$F$24</f>
        <v>5715.3668496099999</v>
      </c>
      <c r="S33" s="36">
        <f>SUMIFS(СВЦЭМ!$D$39:$D$758,СВЦЭМ!$A$39:$A$758,$A33,СВЦЭМ!$B$39:$B$758,S$11)+'СЕТ СН'!$F$14+СВЦЭМ!$D$10+'СЕТ СН'!$F$5-'СЕТ СН'!$F$24</f>
        <v>5661.8259952299995</v>
      </c>
      <c r="T33" s="36">
        <f>SUMIFS(СВЦЭМ!$D$39:$D$758,СВЦЭМ!$A$39:$A$758,$A33,СВЦЭМ!$B$39:$B$758,T$11)+'СЕТ СН'!$F$14+СВЦЭМ!$D$10+'СЕТ СН'!$F$5-'СЕТ СН'!$F$24</f>
        <v>5540.6669454799994</v>
      </c>
      <c r="U33" s="36">
        <f>SUMIFS(СВЦЭМ!$D$39:$D$758,СВЦЭМ!$A$39:$A$758,$A33,СВЦЭМ!$B$39:$B$758,U$11)+'СЕТ СН'!$F$14+СВЦЭМ!$D$10+'СЕТ СН'!$F$5-'СЕТ СН'!$F$24</f>
        <v>5579.9811188599997</v>
      </c>
      <c r="V33" s="36">
        <f>SUMIFS(СВЦЭМ!$D$39:$D$758,СВЦЭМ!$A$39:$A$758,$A33,СВЦЭМ!$B$39:$B$758,V$11)+'СЕТ СН'!$F$14+СВЦЭМ!$D$10+'СЕТ СН'!$F$5-'СЕТ СН'!$F$24</f>
        <v>5614.6794236599999</v>
      </c>
      <c r="W33" s="36">
        <f>SUMIFS(СВЦЭМ!$D$39:$D$758,СВЦЭМ!$A$39:$A$758,$A33,СВЦЭМ!$B$39:$B$758,W$11)+'СЕТ СН'!$F$14+СВЦЭМ!$D$10+'СЕТ СН'!$F$5-'СЕТ СН'!$F$24</f>
        <v>5622.0320640499995</v>
      </c>
      <c r="X33" s="36">
        <f>SUMIFS(СВЦЭМ!$D$39:$D$758,СВЦЭМ!$A$39:$A$758,$A33,СВЦЭМ!$B$39:$B$758,X$11)+'СЕТ СН'!$F$14+СВЦЭМ!$D$10+'СЕТ СН'!$F$5-'СЕТ СН'!$F$24</f>
        <v>5616.4241369000001</v>
      </c>
      <c r="Y33" s="36">
        <f>SUMIFS(СВЦЭМ!$D$39:$D$758,СВЦЭМ!$A$39:$A$758,$A33,СВЦЭМ!$B$39:$B$758,Y$11)+'СЕТ СН'!$F$14+СВЦЭМ!$D$10+'СЕТ СН'!$F$5-'СЕТ СН'!$F$24</f>
        <v>5692.2684368</v>
      </c>
    </row>
    <row r="34" spans="1:27" ht="15.75" x14ac:dyDescent="0.2">
      <c r="A34" s="35">
        <f t="shared" si="0"/>
        <v>45619</v>
      </c>
      <c r="B34" s="36">
        <f>SUMIFS(СВЦЭМ!$D$39:$D$758,СВЦЭМ!$A$39:$A$758,$A34,СВЦЭМ!$B$39:$B$758,B$11)+'СЕТ СН'!$F$14+СВЦЭМ!$D$10+'СЕТ СН'!$F$5-'СЕТ СН'!$F$24</f>
        <v>5712.89020239</v>
      </c>
      <c r="C34" s="36">
        <f>SUMIFS(СВЦЭМ!$D$39:$D$758,СВЦЭМ!$A$39:$A$758,$A34,СВЦЭМ!$B$39:$B$758,C$11)+'СЕТ СН'!$F$14+СВЦЭМ!$D$10+'СЕТ СН'!$F$5-'СЕТ СН'!$F$24</f>
        <v>5686.9056158000003</v>
      </c>
      <c r="D34" s="36">
        <f>SUMIFS(СВЦЭМ!$D$39:$D$758,СВЦЭМ!$A$39:$A$758,$A34,СВЦЭМ!$B$39:$B$758,D$11)+'СЕТ СН'!$F$14+СВЦЭМ!$D$10+'СЕТ СН'!$F$5-'СЕТ СН'!$F$24</f>
        <v>5716.7749337799996</v>
      </c>
      <c r="E34" s="36">
        <f>SUMIFS(СВЦЭМ!$D$39:$D$758,СВЦЭМ!$A$39:$A$758,$A34,СВЦЭМ!$B$39:$B$758,E$11)+'СЕТ СН'!$F$14+СВЦЭМ!$D$10+'СЕТ СН'!$F$5-'СЕТ СН'!$F$24</f>
        <v>5731.2834390899998</v>
      </c>
      <c r="F34" s="36">
        <f>SUMIFS(СВЦЭМ!$D$39:$D$758,СВЦЭМ!$A$39:$A$758,$A34,СВЦЭМ!$B$39:$B$758,F$11)+'СЕТ СН'!$F$14+СВЦЭМ!$D$10+'СЕТ СН'!$F$5-'СЕТ СН'!$F$24</f>
        <v>5737.1883461799998</v>
      </c>
      <c r="G34" s="36">
        <f>SUMIFS(СВЦЭМ!$D$39:$D$758,СВЦЭМ!$A$39:$A$758,$A34,СВЦЭМ!$B$39:$B$758,G$11)+'СЕТ СН'!$F$14+СВЦЭМ!$D$10+'СЕТ СН'!$F$5-'СЕТ СН'!$F$24</f>
        <v>5722.8944848800002</v>
      </c>
      <c r="H34" s="36">
        <f>SUMIFS(СВЦЭМ!$D$39:$D$758,СВЦЭМ!$A$39:$A$758,$A34,СВЦЭМ!$B$39:$B$758,H$11)+'СЕТ СН'!$F$14+СВЦЭМ!$D$10+'СЕТ СН'!$F$5-'СЕТ СН'!$F$24</f>
        <v>5700.2156131000002</v>
      </c>
      <c r="I34" s="36">
        <f>SUMIFS(СВЦЭМ!$D$39:$D$758,СВЦЭМ!$A$39:$A$758,$A34,СВЦЭМ!$B$39:$B$758,I$11)+'СЕТ СН'!$F$14+СВЦЭМ!$D$10+'СЕТ СН'!$F$5-'СЕТ СН'!$F$24</f>
        <v>5685.2153489800003</v>
      </c>
      <c r="J34" s="36">
        <f>SUMIFS(СВЦЭМ!$D$39:$D$758,СВЦЭМ!$A$39:$A$758,$A34,СВЦЭМ!$B$39:$B$758,J$11)+'СЕТ СН'!$F$14+СВЦЭМ!$D$10+'СЕТ СН'!$F$5-'СЕТ СН'!$F$24</f>
        <v>5633.8972466699997</v>
      </c>
      <c r="K34" s="36">
        <f>SUMIFS(СВЦЭМ!$D$39:$D$758,СВЦЭМ!$A$39:$A$758,$A34,СВЦЭМ!$B$39:$B$758,K$11)+'СЕТ СН'!$F$14+СВЦЭМ!$D$10+'СЕТ СН'!$F$5-'СЕТ СН'!$F$24</f>
        <v>5552.6439133700005</v>
      </c>
      <c r="L34" s="36">
        <f>SUMIFS(СВЦЭМ!$D$39:$D$758,СВЦЭМ!$A$39:$A$758,$A34,СВЦЭМ!$B$39:$B$758,L$11)+'СЕТ СН'!$F$14+СВЦЭМ!$D$10+'СЕТ СН'!$F$5-'СЕТ СН'!$F$24</f>
        <v>5496.1053536999998</v>
      </c>
      <c r="M34" s="36">
        <f>SUMIFS(СВЦЭМ!$D$39:$D$758,СВЦЭМ!$A$39:$A$758,$A34,СВЦЭМ!$B$39:$B$758,M$11)+'СЕТ СН'!$F$14+СВЦЭМ!$D$10+'СЕТ СН'!$F$5-'СЕТ СН'!$F$24</f>
        <v>5503.2009098300005</v>
      </c>
      <c r="N34" s="36">
        <f>SUMIFS(СВЦЭМ!$D$39:$D$758,СВЦЭМ!$A$39:$A$758,$A34,СВЦЭМ!$B$39:$B$758,N$11)+'СЕТ СН'!$F$14+СВЦЭМ!$D$10+'СЕТ СН'!$F$5-'СЕТ СН'!$F$24</f>
        <v>5514.8086519499993</v>
      </c>
      <c r="O34" s="36">
        <f>SUMIFS(СВЦЭМ!$D$39:$D$758,СВЦЭМ!$A$39:$A$758,$A34,СВЦЭМ!$B$39:$B$758,O$11)+'СЕТ СН'!$F$14+СВЦЭМ!$D$10+'СЕТ СН'!$F$5-'СЕТ СН'!$F$24</f>
        <v>5514.8061111200004</v>
      </c>
      <c r="P34" s="36">
        <f>SUMIFS(СВЦЭМ!$D$39:$D$758,СВЦЭМ!$A$39:$A$758,$A34,СВЦЭМ!$B$39:$B$758,P$11)+'СЕТ СН'!$F$14+СВЦЭМ!$D$10+'СЕТ СН'!$F$5-'СЕТ СН'!$F$24</f>
        <v>5530.4358266199997</v>
      </c>
      <c r="Q34" s="36">
        <f>SUMIFS(СВЦЭМ!$D$39:$D$758,СВЦЭМ!$A$39:$A$758,$A34,СВЦЭМ!$B$39:$B$758,Q$11)+'СЕТ СН'!$F$14+СВЦЭМ!$D$10+'СЕТ СН'!$F$5-'СЕТ СН'!$F$24</f>
        <v>5553.9139565700007</v>
      </c>
      <c r="R34" s="36">
        <f>SUMIFS(СВЦЭМ!$D$39:$D$758,СВЦЭМ!$A$39:$A$758,$A34,СВЦЭМ!$B$39:$B$758,R$11)+'СЕТ СН'!$F$14+СВЦЭМ!$D$10+'СЕТ СН'!$F$5-'СЕТ СН'!$F$24</f>
        <v>5557.9317243999994</v>
      </c>
      <c r="S34" s="36">
        <f>SUMIFS(СВЦЭМ!$D$39:$D$758,СВЦЭМ!$A$39:$A$758,$A34,СВЦЭМ!$B$39:$B$758,S$11)+'СЕТ СН'!$F$14+СВЦЭМ!$D$10+'СЕТ СН'!$F$5-'СЕТ СН'!$F$24</f>
        <v>5506.3514771099999</v>
      </c>
      <c r="T34" s="36">
        <f>SUMIFS(СВЦЭМ!$D$39:$D$758,СВЦЭМ!$A$39:$A$758,$A34,СВЦЭМ!$B$39:$B$758,T$11)+'СЕТ СН'!$F$14+СВЦЭМ!$D$10+'СЕТ СН'!$F$5-'СЕТ СН'!$F$24</f>
        <v>5477.2231898600003</v>
      </c>
      <c r="U34" s="36">
        <f>SUMIFS(СВЦЭМ!$D$39:$D$758,СВЦЭМ!$A$39:$A$758,$A34,СВЦЭМ!$B$39:$B$758,U$11)+'СЕТ СН'!$F$14+СВЦЭМ!$D$10+'СЕТ СН'!$F$5-'СЕТ СН'!$F$24</f>
        <v>5497.7432252399994</v>
      </c>
      <c r="V34" s="36">
        <f>SUMIFS(СВЦЭМ!$D$39:$D$758,СВЦЭМ!$A$39:$A$758,$A34,СВЦЭМ!$B$39:$B$758,V$11)+'СЕТ СН'!$F$14+СВЦЭМ!$D$10+'СЕТ СН'!$F$5-'СЕТ СН'!$F$24</f>
        <v>5528.7503008200001</v>
      </c>
      <c r="W34" s="36">
        <f>SUMIFS(СВЦЭМ!$D$39:$D$758,СВЦЭМ!$A$39:$A$758,$A34,СВЦЭМ!$B$39:$B$758,W$11)+'СЕТ СН'!$F$14+СВЦЭМ!$D$10+'СЕТ СН'!$F$5-'СЕТ СН'!$F$24</f>
        <v>5544.10554374</v>
      </c>
      <c r="X34" s="36">
        <f>SUMIFS(СВЦЭМ!$D$39:$D$758,СВЦЭМ!$A$39:$A$758,$A34,СВЦЭМ!$B$39:$B$758,X$11)+'СЕТ СН'!$F$14+СВЦЭМ!$D$10+'СЕТ СН'!$F$5-'СЕТ СН'!$F$24</f>
        <v>5568.1558481100001</v>
      </c>
      <c r="Y34" s="36">
        <f>SUMIFS(СВЦЭМ!$D$39:$D$758,СВЦЭМ!$A$39:$A$758,$A34,СВЦЭМ!$B$39:$B$758,Y$11)+'СЕТ СН'!$F$14+СВЦЭМ!$D$10+'СЕТ СН'!$F$5-'СЕТ СН'!$F$24</f>
        <v>5602.3531708600003</v>
      </c>
    </row>
    <row r="35" spans="1:27" ht="15.75" x14ac:dyDescent="0.2">
      <c r="A35" s="35">
        <f t="shared" si="0"/>
        <v>45620</v>
      </c>
      <c r="B35" s="36">
        <f>SUMIFS(СВЦЭМ!$D$39:$D$758,СВЦЭМ!$A$39:$A$758,$A35,СВЦЭМ!$B$39:$B$758,B$11)+'СЕТ СН'!$F$14+СВЦЭМ!$D$10+'СЕТ СН'!$F$5-'СЕТ СН'!$F$24</f>
        <v>5551.18033328</v>
      </c>
      <c r="C35" s="36">
        <f>SUMIFS(СВЦЭМ!$D$39:$D$758,СВЦЭМ!$A$39:$A$758,$A35,СВЦЭМ!$B$39:$B$758,C$11)+'СЕТ СН'!$F$14+СВЦЭМ!$D$10+'СЕТ СН'!$F$5-'СЕТ СН'!$F$24</f>
        <v>5567.6601551399999</v>
      </c>
      <c r="D35" s="36">
        <f>SUMIFS(СВЦЭМ!$D$39:$D$758,СВЦЭМ!$A$39:$A$758,$A35,СВЦЭМ!$B$39:$B$758,D$11)+'СЕТ СН'!$F$14+СВЦЭМ!$D$10+'СЕТ СН'!$F$5-'СЕТ СН'!$F$24</f>
        <v>5600.7855886500001</v>
      </c>
      <c r="E35" s="36">
        <f>SUMIFS(СВЦЭМ!$D$39:$D$758,СВЦЭМ!$A$39:$A$758,$A35,СВЦЭМ!$B$39:$B$758,E$11)+'СЕТ СН'!$F$14+СВЦЭМ!$D$10+'СЕТ СН'!$F$5-'СЕТ СН'!$F$24</f>
        <v>5629.8977498599997</v>
      </c>
      <c r="F35" s="36">
        <f>SUMIFS(СВЦЭМ!$D$39:$D$758,СВЦЭМ!$A$39:$A$758,$A35,СВЦЭМ!$B$39:$B$758,F$11)+'СЕТ СН'!$F$14+СВЦЭМ!$D$10+'СЕТ СН'!$F$5-'СЕТ СН'!$F$24</f>
        <v>5630.9879255199994</v>
      </c>
      <c r="G35" s="36">
        <f>SUMIFS(СВЦЭМ!$D$39:$D$758,СВЦЭМ!$A$39:$A$758,$A35,СВЦЭМ!$B$39:$B$758,G$11)+'СЕТ СН'!$F$14+СВЦЭМ!$D$10+'СЕТ СН'!$F$5-'СЕТ СН'!$F$24</f>
        <v>5604.2611957499994</v>
      </c>
      <c r="H35" s="36">
        <f>SUMIFS(СВЦЭМ!$D$39:$D$758,СВЦЭМ!$A$39:$A$758,$A35,СВЦЭМ!$B$39:$B$758,H$11)+'СЕТ СН'!$F$14+СВЦЭМ!$D$10+'СЕТ СН'!$F$5-'СЕТ СН'!$F$24</f>
        <v>5659.1286724599995</v>
      </c>
      <c r="I35" s="36">
        <f>SUMIFS(СВЦЭМ!$D$39:$D$758,СВЦЭМ!$A$39:$A$758,$A35,СВЦЭМ!$B$39:$B$758,I$11)+'СЕТ СН'!$F$14+СВЦЭМ!$D$10+'СЕТ СН'!$F$5-'СЕТ СН'!$F$24</f>
        <v>5625.67483464</v>
      </c>
      <c r="J35" s="36">
        <f>SUMIFS(СВЦЭМ!$D$39:$D$758,СВЦЭМ!$A$39:$A$758,$A35,СВЦЭМ!$B$39:$B$758,J$11)+'СЕТ СН'!$F$14+СВЦЭМ!$D$10+'СЕТ СН'!$F$5-'СЕТ СН'!$F$24</f>
        <v>5564.5937658900002</v>
      </c>
      <c r="K35" s="36">
        <f>SUMIFS(СВЦЭМ!$D$39:$D$758,СВЦЭМ!$A$39:$A$758,$A35,СВЦЭМ!$B$39:$B$758,K$11)+'СЕТ СН'!$F$14+СВЦЭМ!$D$10+'СЕТ СН'!$F$5-'СЕТ СН'!$F$24</f>
        <v>5464.1646729599997</v>
      </c>
      <c r="L35" s="36">
        <f>SUMIFS(СВЦЭМ!$D$39:$D$758,СВЦЭМ!$A$39:$A$758,$A35,СВЦЭМ!$B$39:$B$758,L$11)+'СЕТ СН'!$F$14+СВЦЭМ!$D$10+'СЕТ СН'!$F$5-'СЕТ СН'!$F$24</f>
        <v>5425.5805644699994</v>
      </c>
      <c r="M35" s="36">
        <f>SUMIFS(СВЦЭМ!$D$39:$D$758,СВЦЭМ!$A$39:$A$758,$A35,СВЦЭМ!$B$39:$B$758,M$11)+'СЕТ СН'!$F$14+СВЦЭМ!$D$10+'СЕТ СН'!$F$5-'СЕТ СН'!$F$24</f>
        <v>5414.6767858700005</v>
      </c>
      <c r="N35" s="36">
        <f>SUMIFS(СВЦЭМ!$D$39:$D$758,СВЦЭМ!$A$39:$A$758,$A35,СВЦЭМ!$B$39:$B$758,N$11)+'СЕТ СН'!$F$14+СВЦЭМ!$D$10+'СЕТ СН'!$F$5-'СЕТ СН'!$F$24</f>
        <v>5441.71472558</v>
      </c>
      <c r="O35" s="36">
        <f>SUMIFS(СВЦЭМ!$D$39:$D$758,СВЦЭМ!$A$39:$A$758,$A35,СВЦЭМ!$B$39:$B$758,O$11)+'СЕТ СН'!$F$14+СВЦЭМ!$D$10+'СЕТ СН'!$F$5-'СЕТ СН'!$F$24</f>
        <v>5459.8828674199995</v>
      </c>
      <c r="P35" s="36">
        <f>SUMIFS(СВЦЭМ!$D$39:$D$758,СВЦЭМ!$A$39:$A$758,$A35,СВЦЭМ!$B$39:$B$758,P$11)+'СЕТ СН'!$F$14+СВЦЭМ!$D$10+'СЕТ СН'!$F$5-'СЕТ СН'!$F$24</f>
        <v>5475.3443627100005</v>
      </c>
      <c r="Q35" s="36">
        <f>SUMIFS(СВЦЭМ!$D$39:$D$758,СВЦЭМ!$A$39:$A$758,$A35,СВЦЭМ!$B$39:$B$758,Q$11)+'СЕТ СН'!$F$14+СВЦЭМ!$D$10+'СЕТ СН'!$F$5-'СЕТ СН'!$F$24</f>
        <v>5489.6176717100006</v>
      </c>
      <c r="R35" s="36">
        <f>SUMIFS(СВЦЭМ!$D$39:$D$758,СВЦЭМ!$A$39:$A$758,$A35,СВЦЭМ!$B$39:$B$758,R$11)+'СЕТ СН'!$F$14+СВЦЭМ!$D$10+'СЕТ СН'!$F$5-'СЕТ СН'!$F$24</f>
        <v>5480.8973075200001</v>
      </c>
      <c r="S35" s="36">
        <f>SUMIFS(СВЦЭМ!$D$39:$D$758,СВЦЭМ!$A$39:$A$758,$A35,СВЦЭМ!$B$39:$B$758,S$11)+'СЕТ СН'!$F$14+СВЦЭМ!$D$10+'СЕТ СН'!$F$5-'СЕТ СН'!$F$24</f>
        <v>5419.7599208800002</v>
      </c>
      <c r="T35" s="36">
        <f>SUMIFS(СВЦЭМ!$D$39:$D$758,СВЦЭМ!$A$39:$A$758,$A35,СВЦЭМ!$B$39:$B$758,T$11)+'СЕТ СН'!$F$14+СВЦЭМ!$D$10+'СЕТ СН'!$F$5-'СЕТ СН'!$F$24</f>
        <v>5332.6959373</v>
      </c>
      <c r="U35" s="36">
        <f>SUMIFS(СВЦЭМ!$D$39:$D$758,СВЦЭМ!$A$39:$A$758,$A35,СВЦЭМ!$B$39:$B$758,U$11)+'СЕТ СН'!$F$14+СВЦЭМ!$D$10+'СЕТ СН'!$F$5-'СЕТ СН'!$F$24</f>
        <v>5336.0849747800003</v>
      </c>
      <c r="V35" s="36">
        <f>SUMIFS(СВЦЭМ!$D$39:$D$758,СВЦЭМ!$A$39:$A$758,$A35,СВЦЭМ!$B$39:$B$758,V$11)+'СЕТ СН'!$F$14+СВЦЭМ!$D$10+'СЕТ СН'!$F$5-'СЕТ СН'!$F$24</f>
        <v>5363.1624633600004</v>
      </c>
      <c r="W35" s="36">
        <f>SUMIFS(СВЦЭМ!$D$39:$D$758,СВЦЭМ!$A$39:$A$758,$A35,СВЦЭМ!$B$39:$B$758,W$11)+'СЕТ СН'!$F$14+СВЦЭМ!$D$10+'СЕТ СН'!$F$5-'СЕТ СН'!$F$24</f>
        <v>5379.0054693799993</v>
      </c>
      <c r="X35" s="36">
        <f>SUMIFS(СВЦЭМ!$D$39:$D$758,СВЦЭМ!$A$39:$A$758,$A35,СВЦЭМ!$B$39:$B$758,X$11)+'СЕТ СН'!$F$14+СВЦЭМ!$D$10+'СЕТ СН'!$F$5-'СЕТ СН'!$F$24</f>
        <v>5434.3190704200006</v>
      </c>
      <c r="Y35" s="36">
        <f>SUMIFS(СВЦЭМ!$D$39:$D$758,СВЦЭМ!$A$39:$A$758,$A35,СВЦЭМ!$B$39:$B$758,Y$11)+'СЕТ СН'!$F$14+СВЦЭМ!$D$10+'СЕТ СН'!$F$5-'СЕТ СН'!$F$24</f>
        <v>5508.4769142999994</v>
      </c>
    </row>
    <row r="36" spans="1:27" ht="15.75" x14ac:dyDescent="0.2">
      <c r="A36" s="35">
        <f t="shared" si="0"/>
        <v>45621</v>
      </c>
      <c r="B36" s="36">
        <f>SUMIFS(СВЦЭМ!$D$39:$D$758,СВЦЭМ!$A$39:$A$758,$A36,СВЦЭМ!$B$39:$B$758,B$11)+'СЕТ СН'!$F$14+СВЦЭМ!$D$10+'СЕТ СН'!$F$5-'СЕТ СН'!$F$24</f>
        <v>5572.3926853399998</v>
      </c>
      <c r="C36" s="36">
        <f>SUMIFS(СВЦЭМ!$D$39:$D$758,СВЦЭМ!$A$39:$A$758,$A36,СВЦЭМ!$B$39:$B$758,C$11)+'СЕТ СН'!$F$14+СВЦЭМ!$D$10+'СЕТ СН'!$F$5-'СЕТ СН'!$F$24</f>
        <v>5652.8565048999999</v>
      </c>
      <c r="D36" s="36">
        <f>SUMIFS(СВЦЭМ!$D$39:$D$758,СВЦЭМ!$A$39:$A$758,$A36,СВЦЭМ!$B$39:$B$758,D$11)+'СЕТ СН'!$F$14+СВЦЭМ!$D$10+'СЕТ СН'!$F$5-'СЕТ СН'!$F$24</f>
        <v>5691.6299342799994</v>
      </c>
      <c r="E36" s="36">
        <f>SUMIFS(СВЦЭМ!$D$39:$D$758,СВЦЭМ!$A$39:$A$758,$A36,СВЦЭМ!$B$39:$B$758,E$11)+'СЕТ СН'!$F$14+СВЦЭМ!$D$10+'СЕТ СН'!$F$5-'СЕТ СН'!$F$24</f>
        <v>5713.38922542</v>
      </c>
      <c r="F36" s="36">
        <f>SUMIFS(СВЦЭМ!$D$39:$D$758,СВЦЭМ!$A$39:$A$758,$A36,СВЦЭМ!$B$39:$B$758,F$11)+'СЕТ СН'!$F$14+СВЦЭМ!$D$10+'СЕТ СН'!$F$5-'СЕТ СН'!$F$24</f>
        <v>5694.0700047</v>
      </c>
      <c r="G36" s="36">
        <f>SUMIFS(СВЦЭМ!$D$39:$D$758,СВЦЭМ!$A$39:$A$758,$A36,СВЦЭМ!$B$39:$B$758,G$11)+'СЕТ СН'!$F$14+СВЦЭМ!$D$10+'СЕТ СН'!$F$5-'СЕТ СН'!$F$24</f>
        <v>5661.2555408600001</v>
      </c>
      <c r="H36" s="36">
        <f>SUMIFS(СВЦЭМ!$D$39:$D$758,СВЦЭМ!$A$39:$A$758,$A36,СВЦЭМ!$B$39:$B$758,H$11)+'СЕТ СН'!$F$14+СВЦЭМ!$D$10+'СЕТ СН'!$F$5-'СЕТ СН'!$F$24</f>
        <v>5620.4777225799999</v>
      </c>
      <c r="I36" s="36">
        <f>SUMIFS(СВЦЭМ!$D$39:$D$758,СВЦЭМ!$A$39:$A$758,$A36,СВЦЭМ!$B$39:$B$758,I$11)+'СЕТ СН'!$F$14+СВЦЭМ!$D$10+'СЕТ СН'!$F$5-'СЕТ СН'!$F$24</f>
        <v>5546.1964988199998</v>
      </c>
      <c r="J36" s="36">
        <f>SUMIFS(СВЦЭМ!$D$39:$D$758,СВЦЭМ!$A$39:$A$758,$A36,СВЦЭМ!$B$39:$B$758,J$11)+'СЕТ СН'!$F$14+СВЦЭМ!$D$10+'СЕТ СН'!$F$5-'СЕТ СН'!$F$24</f>
        <v>5500.8726608100005</v>
      </c>
      <c r="K36" s="36">
        <f>SUMIFS(СВЦЭМ!$D$39:$D$758,СВЦЭМ!$A$39:$A$758,$A36,СВЦЭМ!$B$39:$B$758,K$11)+'СЕТ СН'!$F$14+СВЦЭМ!$D$10+'СЕТ СН'!$F$5-'СЕТ СН'!$F$24</f>
        <v>5521.3656318699996</v>
      </c>
      <c r="L36" s="36">
        <f>SUMIFS(СВЦЭМ!$D$39:$D$758,СВЦЭМ!$A$39:$A$758,$A36,СВЦЭМ!$B$39:$B$758,L$11)+'СЕТ СН'!$F$14+СВЦЭМ!$D$10+'СЕТ СН'!$F$5-'СЕТ СН'!$F$24</f>
        <v>5515.6679559599997</v>
      </c>
      <c r="M36" s="36">
        <f>SUMIFS(СВЦЭМ!$D$39:$D$758,СВЦЭМ!$A$39:$A$758,$A36,СВЦЭМ!$B$39:$B$758,M$11)+'СЕТ СН'!$F$14+СВЦЭМ!$D$10+'СЕТ СН'!$F$5-'СЕТ СН'!$F$24</f>
        <v>5537.60870144</v>
      </c>
      <c r="N36" s="36">
        <f>SUMIFS(СВЦЭМ!$D$39:$D$758,СВЦЭМ!$A$39:$A$758,$A36,СВЦЭМ!$B$39:$B$758,N$11)+'СЕТ СН'!$F$14+СВЦЭМ!$D$10+'СЕТ СН'!$F$5-'СЕТ СН'!$F$24</f>
        <v>5579.63447602</v>
      </c>
      <c r="O36" s="36">
        <f>SUMIFS(СВЦЭМ!$D$39:$D$758,СВЦЭМ!$A$39:$A$758,$A36,СВЦЭМ!$B$39:$B$758,O$11)+'СЕТ СН'!$F$14+СВЦЭМ!$D$10+'СЕТ СН'!$F$5-'СЕТ СН'!$F$24</f>
        <v>5550.0614104899996</v>
      </c>
      <c r="P36" s="36">
        <f>SUMIFS(СВЦЭМ!$D$39:$D$758,СВЦЭМ!$A$39:$A$758,$A36,СВЦЭМ!$B$39:$B$758,P$11)+'СЕТ СН'!$F$14+СВЦЭМ!$D$10+'СЕТ СН'!$F$5-'СЕТ СН'!$F$24</f>
        <v>5581.0584477499997</v>
      </c>
      <c r="Q36" s="36">
        <f>SUMIFS(СВЦЭМ!$D$39:$D$758,СВЦЭМ!$A$39:$A$758,$A36,СВЦЭМ!$B$39:$B$758,Q$11)+'СЕТ СН'!$F$14+СВЦЭМ!$D$10+'СЕТ СН'!$F$5-'СЕТ СН'!$F$24</f>
        <v>5583.2031682199995</v>
      </c>
      <c r="R36" s="36">
        <f>SUMIFS(СВЦЭМ!$D$39:$D$758,СВЦЭМ!$A$39:$A$758,$A36,СВЦЭМ!$B$39:$B$758,R$11)+'СЕТ СН'!$F$14+СВЦЭМ!$D$10+'СЕТ СН'!$F$5-'СЕТ СН'!$F$24</f>
        <v>5556.0813415100001</v>
      </c>
      <c r="S36" s="36">
        <f>SUMIFS(СВЦЭМ!$D$39:$D$758,СВЦЭМ!$A$39:$A$758,$A36,СВЦЭМ!$B$39:$B$758,S$11)+'СЕТ СН'!$F$14+СВЦЭМ!$D$10+'СЕТ СН'!$F$5-'СЕТ СН'!$F$24</f>
        <v>5497.7050310800005</v>
      </c>
      <c r="T36" s="36">
        <f>SUMIFS(СВЦЭМ!$D$39:$D$758,СВЦЭМ!$A$39:$A$758,$A36,СВЦЭМ!$B$39:$B$758,T$11)+'СЕТ СН'!$F$14+СВЦЭМ!$D$10+'СЕТ СН'!$F$5-'СЕТ СН'!$F$24</f>
        <v>5411.9247749099995</v>
      </c>
      <c r="U36" s="36">
        <f>SUMIFS(СВЦЭМ!$D$39:$D$758,СВЦЭМ!$A$39:$A$758,$A36,СВЦЭМ!$B$39:$B$758,U$11)+'СЕТ СН'!$F$14+СВЦЭМ!$D$10+'СЕТ СН'!$F$5-'СЕТ СН'!$F$24</f>
        <v>5472.06031171</v>
      </c>
      <c r="V36" s="36">
        <f>SUMIFS(СВЦЭМ!$D$39:$D$758,СВЦЭМ!$A$39:$A$758,$A36,СВЦЭМ!$B$39:$B$758,V$11)+'СЕТ СН'!$F$14+СВЦЭМ!$D$10+'СЕТ СН'!$F$5-'СЕТ СН'!$F$24</f>
        <v>5504.2559498400005</v>
      </c>
      <c r="W36" s="36">
        <f>SUMIFS(СВЦЭМ!$D$39:$D$758,СВЦЭМ!$A$39:$A$758,$A36,СВЦЭМ!$B$39:$B$758,W$11)+'СЕТ СН'!$F$14+СВЦЭМ!$D$10+'СЕТ СН'!$F$5-'СЕТ СН'!$F$24</f>
        <v>5516.90252108</v>
      </c>
      <c r="X36" s="36">
        <f>SUMIFS(СВЦЭМ!$D$39:$D$758,СВЦЭМ!$A$39:$A$758,$A36,СВЦЭМ!$B$39:$B$758,X$11)+'СЕТ СН'!$F$14+СВЦЭМ!$D$10+'СЕТ СН'!$F$5-'СЕТ СН'!$F$24</f>
        <v>5547.1624295000001</v>
      </c>
      <c r="Y36" s="36">
        <f>SUMIFS(СВЦЭМ!$D$39:$D$758,СВЦЭМ!$A$39:$A$758,$A36,СВЦЭМ!$B$39:$B$758,Y$11)+'СЕТ СН'!$F$14+СВЦЭМ!$D$10+'СЕТ СН'!$F$5-'СЕТ СН'!$F$24</f>
        <v>5567.9909337600002</v>
      </c>
    </row>
    <row r="37" spans="1:27" ht="15.75" x14ac:dyDescent="0.2">
      <c r="A37" s="35">
        <f t="shared" si="0"/>
        <v>45622</v>
      </c>
      <c r="B37" s="36">
        <f>SUMIFS(СВЦЭМ!$D$39:$D$758,СВЦЭМ!$A$39:$A$758,$A37,СВЦЭМ!$B$39:$B$758,B$11)+'СЕТ СН'!$F$14+СВЦЭМ!$D$10+'СЕТ СН'!$F$5-'СЕТ СН'!$F$24</f>
        <v>5576.1134890399999</v>
      </c>
      <c r="C37" s="36">
        <f>SUMIFS(СВЦЭМ!$D$39:$D$758,СВЦЭМ!$A$39:$A$758,$A37,СВЦЭМ!$B$39:$B$758,C$11)+'СЕТ СН'!$F$14+СВЦЭМ!$D$10+'СЕТ СН'!$F$5-'СЕТ СН'!$F$24</f>
        <v>5653.4328846600001</v>
      </c>
      <c r="D37" s="36">
        <f>SUMIFS(СВЦЭМ!$D$39:$D$758,СВЦЭМ!$A$39:$A$758,$A37,СВЦЭМ!$B$39:$B$758,D$11)+'СЕТ СН'!$F$14+СВЦЭМ!$D$10+'СЕТ СН'!$F$5-'СЕТ СН'!$F$24</f>
        <v>5705.0395651199997</v>
      </c>
      <c r="E37" s="36">
        <f>SUMIFS(СВЦЭМ!$D$39:$D$758,СВЦЭМ!$A$39:$A$758,$A37,СВЦЭМ!$B$39:$B$758,E$11)+'СЕТ СН'!$F$14+СВЦЭМ!$D$10+'СЕТ СН'!$F$5-'СЕТ СН'!$F$24</f>
        <v>5717.5302529199998</v>
      </c>
      <c r="F37" s="36">
        <f>SUMIFS(СВЦЭМ!$D$39:$D$758,СВЦЭМ!$A$39:$A$758,$A37,СВЦЭМ!$B$39:$B$758,F$11)+'СЕТ СН'!$F$14+СВЦЭМ!$D$10+'СЕТ СН'!$F$5-'СЕТ СН'!$F$24</f>
        <v>5708.9413897800005</v>
      </c>
      <c r="G37" s="36">
        <f>SUMIFS(СВЦЭМ!$D$39:$D$758,СВЦЭМ!$A$39:$A$758,$A37,СВЦЭМ!$B$39:$B$758,G$11)+'СЕТ СН'!$F$14+СВЦЭМ!$D$10+'СЕТ СН'!$F$5-'СЕТ СН'!$F$24</f>
        <v>5673.4543906700001</v>
      </c>
      <c r="H37" s="36">
        <f>SUMIFS(СВЦЭМ!$D$39:$D$758,СВЦЭМ!$A$39:$A$758,$A37,СВЦЭМ!$B$39:$B$758,H$11)+'СЕТ СН'!$F$14+СВЦЭМ!$D$10+'СЕТ СН'!$F$5-'СЕТ СН'!$F$24</f>
        <v>5642.9930137400006</v>
      </c>
      <c r="I37" s="36">
        <f>SUMIFS(СВЦЭМ!$D$39:$D$758,СВЦЭМ!$A$39:$A$758,$A37,СВЦЭМ!$B$39:$B$758,I$11)+'СЕТ СН'!$F$14+СВЦЭМ!$D$10+'СЕТ СН'!$F$5-'СЕТ СН'!$F$24</f>
        <v>5564.5837194599999</v>
      </c>
      <c r="J37" s="36">
        <f>SUMIFS(СВЦЭМ!$D$39:$D$758,СВЦЭМ!$A$39:$A$758,$A37,СВЦЭМ!$B$39:$B$758,J$11)+'СЕТ СН'!$F$14+СВЦЭМ!$D$10+'СЕТ СН'!$F$5-'СЕТ СН'!$F$24</f>
        <v>5526.67343936</v>
      </c>
      <c r="K37" s="36">
        <f>SUMIFS(СВЦЭМ!$D$39:$D$758,СВЦЭМ!$A$39:$A$758,$A37,СВЦЭМ!$B$39:$B$758,K$11)+'СЕТ СН'!$F$14+СВЦЭМ!$D$10+'СЕТ СН'!$F$5-'СЕТ СН'!$F$24</f>
        <v>5516.1590313199995</v>
      </c>
      <c r="L37" s="36">
        <f>SUMIFS(СВЦЭМ!$D$39:$D$758,СВЦЭМ!$A$39:$A$758,$A37,СВЦЭМ!$B$39:$B$758,L$11)+'СЕТ СН'!$F$14+СВЦЭМ!$D$10+'СЕТ СН'!$F$5-'СЕТ СН'!$F$24</f>
        <v>5512.4627378300002</v>
      </c>
      <c r="M37" s="36">
        <f>SUMIFS(СВЦЭМ!$D$39:$D$758,СВЦЭМ!$A$39:$A$758,$A37,СВЦЭМ!$B$39:$B$758,M$11)+'СЕТ СН'!$F$14+СВЦЭМ!$D$10+'СЕТ СН'!$F$5-'СЕТ СН'!$F$24</f>
        <v>5522.2701491799999</v>
      </c>
      <c r="N37" s="36">
        <f>SUMIFS(СВЦЭМ!$D$39:$D$758,СВЦЭМ!$A$39:$A$758,$A37,СВЦЭМ!$B$39:$B$758,N$11)+'СЕТ СН'!$F$14+СВЦЭМ!$D$10+'СЕТ СН'!$F$5-'СЕТ СН'!$F$24</f>
        <v>5541.6523681399995</v>
      </c>
      <c r="O37" s="36">
        <f>SUMIFS(СВЦЭМ!$D$39:$D$758,СВЦЭМ!$A$39:$A$758,$A37,СВЦЭМ!$B$39:$B$758,O$11)+'СЕТ СН'!$F$14+СВЦЭМ!$D$10+'СЕТ СН'!$F$5-'СЕТ СН'!$F$24</f>
        <v>5523.36444682</v>
      </c>
      <c r="P37" s="36">
        <f>SUMIFS(СВЦЭМ!$D$39:$D$758,СВЦЭМ!$A$39:$A$758,$A37,СВЦЭМ!$B$39:$B$758,P$11)+'СЕТ СН'!$F$14+СВЦЭМ!$D$10+'СЕТ СН'!$F$5-'СЕТ СН'!$F$24</f>
        <v>5531.0169636999999</v>
      </c>
      <c r="Q37" s="36">
        <f>SUMIFS(СВЦЭМ!$D$39:$D$758,СВЦЭМ!$A$39:$A$758,$A37,СВЦЭМ!$B$39:$B$758,Q$11)+'СЕТ СН'!$F$14+СВЦЭМ!$D$10+'СЕТ СН'!$F$5-'СЕТ СН'!$F$24</f>
        <v>5544.84558302</v>
      </c>
      <c r="R37" s="36">
        <f>SUMIFS(СВЦЭМ!$D$39:$D$758,СВЦЭМ!$A$39:$A$758,$A37,СВЦЭМ!$B$39:$B$758,R$11)+'СЕТ СН'!$F$14+СВЦЭМ!$D$10+'СЕТ СН'!$F$5-'СЕТ СН'!$F$24</f>
        <v>5522.1603715299998</v>
      </c>
      <c r="S37" s="36">
        <f>SUMIFS(СВЦЭМ!$D$39:$D$758,СВЦЭМ!$A$39:$A$758,$A37,СВЦЭМ!$B$39:$B$758,S$11)+'СЕТ СН'!$F$14+СВЦЭМ!$D$10+'СЕТ СН'!$F$5-'СЕТ СН'!$F$24</f>
        <v>5467.5753344499999</v>
      </c>
      <c r="T37" s="36">
        <f>SUMIFS(СВЦЭМ!$D$39:$D$758,СВЦЭМ!$A$39:$A$758,$A37,СВЦЭМ!$B$39:$B$758,T$11)+'СЕТ СН'!$F$14+СВЦЭМ!$D$10+'СЕТ СН'!$F$5-'СЕТ СН'!$F$24</f>
        <v>5411.1113812599997</v>
      </c>
      <c r="U37" s="36">
        <f>SUMIFS(СВЦЭМ!$D$39:$D$758,СВЦЭМ!$A$39:$A$758,$A37,СВЦЭМ!$B$39:$B$758,U$11)+'СЕТ СН'!$F$14+СВЦЭМ!$D$10+'СЕТ СН'!$F$5-'СЕТ СН'!$F$24</f>
        <v>5453.20227445</v>
      </c>
      <c r="V37" s="36">
        <f>SUMIFS(СВЦЭМ!$D$39:$D$758,СВЦЭМ!$A$39:$A$758,$A37,СВЦЭМ!$B$39:$B$758,V$11)+'СЕТ СН'!$F$14+СВЦЭМ!$D$10+'СЕТ СН'!$F$5-'СЕТ СН'!$F$24</f>
        <v>5492.6251118500004</v>
      </c>
      <c r="W37" s="36">
        <f>SUMIFS(СВЦЭМ!$D$39:$D$758,СВЦЭМ!$A$39:$A$758,$A37,СВЦЭМ!$B$39:$B$758,W$11)+'СЕТ СН'!$F$14+СВЦЭМ!$D$10+'СЕТ СН'!$F$5-'СЕТ СН'!$F$24</f>
        <v>5505.8713903299995</v>
      </c>
      <c r="X37" s="36">
        <f>SUMIFS(СВЦЭМ!$D$39:$D$758,СВЦЭМ!$A$39:$A$758,$A37,СВЦЭМ!$B$39:$B$758,X$11)+'СЕТ СН'!$F$14+СВЦЭМ!$D$10+'СЕТ СН'!$F$5-'СЕТ СН'!$F$24</f>
        <v>5521.0791683799998</v>
      </c>
      <c r="Y37" s="36">
        <f>SUMIFS(СВЦЭМ!$D$39:$D$758,СВЦЭМ!$A$39:$A$758,$A37,СВЦЭМ!$B$39:$B$758,Y$11)+'СЕТ СН'!$F$14+СВЦЭМ!$D$10+'СЕТ СН'!$F$5-'СЕТ СН'!$F$24</f>
        <v>5550.0730177200003</v>
      </c>
    </row>
    <row r="38" spans="1:27" ht="15.75" x14ac:dyDescent="0.2">
      <c r="A38" s="35">
        <f t="shared" si="0"/>
        <v>45623</v>
      </c>
      <c r="B38" s="36">
        <f>SUMIFS(СВЦЭМ!$D$39:$D$758,СВЦЭМ!$A$39:$A$758,$A38,СВЦЭМ!$B$39:$B$758,B$11)+'СЕТ СН'!$F$14+СВЦЭМ!$D$10+'СЕТ СН'!$F$5-'СЕТ СН'!$F$24</f>
        <v>5572.9499408499996</v>
      </c>
      <c r="C38" s="36">
        <f>SUMIFS(СВЦЭМ!$D$39:$D$758,СВЦЭМ!$A$39:$A$758,$A38,СВЦЭМ!$B$39:$B$758,C$11)+'СЕТ СН'!$F$14+СВЦЭМ!$D$10+'СЕТ СН'!$F$5-'СЕТ СН'!$F$24</f>
        <v>5669.8427547600004</v>
      </c>
      <c r="D38" s="36">
        <f>SUMIFS(СВЦЭМ!$D$39:$D$758,СВЦЭМ!$A$39:$A$758,$A38,СВЦЭМ!$B$39:$B$758,D$11)+'СЕТ СН'!$F$14+СВЦЭМ!$D$10+'СЕТ СН'!$F$5-'СЕТ СН'!$F$24</f>
        <v>5693.8690444399999</v>
      </c>
      <c r="E38" s="36">
        <f>SUMIFS(СВЦЭМ!$D$39:$D$758,СВЦЭМ!$A$39:$A$758,$A38,СВЦЭМ!$B$39:$B$758,E$11)+'СЕТ СН'!$F$14+СВЦЭМ!$D$10+'СЕТ СН'!$F$5-'СЕТ СН'!$F$24</f>
        <v>5733.2557646200003</v>
      </c>
      <c r="F38" s="36">
        <f>SUMIFS(СВЦЭМ!$D$39:$D$758,СВЦЭМ!$A$39:$A$758,$A38,СВЦЭМ!$B$39:$B$758,F$11)+'СЕТ СН'!$F$14+СВЦЭМ!$D$10+'СЕТ СН'!$F$5-'СЕТ СН'!$F$24</f>
        <v>5737.1146490000001</v>
      </c>
      <c r="G38" s="36">
        <f>SUMIFS(СВЦЭМ!$D$39:$D$758,СВЦЭМ!$A$39:$A$758,$A38,СВЦЭМ!$B$39:$B$758,G$11)+'СЕТ СН'!$F$14+СВЦЭМ!$D$10+'СЕТ СН'!$F$5-'СЕТ СН'!$F$24</f>
        <v>5666.1322006</v>
      </c>
      <c r="H38" s="36">
        <f>SUMIFS(СВЦЭМ!$D$39:$D$758,СВЦЭМ!$A$39:$A$758,$A38,СВЦЭМ!$B$39:$B$758,H$11)+'СЕТ СН'!$F$14+СВЦЭМ!$D$10+'СЕТ СН'!$F$5-'СЕТ СН'!$F$24</f>
        <v>5600.1102587999994</v>
      </c>
      <c r="I38" s="36">
        <f>SUMIFS(СВЦЭМ!$D$39:$D$758,СВЦЭМ!$A$39:$A$758,$A38,СВЦЭМ!$B$39:$B$758,I$11)+'СЕТ СН'!$F$14+СВЦЭМ!$D$10+'СЕТ СН'!$F$5-'СЕТ СН'!$F$24</f>
        <v>5539.3189485299999</v>
      </c>
      <c r="J38" s="36">
        <f>SUMIFS(СВЦЭМ!$D$39:$D$758,СВЦЭМ!$A$39:$A$758,$A38,СВЦЭМ!$B$39:$B$758,J$11)+'СЕТ СН'!$F$14+СВЦЭМ!$D$10+'СЕТ СН'!$F$5-'СЕТ СН'!$F$24</f>
        <v>5488.6655507899995</v>
      </c>
      <c r="K38" s="36">
        <f>SUMIFS(СВЦЭМ!$D$39:$D$758,СВЦЭМ!$A$39:$A$758,$A38,СВЦЭМ!$B$39:$B$758,K$11)+'СЕТ СН'!$F$14+СВЦЭМ!$D$10+'СЕТ СН'!$F$5-'СЕТ СН'!$F$24</f>
        <v>5505.7905508099993</v>
      </c>
      <c r="L38" s="36">
        <f>SUMIFS(СВЦЭМ!$D$39:$D$758,СВЦЭМ!$A$39:$A$758,$A38,СВЦЭМ!$B$39:$B$758,L$11)+'СЕТ СН'!$F$14+СВЦЭМ!$D$10+'СЕТ СН'!$F$5-'СЕТ СН'!$F$24</f>
        <v>5509.58074717</v>
      </c>
      <c r="M38" s="36">
        <f>SUMIFS(СВЦЭМ!$D$39:$D$758,СВЦЭМ!$A$39:$A$758,$A38,СВЦЭМ!$B$39:$B$758,M$11)+'СЕТ СН'!$F$14+СВЦЭМ!$D$10+'СЕТ СН'!$F$5-'СЕТ СН'!$F$24</f>
        <v>5515.6572976000007</v>
      </c>
      <c r="N38" s="36">
        <f>SUMIFS(СВЦЭМ!$D$39:$D$758,СВЦЭМ!$A$39:$A$758,$A38,СВЦЭМ!$B$39:$B$758,N$11)+'СЕТ СН'!$F$14+СВЦЭМ!$D$10+'СЕТ СН'!$F$5-'СЕТ СН'!$F$24</f>
        <v>5548.6232120300001</v>
      </c>
      <c r="O38" s="36">
        <f>SUMIFS(СВЦЭМ!$D$39:$D$758,СВЦЭМ!$A$39:$A$758,$A38,СВЦЭМ!$B$39:$B$758,O$11)+'СЕТ СН'!$F$14+СВЦЭМ!$D$10+'СЕТ СН'!$F$5-'СЕТ СН'!$F$24</f>
        <v>5531.70981828</v>
      </c>
      <c r="P38" s="36">
        <f>SUMIFS(СВЦЭМ!$D$39:$D$758,СВЦЭМ!$A$39:$A$758,$A38,СВЦЭМ!$B$39:$B$758,P$11)+'СЕТ СН'!$F$14+СВЦЭМ!$D$10+'СЕТ СН'!$F$5-'СЕТ СН'!$F$24</f>
        <v>5541.0583914899998</v>
      </c>
      <c r="Q38" s="36">
        <f>SUMIFS(СВЦЭМ!$D$39:$D$758,СВЦЭМ!$A$39:$A$758,$A38,СВЦЭМ!$B$39:$B$758,Q$11)+'СЕТ СН'!$F$14+СВЦЭМ!$D$10+'СЕТ СН'!$F$5-'СЕТ СН'!$F$24</f>
        <v>5539.4488519999995</v>
      </c>
      <c r="R38" s="36">
        <f>SUMIFS(СВЦЭМ!$D$39:$D$758,СВЦЭМ!$A$39:$A$758,$A38,СВЦЭМ!$B$39:$B$758,R$11)+'СЕТ СН'!$F$14+СВЦЭМ!$D$10+'СЕТ СН'!$F$5-'СЕТ СН'!$F$24</f>
        <v>5493.9399756900002</v>
      </c>
      <c r="S38" s="36">
        <f>SUMIFS(СВЦЭМ!$D$39:$D$758,СВЦЭМ!$A$39:$A$758,$A38,СВЦЭМ!$B$39:$B$758,S$11)+'СЕТ СН'!$F$14+СВЦЭМ!$D$10+'СЕТ СН'!$F$5-'СЕТ СН'!$F$24</f>
        <v>5426.2729033100004</v>
      </c>
      <c r="T38" s="36">
        <f>SUMIFS(СВЦЭМ!$D$39:$D$758,СВЦЭМ!$A$39:$A$758,$A38,СВЦЭМ!$B$39:$B$758,T$11)+'СЕТ СН'!$F$14+СВЦЭМ!$D$10+'СЕТ СН'!$F$5-'СЕТ СН'!$F$24</f>
        <v>5426.6916092499996</v>
      </c>
      <c r="U38" s="36">
        <f>SUMIFS(СВЦЭМ!$D$39:$D$758,СВЦЭМ!$A$39:$A$758,$A38,СВЦЭМ!$B$39:$B$758,U$11)+'СЕТ СН'!$F$14+СВЦЭМ!$D$10+'СЕТ СН'!$F$5-'СЕТ СН'!$F$24</f>
        <v>5476.69629463</v>
      </c>
      <c r="V38" s="36">
        <f>SUMIFS(СВЦЭМ!$D$39:$D$758,СВЦЭМ!$A$39:$A$758,$A38,СВЦЭМ!$B$39:$B$758,V$11)+'СЕТ СН'!$F$14+СВЦЭМ!$D$10+'СЕТ СН'!$F$5-'СЕТ СН'!$F$24</f>
        <v>5493.7973607099993</v>
      </c>
      <c r="W38" s="36">
        <f>SUMIFS(СВЦЭМ!$D$39:$D$758,СВЦЭМ!$A$39:$A$758,$A38,СВЦЭМ!$B$39:$B$758,W$11)+'СЕТ СН'!$F$14+СВЦЭМ!$D$10+'СЕТ СН'!$F$5-'СЕТ СН'!$F$24</f>
        <v>5514.67549237</v>
      </c>
      <c r="X38" s="36">
        <f>SUMIFS(СВЦЭМ!$D$39:$D$758,СВЦЭМ!$A$39:$A$758,$A38,СВЦЭМ!$B$39:$B$758,X$11)+'СЕТ СН'!$F$14+СВЦЭМ!$D$10+'СЕТ СН'!$F$5-'СЕТ СН'!$F$24</f>
        <v>5527.6408087399996</v>
      </c>
      <c r="Y38" s="36">
        <f>SUMIFS(СВЦЭМ!$D$39:$D$758,СВЦЭМ!$A$39:$A$758,$A38,СВЦЭМ!$B$39:$B$758,Y$11)+'СЕТ СН'!$F$14+СВЦЭМ!$D$10+'СЕТ СН'!$F$5-'СЕТ СН'!$F$24</f>
        <v>5546.2852634199999</v>
      </c>
    </row>
    <row r="39" spans="1:27" ht="15.75" x14ac:dyDescent="0.2">
      <c r="A39" s="35">
        <f t="shared" si="0"/>
        <v>45624</v>
      </c>
      <c r="B39" s="36">
        <f>SUMIFS(СВЦЭМ!$D$39:$D$758,СВЦЭМ!$A$39:$A$758,$A39,СВЦЭМ!$B$39:$B$758,B$11)+'СЕТ СН'!$F$14+СВЦЭМ!$D$10+'СЕТ СН'!$F$5-'СЕТ СН'!$F$24</f>
        <v>5774.7310764100002</v>
      </c>
      <c r="C39" s="36">
        <f>SUMIFS(СВЦЭМ!$D$39:$D$758,СВЦЭМ!$A$39:$A$758,$A39,СВЦЭМ!$B$39:$B$758,C$11)+'СЕТ СН'!$F$14+СВЦЭМ!$D$10+'СЕТ СН'!$F$5-'СЕТ СН'!$F$24</f>
        <v>5847.9183794999999</v>
      </c>
      <c r="D39" s="36">
        <f>SUMIFS(СВЦЭМ!$D$39:$D$758,СВЦЭМ!$A$39:$A$758,$A39,СВЦЭМ!$B$39:$B$758,D$11)+'СЕТ СН'!$F$14+СВЦЭМ!$D$10+'СЕТ СН'!$F$5-'СЕТ СН'!$F$24</f>
        <v>5842.3317925000001</v>
      </c>
      <c r="E39" s="36">
        <f>SUMIFS(СВЦЭМ!$D$39:$D$758,СВЦЭМ!$A$39:$A$758,$A39,СВЦЭМ!$B$39:$B$758,E$11)+'СЕТ СН'!$F$14+СВЦЭМ!$D$10+'СЕТ СН'!$F$5-'СЕТ СН'!$F$24</f>
        <v>5894.9555490299999</v>
      </c>
      <c r="F39" s="36">
        <f>SUMIFS(СВЦЭМ!$D$39:$D$758,СВЦЭМ!$A$39:$A$758,$A39,СВЦЭМ!$B$39:$B$758,F$11)+'СЕТ СН'!$F$14+СВЦЭМ!$D$10+'СЕТ СН'!$F$5-'СЕТ СН'!$F$24</f>
        <v>5894.1856618399997</v>
      </c>
      <c r="G39" s="36">
        <f>SUMIFS(СВЦЭМ!$D$39:$D$758,СВЦЭМ!$A$39:$A$758,$A39,СВЦЭМ!$B$39:$B$758,G$11)+'СЕТ СН'!$F$14+СВЦЭМ!$D$10+'СЕТ СН'!$F$5-'СЕТ СН'!$F$24</f>
        <v>5858.41495734</v>
      </c>
      <c r="H39" s="36">
        <f>SUMIFS(СВЦЭМ!$D$39:$D$758,СВЦЭМ!$A$39:$A$758,$A39,СВЦЭМ!$B$39:$B$758,H$11)+'СЕТ СН'!$F$14+СВЦЭМ!$D$10+'СЕТ СН'!$F$5-'СЕТ СН'!$F$24</f>
        <v>5834.1374313599999</v>
      </c>
      <c r="I39" s="36">
        <f>SUMIFS(СВЦЭМ!$D$39:$D$758,СВЦЭМ!$A$39:$A$758,$A39,СВЦЭМ!$B$39:$B$758,I$11)+'СЕТ СН'!$F$14+СВЦЭМ!$D$10+'СЕТ СН'!$F$5-'СЕТ СН'!$F$24</f>
        <v>5722.33012581</v>
      </c>
      <c r="J39" s="36">
        <f>SUMIFS(СВЦЭМ!$D$39:$D$758,СВЦЭМ!$A$39:$A$758,$A39,СВЦЭМ!$B$39:$B$758,J$11)+'СЕТ СН'!$F$14+СВЦЭМ!$D$10+'СЕТ СН'!$F$5-'СЕТ СН'!$F$24</f>
        <v>5700.24941476</v>
      </c>
      <c r="K39" s="36">
        <f>SUMIFS(СВЦЭМ!$D$39:$D$758,СВЦЭМ!$A$39:$A$758,$A39,СВЦЭМ!$B$39:$B$758,K$11)+'СЕТ СН'!$F$14+СВЦЭМ!$D$10+'СЕТ СН'!$F$5-'СЕТ СН'!$F$24</f>
        <v>5683.2117896099999</v>
      </c>
      <c r="L39" s="36">
        <f>SUMIFS(СВЦЭМ!$D$39:$D$758,СВЦЭМ!$A$39:$A$758,$A39,СВЦЭМ!$B$39:$B$758,L$11)+'СЕТ СН'!$F$14+СВЦЭМ!$D$10+'СЕТ СН'!$F$5-'СЕТ СН'!$F$24</f>
        <v>5680.1731389699999</v>
      </c>
      <c r="M39" s="36">
        <f>SUMIFS(СВЦЭМ!$D$39:$D$758,СВЦЭМ!$A$39:$A$758,$A39,СВЦЭМ!$B$39:$B$758,M$11)+'СЕТ СН'!$F$14+СВЦЭМ!$D$10+'СЕТ СН'!$F$5-'СЕТ СН'!$F$24</f>
        <v>5693.5807038500006</v>
      </c>
      <c r="N39" s="36">
        <f>SUMIFS(СВЦЭМ!$D$39:$D$758,СВЦЭМ!$A$39:$A$758,$A39,СВЦЭМ!$B$39:$B$758,N$11)+'СЕТ СН'!$F$14+СВЦЭМ!$D$10+'СЕТ СН'!$F$5-'СЕТ СН'!$F$24</f>
        <v>5728.3274460600005</v>
      </c>
      <c r="O39" s="36">
        <f>SUMIFS(СВЦЭМ!$D$39:$D$758,СВЦЭМ!$A$39:$A$758,$A39,СВЦЭМ!$B$39:$B$758,O$11)+'СЕТ СН'!$F$14+СВЦЭМ!$D$10+'СЕТ СН'!$F$5-'СЕТ СН'!$F$24</f>
        <v>5709.6340033100005</v>
      </c>
      <c r="P39" s="36">
        <f>SUMIFS(СВЦЭМ!$D$39:$D$758,СВЦЭМ!$A$39:$A$758,$A39,СВЦЭМ!$B$39:$B$758,P$11)+'СЕТ СН'!$F$14+СВЦЭМ!$D$10+'СЕТ СН'!$F$5-'СЕТ СН'!$F$24</f>
        <v>5728.6007237499998</v>
      </c>
      <c r="Q39" s="36">
        <f>SUMIFS(СВЦЭМ!$D$39:$D$758,СВЦЭМ!$A$39:$A$758,$A39,СВЦЭМ!$B$39:$B$758,Q$11)+'СЕТ СН'!$F$14+СВЦЭМ!$D$10+'СЕТ СН'!$F$5-'СЕТ СН'!$F$24</f>
        <v>5738.3479944000001</v>
      </c>
      <c r="R39" s="36">
        <f>SUMIFS(СВЦЭМ!$D$39:$D$758,СВЦЭМ!$A$39:$A$758,$A39,СВЦЭМ!$B$39:$B$758,R$11)+'СЕТ СН'!$F$14+СВЦЭМ!$D$10+'СЕТ СН'!$F$5-'СЕТ СН'!$F$24</f>
        <v>5732.9567226399995</v>
      </c>
      <c r="S39" s="36">
        <f>SUMIFS(СВЦЭМ!$D$39:$D$758,СВЦЭМ!$A$39:$A$758,$A39,СВЦЭМ!$B$39:$B$758,S$11)+'СЕТ СН'!$F$14+СВЦЭМ!$D$10+'СЕТ СН'!$F$5-'СЕТ СН'!$F$24</f>
        <v>5682.7074782500003</v>
      </c>
      <c r="T39" s="36">
        <f>SUMIFS(СВЦЭМ!$D$39:$D$758,СВЦЭМ!$A$39:$A$758,$A39,СВЦЭМ!$B$39:$B$758,T$11)+'СЕТ СН'!$F$14+СВЦЭМ!$D$10+'СЕТ СН'!$F$5-'СЕТ СН'!$F$24</f>
        <v>5603.4849510900003</v>
      </c>
      <c r="U39" s="36">
        <f>SUMIFS(СВЦЭМ!$D$39:$D$758,СВЦЭМ!$A$39:$A$758,$A39,СВЦЭМ!$B$39:$B$758,U$11)+'СЕТ СН'!$F$14+СВЦЭМ!$D$10+'СЕТ СН'!$F$5-'СЕТ СН'!$F$24</f>
        <v>5655.5774444799999</v>
      </c>
      <c r="V39" s="36">
        <f>SUMIFS(СВЦЭМ!$D$39:$D$758,СВЦЭМ!$A$39:$A$758,$A39,СВЦЭМ!$B$39:$B$758,V$11)+'СЕТ СН'!$F$14+СВЦЭМ!$D$10+'СЕТ СН'!$F$5-'СЕТ СН'!$F$24</f>
        <v>5708.9617945700002</v>
      </c>
      <c r="W39" s="36">
        <f>SUMIFS(СВЦЭМ!$D$39:$D$758,СВЦЭМ!$A$39:$A$758,$A39,СВЦЭМ!$B$39:$B$758,W$11)+'СЕТ СН'!$F$14+СВЦЭМ!$D$10+'СЕТ СН'!$F$5-'СЕТ СН'!$F$24</f>
        <v>5738.3585146700007</v>
      </c>
      <c r="X39" s="36">
        <f>SUMIFS(СВЦЭМ!$D$39:$D$758,СВЦЭМ!$A$39:$A$758,$A39,СВЦЭМ!$B$39:$B$758,X$11)+'СЕТ СН'!$F$14+СВЦЭМ!$D$10+'СЕТ СН'!$F$5-'СЕТ СН'!$F$24</f>
        <v>5757.32653286</v>
      </c>
      <c r="Y39" s="36">
        <f>SUMIFS(СВЦЭМ!$D$39:$D$758,СВЦЭМ!$A$39:$A$758,$A39,СВЦЭМ!$B$39:$B$758,Y$11)+'СЕТ СН'!$F$14+СВЦЭМ!$D$10+'СЕТ СН'!$F$5-'СЕТ СН'!$F$24</f>
        <v>5799.64708832</v>
      </c>
    </row>
    <row r="40" spans="1:27" ht="15.75" x14ac:dyDescent="0.2">
      <c r="A40" s="35">
        <f t="shared" si="0"/>
        <v>45625</v>
      </c>
      <c r="B40" s="36">
        <f>SUMIFS(СВЦЭМ!$D$39:$D$758,СВЦЭМ!$A$39:$A$758,$A40,СВЦЭМ!$B$39:$B$758,B$11)+'СЕТ СН'!$F$14+СВЦЭМ!$D$10+'СЕТ СН'!$F$5-'СЕТ СН'!$F$24</f>
        <v>6006.0715545700004</v>
      </c>
      <c r="C40" s="36">
        <f>SUMIFS(СВЦЭМ!$D$39:$D$758,СВЦЭМ!$A$39:$A$758,$A40,СВЦЭМ!$B$39:$B$758,C$11)+'СЕТ СН'!$F$14+СВЦЭМ!$D$10+'СЕТ СН'!$F$5-'СЕТ СН'!$F$24</f>
        <v>6062.1431096599999</v>
      </c>
      <c r="D40" s="36">
        <f>SUMIFS(СВЦЭМ!$D$39:$D$758,СВЦЭМ!$A$39:$A$758,$A40,СВЦЭМ!$B$39:$B$758,D$11)+'СЕТ СН'!$F$14+СВЦЭМ!$D$10+'СЕТ СН'!$F$5-'СЕТ СН'!$F$24</f>
        <v>6080.1858691500001</v>
      </c>
      <c r="E40" s="36">
        <f>SUMIFS(СВЦЭМ!$D$39:$D$758,СВЦЭМ!$A$39:$A$758,$A40,СВЦЭМ!$B$39:$B$758,E$11)+'СЕТ СН'!$F$14+СВЦЭМ!$D$10+'СЕТ СН'!$F$5-'СЕТ СН'!$F$24</f>
        <v>6089.80557993</v>
      </c>
      <c r="F40" s="36">
        <f>SUMIFS(СВЦЭМ!$D$39:$D$758,СВЦЭМ!$A$39:$A$758,$A40,СВЦЭМ!$B$39:$B$758,F$11)+'СЕТ СН'!$F$14+СВЦЭМ!$D$10+'СЕТ СН'!$F$5-'СЕТ СН'!$F$24</f>
        <v>6076.4927422800001</v>
      </c>
      <c r="G40" s="36">
        <f>SUMIFS(СВЦЭМ!$D$39:$D$758,СВЦЭМ!$A$39:$A$758,$A40,СВЦЭМ!$B$39:$B$758,G$11)+'СЕТ СН'!$F$14+СВЦЭМ!$D$10+'СЕТ СН'!$F$5-'СЕТ СН'!$F$24</f>
        <v>6050.6762348900002</v>
      </c>
      <c r="H40" s="36">
        <f>SUMIFS(СВЦЭМ!$D$39:$D$758,СВЦЭМ!$A$39:$A$758,$A40,СВЦЭМ!$B$39:$B$758,H$11)+'СЕТ СН'!$F$14+СВЦЭМ!$D$10+'СЕТ СН'!$F$5-'СЕТ СН'!$F$24</f>
        <v>5973.1531664800004</v>
      </c>
      <c r="I40" s="36">
        <f>SUMIFS(СВЦЭМ!$D$39:$D$758,СВЦЭМ!$A$39:$A$758,$A40,СВЦЭМ!$B$39:$B$758,I$11)+'СЕТ СН'!$F$14+СВЦЭМ!$D$10+'СЕТ СН'!$F$5-'СЕТ СН'!$F$24</f>
        <v>5897.8932659700004</v>
      </c>
      <c r="J40" s="36">
        <f>SUMIFS(СВЦЭМ!$D$39:$D$758,СВЦЭМ!$A$39:$A$758,$A40,СВЦЭМ!$B$39:$B$758,J$11)+'СЕТ СН'!$F$14+СВЦЭМ!$D$10+'СЕТ СН'!$F$5-'СЕТ СН'!$F$24</f>
        <v>5815.3558503099994</v>
      </c>
      <c r="K40" s="36">
        <f>SUMIFS(СВЦЭМ!$D$39:$D$758,СВЦЭМ!$A$39:$A$758,$A40,СВЦЭМ!$B$39:$B$758,K$11)+'СЕТ СН'!$F$14+СВЦЭМ!$D$10+'СЕТ СН'!$F$5-'СЕТ СН'!$F$24</f>
        <v>5803.71791398</v>
      </c>
      <c r="L40" s="36">
        <f>SUMIFS(СВЦЭМ!$D$39:$D$758,СВЦЭМ!$A$39:$A$758,$A40,СВЦЭМ!$B$39:$B$758,L$11)+'СЕТ СН'!$F$14+СВЦЭМ!$D$10+'СЕТ СН'!$F$5-'СЕТ СН'!$F$24</f>
        <v>5800.3319811900001</v>
      </c>
      <c r="M40" s="36">
        <f>SUMIFS(СВЦЭМ!$D$39:$D$758,СВЦЭМ!$A$39:$A$758,$A40,СВЦЭМ!$B$39:$B$758,M$11)+'СЕТ СН'!$F$14+СВЦЭМ!$D$10+'СЕТ СН'!$F$5-'СЕТ СН'!$F$24</f>
        <v>5813.8147526699995</v>
      </c>
      <c r="N40" s="36">
        <f>SUMIFS(СВЦЭМ!$D$39:$D$758,СВЦЭМ!$A$39:$A$758,$A40,СВЦЭМ!$B$39:$B$758,N$11)+'СЕТ СН'!$F$14+СВЦЭМ!$D$10+'СЕТ СН'!$F$5-'СЕТ СН'!$F$24</f>
        <v>5840.89041576</v>
      </c>
      <c r="O40" s="36">
        <f>SUMIFS(СВЦЭМ!$D$39:$D$758,СВЦЭМ!$A$39:$A$758,$A40,СВЦЭМ!$B$39:$B$758,O$11)+'СЕТ СН'!$F$14+СВЦЭМ!$D$10+'СЕТ СН'!$F$5-'СЕТ СН'!$F$24</f>
        <v>5839.0546169700001</v>
      </c>
      <c r="P40" s="36">
        <f>SUMIFS(СВЦЭМ!$D$39:$D$758,СВЦЭМ!$A$39:$A$758,$A40,СВЦЭМ!$B$39:$B$758,P$11)+'СЕТ СН'!$F$14+СВЦЭМ!$D$10+'СЕТ СН'!$F$5-'СЕТ СН'!$F$24</f>
        <v>5851.72552137</v>
      </c>
      <c r="Q40" s="36">
        <f>SUMIFS(СВЦЭМ!$D$39:$D$758,СВЦЭМ!$A$39:$A$758,$A40,СВЦЭМ!$B$39:$B$758,Q$11)+'СЕТ СН'!$F$14+СВЦЭМ!$D$10+'СЕТ СН'!$F$5-'СЕТ СН'!$F$24</f>
        <v>5897.6897927499995</v>
      </c>
      <c r="R40" s="36">
        <f>SUMIFS(СВЦЭМ!$D$39:$D$758,СВЦЭМ!$A$39:$A$758,$A40,СВЦЭМ!$B$39:$B$758,R$11)+'СЕТ СН'!$F$14+СВЦЭМ!$D$10+'СЕТ СН'!$F$5-'СЕТ СН'!$F$24</f>
        <v>5865.3956594800002</v>
      </c>
      <c r="S40" s="36">
        <f>SUMIFS(СВЦЭМ!$D$39:$D$758,СВЦЭМ!$A$39:$A$758,$A40,СВЦЭМ!$B$39:$B$758,S$11)+'СЕТ СН'!$F$14+СВЦЭМ!$D$10+'СЕТ СН'!$F$5-'СЕТ СН'!$F$24</f>
        <v>5842.5642522100006</v>
      </c>
      <c r="T40" s="36">
        <f>SUMIFS(СВЦЭМ!$D$39:$D$758,СВЦЭМ!$A$39:$A$758,$A40,СВЦЭМ!$B$39:$B$758,T$11)+'СЕТ СН'!$F$14+СВЦЭМ!$D$10+'СЕТ СН'!$F$5-'СЕТ СН'!$F$24</f>
        <v>5752.6956347899995</v>
      </c>
      <c r="U40" s="36">
        <f>SUMIFS(СВЦЭМ!$D$39:$D$758,СВЦЭМ!$A$39:$A$758,$A40,СВЦЭМ!$B$39:$B$758,U$11)+'СЕТ СН'!$F$14+СВЦЭМ!$D$10+'СЕТ СН'!$F$5-'СЕТ СН'!$F$24</f>
        <v>5782.3707205600003</v>
      </c>
      <c r="V40" s="36">
        <f>SUMIFS(СВЦЭМ!$D$39:$D$758,СВЦЭМ!$A$39:$A$758,$A40,СВЦЭМ!$B$39:$B$758,V$11)+'СЕТ СН'!$F$14+СВЦЭМ!$D$10+'СЕТ СН'!$F$5-'СЕТ СН'!$F$24</f>
        <v>5820.44435643</v>
      </c>
      <c r="W40" s="36">
        <f>SUMIFS(СВЦЭМ!$D$39:$D$758,СВЦЭМ!$A$39:$A$758,$A40,СВЦЭМ!$B$39:$B$758,W$11)+'СЕТ СН'!$F$14+СВЦЭМ!$D$10+'СЕТ СН'!$F$5-'СЕТ СН'!$F$24</f>
        <v>5837.1527930699995</v>
      </c>
      <c r="X40" s="36">
        <f>SUMIFS(СВЦЭМ!$D$39:$D$758,СВЦЭМ!$A$39:$A$758,$A40,СВЦЭМ!$B$39:$B$758,X$11)+'СЕТ СН'!$F$14+СВЦЭМ!$D$10+'СЕТ СН'!$F$5-'СЕТ СН'!$F$24</f>
        <v>5876.9356547799998</v>
      </c>
      <c r="Y40" s="36">
        <f>SUMIFS(СВЦЭМ!$D$39:$D$758,СВЦЭМ!$A$39:$A$758,$A40,СВЦЭМ!$B$39:$B$758,Y$11)+'СЕТ СН'!$F$14+СВЦЭМ!$D$10+'СЕТ СН'!$F$5-'СЕТ СН'!$F$24</f>
        <v>5892.9235735100001</v>
      </c>
    </row>
    <row r="41" spans="1:27" ht="15.75" x14ac:dyDescent="0.2">
      <c r="A41" s="35">
        <f t="shared" si="0"/>
        <v>45626</v>
      </c>
      <c r="B41" s="36">
        <f>SUMIFS(СВЦЭМ!$D$39:$D$758,СВЦЭМ!$A$39:$A$758,$A41,СВЦЭМ!$B$39:$B$758,B$11)+'СЕТ СН'!$F$14+СВЦЭМ!$D$10+'СЕТ СН'!$F$5-'СЕТ СН'!$F$24</f>
        <v>5923.5934972599998</v>
      </c>
      <c r="C41" s="36">
        <f>SUMIFS(СВЦЭМ!$D$39:$D$758,СВЦЭМ!$A$39:$A$758,$A41,СВЦЭМ!$B$39:$B$758,C$11)+'СЕТ СН'!$F$14+СВЦЭМ!$D$10+'СЕТ СН'!$F$5-'СЕТ СН'!$F$24</f>
        <v>5948.2456077999996</v>
      </c>
      <c r="D41" s="36">
        <f>SUMIFS(СВЦЭМ!$D$39:$D$758,СВЦЭМ!$A$39:$A$758,$A41,СВЦЭМ!$B$39:$B$758,D$11)+'СЕТ СН'!$F$14+СВЦЭМ!$D$10+'СЕТ СН'!$F$5-'СЕТ СН'!$F$24</f>
        <v>5976.7595198199997</v>
      </c>
      <c r="E41" s="36">
        <f>SUMIFS(СВЦЭМ!$D$39:$D$758,СВЦЭМ!$A$39:$A$758,$A41,СВЦЭМ!$B$39:$B$758,E$11)+'СЕТ СН'!$F$14+СВЦЭМ!$D$10+'СЕТ СН'!$F$5-'СЕТ СН'!$F$24</f>
        <v>5988.7517911699997</v>
      </c>
      <c r="F41" s="36">
        <f>SUMIFS(СВЦЭМ!$D$39:$D$758,СВЦЭМ!$A$39:$A$758,$A41,СВЦЭМ!$B$39:$B$758,F$11)+'СЕТ СН'!$F$14+СВЦЭМ!$D$10+'СЕТ СН'!$F$5-'СЕТ СН'!$F$24</f>
        <v>5976.6617767600001</v>
      </c>
      <c r="G41" s="36">
        <f>SUMIFS(СВЦЭМ!$D$39:$D$758,СВЦЭМ!$A$39:$A$758,$A41,СВЦЭМ!$B$39:$B$758,G$11)+'СЕТ СН'!$F$14+СВЦЭМ!$D$10+'СЕТ СН'!$F$5-'СЕТ СН'!$F$24</f>
        <v>5960.0954567799999</v>
      </c>
      <c r="H41" s="36">
        <f>SUMIFS(СВЦЭМ!$D$39:$D$758,СВЦЭМ!$A$39:$A$758,$A41,СВЦЭМ!$B$39:$B$758,H$11)+'СЕТ СН'!$F$14+СВЦЭМ!$D$10+'СЕТ СН'!$F$5-'СЕТ СН'!$F$24</f>
        <v>5991.8756307599997</v>
      </c>
      <c r="I41" s="36">
        <f>SUMIFS(СВЦЭМ!$D$39:$D$758,СВЦЭМ!$A$39:$A$758,$A41,СВЦЭМ!$B$39:$B$758,I$11)+'СЕТ СН'!$F$14+СВЦЭМ!$D$10+'СЕТ СН'!$F$5-'СЕТ СН'!$F$24</f>
        <v>5953.4581282999998</v>
      </c>
      <c r="J41" s="36">
        <f>SUMIFS(СВЦЭМ!$D$39:$D$758,СВЦЭМ!$A$39:$A$758,$A41,СВЦЭМ!$B$39:$B$758,J$11)+'СЕТ СН'!$F$14+СВЦЭМ!$D$10+'СЕТ СН'!$F$5-'СЕТ СН'!$F$24</f>
        <v>5895.8460623499996</v>
      </c>
      <c r="K41" s="36">
        <f>SUMIFS(СВЦЭМ!$D$39:$D$758,СВЦЭМ!$A$39:$A$758,$A41,СВЦЭМ!$B$39:$B$758,K$11)+'СЕТ СН'!$F$14+СВЦЭМ!$D$10+'СЕТ СН'!$F$5-'СЕТ СН'!$F$24</f>
        <v>5847.21656368</v>
      </c>
      <c r="L41" s="36">
        <f>SUMIFS(СВЦЭМ!$D$39:$D$758,СВЦЭМ!$A$39:$A$758,$A41,СВЦЭМ!$B$39:$B$758,L$11)+'СЕТ СН'!$F$14+СВЦЭМ!$D$10+'СЕТ СН'!$F$5-'СЕТ СН'!$F$24</f>
        <v>5798.3758360600004</v>
      </c>
      <c r="M41" s="36">
        <f>SUMIFS(СВЦЭМ!$D$39:$D$758,СВЦЭМ!$A$39:$A$758,$A41,СВЦЭМ!$B$39:$B$758,M$11)+'СЕТ СН'!$F$14+СВЦЭМ!$D$10+'СЕТ СН'!$F$5-'СЕТ СН'!$F$24</f>
        <v>5835.8182912499997</v>
      </c>
      <c r="N41" s="36">
        <f>SUMIFS(СВЦЭМ!$D$39:$D$758,СВЦЭМ!$A$39:$A$758,$A41,СВЦЭМ!$B$39:$B$758,N$11)+'СЕТ СН'!$F$14+СВЦЭМ!$D$10+'СЕТ СН'!$F$5-'СЕТ СН'!$F$24</f>
        <v>5859.6035754499999</v>
      </c>
      <c r="O41" s="36">
        <f>SUMIFS(СВЦЭМ!$D$39:$D$758,СВЦЭМ!$A$39:$A$758,$A41,СВЦЭМ!$B$39:$B$758,O$11)+'СЕТ СН'!$F$14+СВЦЭМ!$D$10+'СЕТ СН'!$F$5-'СЕТ СН'!$F$24</f>
        <v>5878.2202306600002</v>
      </c>
      <c r="P41" s="36">
        <f>SUMIFS(СВЦЭМ!$D$39:$D$758,СВЦЭМ!$A$39:$A$758,$A41,СВЦЭМ!$B$39:$B$758,P$11)+'СЕТ СН'!$F$14+СВЦЭМ!$D$10+'СЕТ СН'!$F$5-'СЕТ СН'!$F$24</f>
        <v>5897.9031128000006</v>
      </c>
      <c r="Q41" s="36">
        <f>SUMIFS(СВЦЭМ!$D$39:$D$758,СВЦЭМ!$A$39:$A$758,$A41,СВЦЭМ!$B$39:$B$758,Q$11)+'СЕТ СН'!$F$14+СВЦЭМ!$D$10+'СЕТ СН'!$F$5-'СЕТ СН'!$F$24</f>
        <v>5917.59131686</v>
      </c>
      <c r="R41" s="36">
        <f>SUMIFS(СВЦЭМ!$D$39:$D$758,СВЦЭМ!$A$39:$A$758,$A41,СВЦЭМ!$B$39:$B$758,R$11)+'СЕТ СН'!$F$14+СВЦЭМ!$D$10+'СЕТ СН'!$F$5-'СЕТ СН'!$F$24</f>
        <v>5901.8108284899999</v>
      </c>
      <c r="S41" s="36">
        <f>SUMIFS(СВЦЭМ!$D$39:$D$758,СВЦЭМ!$A$39:$A$758,$A41,СВЦЭМ!$B$39:$B$758,S$11)+'СЕТ СН'!$F$14+СВЦЭМ!$D$10+'СЕТ СН'!$F$5-'СЕТ СН'!$F$24</f>
        <v>5848.0190757300006</v>
      </c>
      <c r="T41" s="36">
        <f>SUMIFS(СВЦЭМ!$D$39:$D$758,СВЦЭМ!$A$39:$A$758,$A41,СВЦЭМ!$B$39:$B$758,T$11)+'СЕТ СН'!$F$14+СВЦЭМ!$D$10+'СЕТ СН'!$F$5-'СЕТ СН'!$F$24</f>
        <v>5771.8574614899999</v>
      </c>
      <c r="U41" s="36">
        <f>SUMIFS(СВЦЭМ!$D$39:$D$758,СВЦЭМ!$A$39:$A$758,$A41,СВЦЭМ!$B$39:$B$758,U$11)+'СЕТ СН'!$F$14+СВЦЭМ!$D$10+'СЕТ СН'!$F$5-'СЕТ СН'!$F$24</f>
        <v>5793.1860314099995</v>
      </c>
      <c r="V41" s="36">
        <f>SUMIFS(СВЦЭМ!$D$39:$D$758,СВЦЭМ!$A$39:$A$758,$A41,СВЦЭМ!$B$39:$B$758,V$11)+'СЕТ СН'!$F$14+СВЦЭМ!$D$10+'СЕТ СН'!$F$5-'СЕТ СН'!$F$24</f>
        <v>5830.0810784599998</v>
      </c>
      <c r="W41" s="36">
        <f>SUMIFS(СВЦЭМ!$D$39:$D$758,СВЦЭМ!$A$39:$A$758,$A41,СВЦЭМ!$B$39:$B$758,W$11)+'СЕТ СН'!$F$14+СВЦЭМ!$D$10+'СЕТ СН'!$F$5-'СЕТ СН'!$F$24</f>
        <v>5852.7587704300004</v>
      </c>
      <c r="X41" s="36">
        <f>SUMIFS(СВЦЭМ!$D$39:$D$758,СВЦЭМ!$A$39:$A$758,$A41,СВЦЭМ!$B$39:$B$758,X$11)+'СЕТ СН'!$F$14+СВЦЭМ!$D$10+'СЕТ СН'!$F$5-'СЕТ СН'!$F$24</f>
        <v>5898.7353709500003</v>
      </c>
      <c r="Y41" s="36">
        <f>SUMIFS(СВЦЭМ!$D$39:$D$758,СВЦЭМ!$A$39:$A$758,$A41,СВЦЭМ!$B$39:$B$758,Y$11)+'СЕТ СН'!$F$14+СВЦЭМ!$D$10+'СЕТ СН'!$F$5-'СЕТ СН'!$F$24</f>
        <v>5901.8937754399994</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01.11.2024</v>
      </c>
      <c r="B48" s="36">
        <f>SUMIFS(СВЦЭМ!$D$39:$D$758,СВЦЭМ!$A$39:$A$758,$A48,СВЦЭМ!$B$39:$B$758,B$47)+'СЕТ СН'!$G$14+СВЦЭМ!$D$10+'СЕТ СН'!$G$5-'СЕТ СН'!$G$24</f>
        <v>6448.4027564300004</v>
      </c>
      <c r="C48" s="36">
        <f>SUMIFS(СВЦЭМ!$D$39:$D$758,СВЦЭМ!$A$39:$A$758,$A48,СВЦЭМ!$B$39:$B$758,C$47)+'СЕТ СН'!$G$14+СВЦЭМ!$D$10+'СЕТ СН'!$G$5-'СЕТ СН'!$G$24</f>
        <v>6548.15047065</v>
      </c>
      <c r="D48" s="36">
        <f>SUMIFS(СВЦЭМ!$D$39:$D$758,СВЦЭМ!$A$39:$A$758,$A48,СВЦЭМ!$B$39:$B$758,D$47)+'СЕТ СН'!$G$14+СВЦЭМ!$D$10+'СЕТ СН'!$G$5-'СЕТ СН'!$G$24</f>
        <v>6602.1789232700003</v>
      </c>
      <c r="E48" s="36">
        <f>SUMIFS(СВЦЭМ!$D$39:$D$758,СВЦЭМ!$A$39:$A$758,$A48,СВЦЭМ!$B$39:$B$758,E$47)+'СЕТ СН'!$G$14+СВЦЭМ!$D$10+'СЕТ СН'!$G$5-'СЕТ СН'!$G$24</f>
        <v>6638.8275203400008</v>
      </c>
      <c r="F48" s="36">
        <f>SUMIFS(СВЦЭМ!$D$39:$D$758,СВЦЭМ!$A$39:$A$758,$A48,СВЦЭМ!$B$39:$B$758,F$47)+'СЕТ СН'!$G$14+СВЦЭМ!$D$10+'СЕТ СН'!$G$5-'СЕТ СН'!$G$24</f>
        <v>6622.6071923199997</v>
      </c>
      <c r="G48" s="36">
        <f>SUMIFS(СВЦЭМ!$D$39:$D$758,СВЦЭМ!$A$39:$A$758,$A48,СВЦЭМ!$B$39:$B$758,G$47)+'СЕТ СН'!$G$14+СВЦЭМ!$D$10+'СЕТ СН'!$G$5-'СЕТ СН'!$G$24</f>
        <v>6606.0848079500001</v>
      </c>
      <c r="H48" s="36">
        <f>SUMIFS(СВЦЭМ!$D$39:$D$758,СВЦЭМ!$A$39:$A$758,$A48,СВЦЭМ!$B$39:$B$758,H$47)+'СЕТ СН'!$G$14+СВЦЭМ!$D$10+'СЕТ СН'!$G$5-'СЕТ СН'!$G$24</f>
        <v>6552.9660290000002</v>
      </c>
      <c r="I48" s="36">
        <f>SUMIFS(СВЦЭМ!$D$39:$D$758,СВЦЭМ!$A$39:$A$758,$A48,СВЦЭМ!$B$39:$B$758,I$47)+'СЕТ СН'!$G$14+СВЦЭМ!$D$10+'СЕТ СН'!$G$5-'СЕТ СН'!$G$24</f>
        <v>6437.4845570699999</v>
      </c>
      <c r="J48" s="36">
        <f>SUMIFS(СВЦЭМ!$D$39:$D$758,СВЦЭМ!$A$39:$A$758,$A48,СВЦЭМ!$B$39:$B$758,J$47)+'СЕТ СН'!$G$14+СВЦЭМ!$D$10+'СЕТ СН'!$G$5-'СЕТ СН'!$G$24</f>
        <v>6379.3531409300003</v>
      </c>
      <c r="K48" s="36">
        <f>SUMIFS(СВЦЭМ!$D$39:$D$758,СВЦЭМ!$A$39:$A$758,$A48,СВЦЭМ!$B$39:$B$758,K$47)+'СЕТ СН'!$G$14+СВЦЭМ!$D$10+'СЕТ СН'!$G$5-'СЕТ СН'!$G$24</f>
        <v>6329.71023427</v>
      </c>
      <c r="L48" s="36">
        <f>SUMIFS(СВЦЭМ!$D$39:$D$758,СВЦЭМ!$A$39:$A$758,$A48,СВЦЭМ!$B$39:$B$758,L$47)+'СЕТ СН'!$G$14+СВЦЭМ!$D$10+'СЕТ СН'!$G$5-'СЕТ СН'!$G$24</f>
        <v>6329.3309819799997</v>
      </c>
      <c r="M48" s="36">
        <f>SUMIFS(СВЦЭМ!$D$39:$D$758,СВЦЭМ!$A$39:$A$758,$A48,СВЦЭМ!$B$39:$B$758,M$47)+'СЕТ СН'!$G$14+СВЦЭМ!$D$10+'СЕТ СН'!$G$5-'СЕТ СН'!$G$24</f>
        <v>6393.4861177700004</v>
      </c>
      <c r="N48" s="36">
        <f>SUMIFS(СВЦЭМ!$D$39:$D$758,СВЦЭМ!$A$39:$A$758,$A48,СВЦЭМ!$B$39:$B$758,N$47)+'СЕТ СН'!$G$14+СВЦЭМ!$D$10+'СЕТ СН'!$G$5-'СЕТ СН'!$G$24</f>
        <v>6409.4866538900005</v>
      </c>
      <c r="O48" s="36">
        <f>SUMIFS(СВЦЭМ!$D$39:$D$758,СВЦЭМ!$A$39:$A$758,$A48,СВЦЭМ!$B$39:$B$758,O$47)+'СЕТ СН'!$G$14+СВЦЭМ!$D$10+'СЕТ СН'!$G$5-'СЕТ СН'!$G$24</f>
        <v>6404.0433322200006</v>
      </c>
      <c r="P48" s="36">
        <f>SUMIFS(СВЦЭМ!$D$39:$D$758,СВЦЭМ!$A$39:$A$758,$A48,СВЦЭМ!$B$39:$B$758,P$47)+'СЕТ СН'!$G$14+СВЦЭМ!$D$10+'СЕТ СН'!$G$5-'СЕТ СН'!$G$24</f>
        <v>6411.2327296800004</v>
      </c>
      <c r="Q48" s="36">
        <f>SUMIFS(СВЦЭМ!$D$39:$D$758,СВЦЭМ!$A$39:$A$758,$A48,СВЦЭМ!$B$39:$B$758,Q$47)+'СЕТ СН'!$G$14+СВЦЭМ!$D$10+'СЕТ СН'!$G$5-'СЕТ СН'!$G$24</f>
        <v>6411.3872632599996</v>
      </c>
      <c r="R48" s="36">
        <f>SUMIFS(СВЦЭМ!$D$39:$D$758,СВЦЭМ!$A$39:$A$758,$A48,СВЦЭМ!$B$39:$B$758,R$47)+'СЕТ СН'!$G$14+СВЦЭМ!$D$10+'СЕТ СН'!$G$5-'СЕТ СН'!$G$24</f>
        <v>6424.6721262900001</v>
      </c>
      <c r="S48" s="36">
        <f>SUMIFS(СВЦЭМ!$D$39:$D$758,СВЦЭМ!$A$39:$A$758,$A48,СВЦЭМ!$B$39:$B$758,S$47)+'СЕТ СН'!$G$14+СВЦЭМ!$D$10+'СЕТ СН'!$G$5-'СЕТ СН'!$G$24</f>
        <v>6418.2078314500004</v>
      </c>
      <c r="T48" s="36">
        <f>SUMIFS(СВЦЭМ!$D$39:$D$758,СВЦЭМ!$A$39:$A$758,$A48,СВЦЭМ!$B$39:$B$758,T$47)+'СЕТ СН'!$G$14+СВЦЭМ!$D$10+'СЕТ СН'!$G$5-'СЕТ СН'!$G$24</f>
        <v>6321.0837891400006</v>
      </c>
      <c r="U48" s="36">
        <f>SUMIFS(СВЦЭМ!$D$39:$D$758,СВЦЭМ!$A$39:$A$758,$A48,СВЦЭМ!$B$39:$B$758,U$47)+'СЕТ СН'!$G$14+СВЦЭМ!$D$10+'СЕТ СН'!$G$5-'СЕТ СН'!$G$24</f>
        <v>6313.3460153200003</v>
      </c>
      <c r="V48" s="36">
        <f>SUMIFS(СВЦЭМ!$D$39:$D$758,СВЦЭМ!$A$39:$A$758,$A48,СВЦЭМ!$B$39:$B$758,V$47)+'СЕТ СН'!$G$14+СВЦЭМ!$D$10+'СЕТ СН'!$G$5-'СЕТ СН'!$G$24</f>
        <v>6358.4187927700004</v>
      </c>
      <c r="W48" s="36">
        <f>SUMIFS(СВЦЭМ!$D$39:$D$758,СВЦЭМ!$A$39:$A$758,$A48,СВЦЭМ!$B$39:$B$758,W$47)+'СЕТ СН'!$G$14+СВЦЭМ!$D$10+'СЕТ СН'!$G$5-'СЕТ СН'!$G$24</f>
        <v>6396.3097292500006</v>
      </c>
      <c r="X48" s="36">
        <f>SUMIFS(СВЦЭМ!$D$39:$D$758,СВЦЭМ!$A$39:$A$758,$A48,СВЦЭМ!$B$39:$B$758,X$47)+'СЕТ СН'!$G$14+СВЦЭМ!$D$10+'СЕТ СН'!$G$5-'СЕТ СН'!$G$24</f>
        <v>6400.3981628100009</v>
      </c>
      <c r="Y48" s="36">
        <f>SUMIFS(СВЦЭМ!$D$39:$D$758,СВЦЭМ!$A$39:$A$758,$A48,СВЦЭМ!$B$39:$B$758,Y$47)+'СЕТ СН'!$G$14+СВЦЭМ!$D$10+'СЕТ СН'!$G$5-'СЕТ СН'!$G$24</f>
        <v>6417.2591402400003</v>
      </c>
      <c r="AA48" s="45"/>
    </row>
    <row r="49" spans="1:25" ht="15.75" x14ac:dyDescent="0.2">
      <c r="A49" s="35">
        <f>A48+1</f>
        <v>45598</v>
      </c>
      <c r="B49" s="36">
        <f>SUMIFS(СВЦЭМ!$D$39:$D$758,СВЦЭМ!$A$39:$A$758,$A49,СВЦЭМ!$B$39:$B$758,B$47)+'СЕТ СН'!$G$14+СВЦЭМ!$D$10+'СЕТ СН'!$G$5-'СЕТ СН'!$G$24</f>
        <v>6390.2778047000002</v>
      </c>
      <c r="C49" s="36">
        <f>SUMIFS(СВЦЭМ!$D$39:$D$758,СВЦЭМ!$A$39:$A$758,$A49,СВЦЭМ!$B$39:$B$758,C$47)+'СЕТ СН'!$G$14+СВЦЭМ!$D$10+'СЕТ СН'!$G$5-'СЕТ СН'!$G$24</f>
        <v>6388.0406151700008</v>
      </c>
      <c r="D49" s="36">
        <f>SUMIFS(СВЦЭМ!$D$39:$D$758,СВЦЭМ!$A$39:$A$758,$A49,СВЦЭМ!$B$39:$B$758,D$47)+'СЕТ СН'!$G$14+СВЦЭМ!$D$10+'СЕТ СН'!$G$5-'СЕТ СН'!$G$24</f>
        <v>6413.9069751300003</v>
      </c>
      <c r="E49" s="36">
        <f>SUMIFS(СВЦЭМ!$D$39:$D$758,СВЦЭМ!$A$39:$A$758,$A49,СВЦЭМ!$B$39:$B$758,E$47)+'СЕТ СН'!$G$14+СВЦЭМ!$D$10+'СЕТ СН'!$G$5-'СЕТ СН'!$G$24</f>
        <v>6422.7677015400004</v>
      </c>
      <c r="F49" s="36">
        <f>SUMIFS(СВЦЭМ!$D$39:$D$758,СВЦЭМ!$A$39:$A$758,$A49,СВЦЭМ!$B$39:$B$758,F$47)+'СЕТ СН'!$G$14+СВЦЭМ!$D$10+'СЕТ СН'!$G$5-'СЕТ СН'!$G$24</f>
        <v>6417.8393583899997</v>
      </c>
      <c r="G49" s="36">
        <f>SUMIFS(СВЦЭМ!$D$39:$D$758,СВЦЭМ!$A$39:$A$758,$A49,СВЦЭМ!$B$39:$B$758,G$47)+'СЕТ СН'!$G$14+СВЦЭМ!$D$10+'СЕТ СН'!$G$5-'СЕТ СН'!$G$24</f>
        <v>6397.4811672400001</v>
      </c>
      <c r="H49" s="36">
        <f>SUMIFS(СВЦЭМ!$D$39:$D$758,СВЦЭМ!$A$39:$A$758,$A49,СВЦЭМ!$B$39:$B$758,H$47)+'СЕТ СН'!$G$14+СВЦЭМ!$D$10+'СЕТ СН'!$G$5-'СЕТ СН'!$G$24</f>
        <v>6407.0781171600001</v>
      </c>
      <c r="I49" s="36">
        <f>SUMIFS(СВЦЭМ!$D$39:$D$758,СВЦЭМ!$A$39:$A$758,$A49,СВЦЭМ!$B$39:$B$758,I$47)+'СЕТ СН'!$G$14+СВЦЭМ!$D$10+'СЕТ СН'!$G$5-'СЕТ СН'!$G$24</f>
        <v>6379.2662256599997</v>
      </c>
      <c r="J49" s="36">
        <f>SUMIFS(СВЦЭМ!$D$39:$D$758,СВЦЭМ!$A$39:$A$758,$A49,СВЦЭМ!$B$39:$B$758,J$47)+'СЕТ СН'!$G$14+СВЦЭМ!$D$10+'СЕТ СН'!$G$5-'СЕТ СН'!$G$24</f>
        <v>6314.7551248700001</v>
      </c>
      <c r="K49" s="36">
        <f>SUMIFS(СВЦЭМ!$D$39:$D$758,СВЦЭМ!$A$39:$A$758,$A49,СВЦЭМ!$B$39:$B$758,K$47)+'СЕТ СН'!$G$14+СВЦЭМ!$D$10+'СЕТ СН'!$G$5-'СЕТ СН'!$G$24</f>
        <v>6253.2568013500004</v>
      </c>
      <c r="L49" s="36">
        <f>SUMIFS(СВЦЭМ!$D$39:$D$758,СВЦЭМ!$A$39:$A$758,$A49,СВЦЭМ!$B$39:$B$758,L$47)+'СЕТ СН'!$G$14+СВЦЭМ!$D$10+'СЕТ СН'!$G$5-'СЕТ СН'!$G$24</f>
        <v>6229.05675032</v>
      </c>
      <c r="M49" s="36">
        <f>SUMIFS(СВЦЭМ!$D$39:$D$758,СВЦЭМ!$A$39:$A$758,$A49,СВЦЭМ!$B$39:$B$758,M$47)+'СЕТ СН'!$G$14+СВЦЭМ!$D$10+'СЕТ СН'!$G$5-'СЕТ СН'!$G$24</f>
        <v>6232.3438868200001</v>
      </c>
      <c r="N49" s="36">
        <f>SUMIFS(СВЦЭМ!$D$39:$D$758,СВЦЭМ!$A$39:$A$758,$A49,СВЦЭМ!$B$39:$B$758,N$47)+'СЕТ СН'!$G$14+СВЦЭМ!$D$10+'СЕТ СН'!$G$5-'СЕТ СН'!$G$24</f>
        <v>6260.5834542100001</v>
      </c>
      <c r="O49" s="36">
        <f>SUMIFS(СВЦЭМ!$D$39:$D$758,СВЦЭМ!$A$39:$A$758,$A49,СВЦЭМ!$B$39:$B$758,O$47)+'СЕТ СН'!$G$14+СВЦЭМ!$D$10+'СЕТ СН'!$G$5-'СЕТ СН'!$G$24</f>
        <v>6239.8848289100006</v>
      </c>
      <c r="P49" s="36">
        <f>SUMIFS(СВЦЭМ!$D$39:$D$758,СВЦЭМ!$A$39:$A$758,$A49,СВЦЭМ!$B$39:$B$758,P$47)+'СЕТ СН'!$G$14+СВЦЭМ!$D$10+'СЕТ СН'!$G$5-'СЕТ СН'!$G$24</f>
        <v>6283.4185972699997</v>
      </c>
      <c r="Q49" s="36">
        <f>SUMIFS(СВЦЭМ!$D$39:$D$758,СВЦЭМ!$A$39:$A$758,$A49,СВЦЭМ!$B$39:$B$758,Q$47)+'СЕТ СН'!$G$14+СВЦЭМ!$D$10+'СЕТ СН'!$G$5-'СЕТ СН'!$G$24</f>
        <v>6283.8999826199997</v>
      </c>
      <c r="R49" s="36">
        <f>SUMIFS(СВЦЭМ!$D$39:$D$758,СВЦЭМ!$A$39:$A$758,$A49,СВЦЭМ!$B$39:$B$758,R$47)+'СЕТ СН'!$G$14+СВЦЭМ!$D$10+'СЕТ СН'!$G$5-'СЕТ СН'!$G$24</f>
        <v>6287.5074304500004</v>
      </c>
      <c r="S49" s="36">
        <f>SUMIFS(СВЦЭМ!$D$39:$D$758,СВЦЭМ!$A$39:$A$758,$A49,СВЦЭМ!$B$39:$B$758,S$47)+'СЕТ СН'!$G$14+СВЦЭМ!$D$10+'СЕТ СН'!$G$5-'СЕТ СН'!$G$24</f>
        <v>6282.1816339699999</v>
      </c>
      <c r="T49" s="36">
        <f>SUMIFS(СВЦЭМ!$D$39:$D$758,СВЦЭМ!$A$39:$A$758,$A49,СВЦЭМ!$B$39:$B$758,T$47)+'СЕТ СН'!$G$14+СВЦЭМ!$D$10+'СЕТ СН'!$G$5-'СЕТ СН'!$G$24</f>
        <v>6189.7489875200008</v>
      </c>
      <c r="U49" s="36">
        <f>SUMIFS(СВЦЭМ!$D$39:$D$758,СВЦЭМ!$A$39:$A$758,$A49,СВЦЭМ!$B$39:$B$758,U$47)+'СЕТ СН'!$G$14+СВЦЭМ!$D$10+'СЕТ СН'!$G$5-'СЕТ СН'!$G$24</f>
        <v>6190.8208583100004</v>
      </c>
      <c r="V49" s="36">
        <f>SUMIFS(СВЦЭМ!$D$39:$D$758,СВЦЭМ!$A$39:$A$758,$A49,СВЦЭМ!$B$39:$B$758,V$47)+'СЕТ СН'!$G$14+СВЦЭМ!$D$10+'СЕТ СН'!$G$5-'СЕТ СН'!$G$24</f>
        <v>6253.1097730500005</v>
      </c>
      <c r="W49" s="36">
        <f>SUMIFS(СВЦЭМ!$D$39:$D$758,СВЦЭМ!$A$39:$A$758,$A49,СВЦЭМ!$B$39:$B$758,W$47)+'СЕТ СН'!$G$14+СВЦЭМ!$D$10+'СЕТ СН'!$G$5-'СЕТ СН'!$G$24</f>
        <v>6285.1062470699999</v>
      </c>
      <c r="X49" s="36">
        <f>SUMIFS(СВЦЭМ!$D$39:$D$758,СВЦЭМ!$A$39:$A$758,$A49,СВЦЭМ!$B$39:$B$758,X$47)+'СЕТ СН'!$G$14+СВЦЭМ!$D$10+'СЕТ СН'!$G$5-'СЕТ СН'!$G$24</f>
        <v>6337.1284155400008</v>
      </c>
      <c r="Y49" s="36">
        <f>SUMIFS(СВЦЭМ!$D$39:$D$758,СВЦЭМ!$A$39:$A$758,$A49,СВЦЭМ!$B$39:$B$758,Y$47)+'СЕТ СН'!$G$14+СВЦЭМ!$D$10+'СЕТ СН'!$G$5-'СЕТ СН'!$G$24</f>
        <v>6410.7522570300007</v>
      </c>
    </row>
    <row r="50" spans="1:25" ht="15.75" x14ac:dyDescent="0.2">
      <c r="A50" s="35">
        <f t="shared" ref="A50:A77" si="1">A49+1</f>
        <v>45599</v>
      </c>
      <c r="B50" s="36">
        <f>SUMIFS(СВЦЭМ!$D$39:$D$758,СВЦЭМ!$A$39:$A$758,$A50,СВЦЭМ!$B$39:$B$758,B$47)+'СЕТ СН'!$G$14+СВЦЭМ!$D$10+'СЕТ СН'!$G$5-'СЕТ СН'!$G$24</f>
        <v>6361.2047529000001</v>
      </c>
      <c r="C50" s="36">
        <f>SUMIFS(СВЦЭМ!$D$39:$D$758,СВЦЭМ!$A$39:$A$758,$A50,СВЦЭМ!$B$39:$B$758,C$47)+'СЕТ СН'!$G$14+СВЦЭМ!$D$10+'СЕТ СН'!$G$5-'СЕТ СН'!$G$24</f>
        <v>6426.1197026999998</v>
      </c>
      <c r="D50" s="36">
        <f>SUMIFS(СВЦЭМ!$D$39:$D$758,СВЦЭМ!$A$39:$A$758,$A50,СВЦЭМ!$B$39:$B$758,D$47)+'СЕТ СН'!$G$14+СВЦЭМ!$D$10+'СЕТ СН'!$G$5-'СЕТ СН'!$G$24</f>
        <v>6459.9568632700002</v>
      </c>
      <c r="E50" s="36">
        <f>SUMIFS(СВЦЭМ!$D$39:$D$758,СВЦЭМ!$A$39:$A$758,$A50,СВЦЭМ!$B$39:$B$758,E$47)+'СЕТ СН'!$G$14+СВЦЭМ!$D$10+'СЕТ СН'!$G$5-'СЕТ СН'!$G$24</f>
        <v>6490.9721789800005</v>
      </c>
      <c r="F50" s="36">
        <f>SUMIFS(СВЦЭМ!$D$39:$D$758,СВЦЭМ!$A$39:$A$758,$A50,СВЦЭМ!$B$39:$B$758,F$47)+'СЕТ СН'!$G$14+СВЦЭМ!$D$10+'СЕТ СН'!$G$5-'СЕТ СН'!$G$24</f>
        <v>6487.1375737199996</v>
      </c>
      <c r="G50" s="36">
        <f>SUMIFS(СВЦЭМ!$D$39:$D$758,СВЦЭМ!$A$39:$A$758,$A50,СВЦЭМ!$B$39:$B$758,G$47)+'СЕТ СН'!$G$14+СВЦЭМ!$D$10+'СЕТ СН'!$G$5-'СЕТ СН'!$G$24</f>
        <v>6454.6701052000008</v>
      </c>
      <c r="H50" s="36">
        <f>SUMIFS(СВЦЭМ!$D$39:$D$758,СВЦЭМ!$A$39:$A$758,$A50,СВЦЭМ!$B$39:$B$758,H$47)+'СЕТ СН'!$G$14+СВЦЭМ!$D$10+'СЕТ СН'!$G$5-'СЕТ СН'!$G$24</f>
        <v>6412.9485157400004</v>
      </c>
      <c r="I50" s="36">
        <f>SUMIFS(СВЦЭМ!$D$39:$D$758,СВЦЭМ!$A$39:$A$758,$A50,СВЦЭМ!$B$39:$B$758,I$47)+'СЕТ СН'!$G$14+СВЦЭМ!$D$10+'СЕТ СН'!$G$5-'СЕТ СН'!$G$24</f>
        <v>6369.0001633100001</v>
      </c>
      <c r="J50" s="36">
        <f>SUMIFS(СВЦЭМ!$D$39:$D$758,СВЦЭМ!$A$39:$A$758,$A50,СВЦЭМ!$B$39:$B$758,J$47)+'СЕТ СН'!$G$14+СВЦЭМ!$D$10+'СЕТ СН'!$G$5-'СЕТ СН'!$G$24</f>
        <v>6235.3859845900006</v>
      </c>
      <c r="K50" s="36">
        <f>SUMIFS(СВЦЭМ!$D$39:$D$758,СВЦЭМ!$A$39:$A$758,$A50,СВЦЭМ!$B$39:$B$758,K$47)+'СЕТ СН'!$G$14+СВЦЭМ!$D$10+'СЕТ СН'!$G$5-'СЕТ СН'!$G$24</f>
        <v>6121.0232269500002</v>
      </c>
      <c r="L50" s="36">
        <f>SUMIFS(СВЦЭМ!$D$39:$D$758,СВЦЭМ!$A$39:$A$758,$A50,СВЦЭМ!$B$39:$B$758,L$47)+'СЕТ СН'!$G$14+СВЦЭМ!$D$10+'СЕТ СН'!$G$5-'СЕТ СН'!$G$24</f>
        <v>6087.3244201500002</v>
      </c>
      <c r="M50" s="36">
        <f>SUMIFS(СВЦЭМ!$D$39:$D$758,СВЦЭМ!$A$39:$A$758,$A50,СВЦЭМ!$B$39:$B$758,M$47)+'СЕТ СН'!$G$14+СВЦЭМ!$D$10+'СЕТ СН'!$G$5-'СЕТ СН'!$G$24</f>
        <v>6100.7850102100001</v>
      </c>
      <c r="N50" s="36">
        <f>SUMIFS(СВЦЭМ!$D$39:$D$758,СВЦЭМ!$A$39:$A$758,$A50,СВЦЭМ!$B$39:$B$758,N$47)+'СЕТ СН'!$G$14+СВЦЭМ!$D$10+'СЕТ СН'!$G$5-'СЕТ СН'!$G$24</f>
        <v>6135.83079739</v>
      </c>
      <c r="O50" s="36">
        <f>SUMIFS(СВЦЭМ!$D$39:$D$758,СВЦЭМ!$A$39:$A$758,$A50,СВЦЭМ!$B$39:$B$758,O$47)+'СЕТ СН'!$G$14+СВЦЭМ!$D$10+'СЕТ СН'!$G$5-'СЕТ СН'!$G$24</f>
        <v>6180.95294913</v>
      </c>
      <c r="P50" s="36">
        <f>SUMIFS(СВЦЭМ!$D$39:$D$758,СВЦЭМ!$A$39:$A$758,$A50,СВЦЭМ!$B$39:$B$758,P$47)+'СЕТ СН'!$G$14+СВЦЭМ!$D$10+'СЕТ СН'!$G$5-'СЕТ СН'!$G$24</f>
        <v>6207.7009858900001</v>
      </c>
      <c r="Q50" s="36">
        <f>SUMIFS(СВЦЭМ!$D$39:$D$758,СВЦЭМ!$A$39:$A$758,$A50,СВЦЭМ!$B$39:$B$758,Q$47)+'СЕТ СН'!$G$14+СВЦЭМ!$D$10+'СЕТ СН'!$G$5-'СЕТ СН'!$G$24</f>
        <v>6221.9468301500001</v>
      </c>
      <c r="R50" s="36">
        <f>SUMIFS(СВЦЭМ!$D$39:$D$758,СВЦЭМ!$A$39:$A$758,$A50,СВЦЭМ!$B$39:$B$758,R$47)+'СЕТ СН'!$G$14+СВЦЭМ!$D$10+'СЕТ СН'!$G$5-'СЕТ СН'!$G$24</f>
        <v>6220.3927267600002</v>
      </c>
      <c r="S50" s="36">
        <f>SUMIFS(СВЦЭМ!$D$39:$D$758,СВЦЭМ!$A$39:$A$758,$A50,СВЦЭМ!$B$39:$B$758,S$47)+'СЕТ СН'!$G$14+СВЦЭМ!$D$10+'СЕТ СН'!$G$5-'СЕТ СН'!$G$24</f>
        <v>6208.9727912100007</v>
      </c>
      <c r="T50" s="36">
        <f>SUMIFS(СВЦЭМ!$D$39:$D$758,СВЦЭМ!$A$39:$A$758,$A50,СВЦЭМ!$B$39:$B$758,T$47)+'СЕТ СН'!$G$14+СВЦЭМ!$D$10+'СЕТ СН'!$G$5-'СЕТ СН'!$G$24</f>
        <v>6104.9352720700008</v>
      </c>
      <c r="U50" s="36">
        <f>SUMIFS(СВЦЭМ!$D$39:$D$758,СВЦЭМ!$A$39:$A$758,$A50,СВЦЭМ!$B$39:$B$758,U$47)+'СЕТ СН'!$G$14+СВЦЭМ!$D$10+'СЕТ СН'!$G$5-'СЕТ СН'!$G$24</f>
        <v>6081.8684958400008</v>
      </c>
      <c r="V50" s="36">
        <f>SUMIFS(СВЦЭМ!$D$39:$D$758,СВЦЭМ!$A$39:$A$758,$A50,СВЦЭМ!$B$39:$B$758,V$47)+'СЕТ СН'!$G$14+СВЦЭМ!$D$10+'СЕТ СН'!$G$5-'СЕТ СН'!$G$24</f>
        <v>6135.8489536100005</v>
      </c>
      <c r="W50" s="36">
        <f>SUMIFS(СВЦЭМ!$D$39:$D$758,СВЦЭМ!$A$39:$A$758,$A50,СВЦЭМ!$B$39:$B$758,W$47)+'СЕТ СН'!$G$14+СВЦЭМ!$D$10+'СЕТ СН'!$G$5-'СЕТ СН'!$G$24</f>
        <v>6156.3392571599998</v>
      </c>
      <c r="X50" s="36">
        <f>SUMIFS(СВЦЭМ!$D$39:$D$758,СВЦЭМ!$A$39:$A$758,$A50,СВЦЭМ!$B$39:$B$758,X$47)+'СЕТ СН'!$G$14+СВЦЭМ!$D$10+'СЕТ СН'!$G$5-'СЕТ СН'!$G$24</f>
        <v>6216.4280261399999</v>
      </c>
      <c r="Y50" s="36">
        <f>SUMIFS(СВЦЭМ!$D$39:$D$758,СВЦЭМ!$A$39:$A$758,$A50,СВЦЭМ!$B$39:$B$758,Y$47)+'СЕТ СН'!$G$14+СВЦЭМ!$D$10+'СЕТ СН'!$G$5-'СЕТ СН'!$G$24</f>
        <v>6281.1864419200001</v>
      </c>
    </row>
    <row r="51" spans="1:25" ht="15.75" x14ac:dyDescent="0.2">
      <c r="A51" s="35">
        <f t="shared" si="1"/>
        <v>45600</v>
      </c>
      <c r="B51" s="36">
        <f>SUMIFS(СВЦЭМ!$D$39:$D$758,СВЦЭМ!$A$39:$A$758,$A51,СВЦЭМ!$B$39:$B$758,B$47)+'СЕТ СН'!$G$14+СВЦЭМ!$D$10+'СЕТ СН'!$G$5-'СЕТ СН'!$G$24</f>
        <v>6248.0865313800005</v>
      </c>
      <c r="C51" s="36">
        <f>SUMIFS(СВЦЭМ!$D$39:$D$758,СВЦЭМ!$A$39:$A$758,$A51,СВЦЭМ!$B$39:$B$758,C$47)+'СЕТ СН'!$G$14+СВЦЭМ!$D$10+'СЕТ СН'!$G$5-'СЕТ СН'!$G$24</f>
        <v>6321.2680218400001</v>
      </c>
      <c r="D51" s="36">
        <f>SUMIFS(СВЦЭМ!$D$39:$D$758,СВЦЭМ!$A$39:$A$758,$A51,СВЦЭМ!$B$39:$B$758,D$47)+'СЕТ СН'!$G$14+СВЦЭМ!$D$10+'СЕТ СН'!$G$5-'СЕТ СН'!$G$24</f>
        <v>6346.2636851200004</v>
      </c>
      <c r="E51" s="36">
        <f>SUMIFS(СВЦЭМ!$D$39:$D$758,СВЦЭМ!$A$39:$A$758,$A51,СВЦЭМ!$B$39:$B$758,E$47)+'СЕТ СН'!$G$14+СВЦЭМ!$D$10+'СЕТ СН'!$G$5-'СЕТ СН'!$G$24</f>
        <v>6359.3866073400004</v>
      </c>
      <c r="F51" s="36">
        <f>SUMIFS(СВЦЭМ!$D$39:$D$758,СВЦЭМ!$A$39:$A$758,$A51,СВЦЭМ!$B$39:$B$758,F$47)+'СЕТ СН'!$G$14+СВЦЭМ!$D$10+'СЕТ СН'!$G$5-'СЕТ СН'!$G$24</f>
        <v>6360.8625374200001</v>
      </c>
      <c r="G51" s="36">
        <f>SUMIFS(СВЦЭМ!$D$39:$D$758,СВЦЭМ!$A$39:$A$758,$A51,СВЦЭМ!$B$39:$B$758,G$47)+'СЕТ СН'!$G$14+СВЦЭМ!$D$10+'СЕТ СН'!$G$5-'СЕТ СН'!$G$24</f>
        <v>6335.6859700500008</v>
      </c>
      <c r="H51" s="36">
        <f>SUMIFS(СВЦЭМ!$D$39:$D$758,СВЦЭМ!$A$39:$A$758,$A51,СВЦЭМ!$B$39:$B$758,H$47)+'СЕТ СН'!$G$14+СВЦЭМ!$D$10+'СЕТ СН'!$G$5-'СЕТ СН'!$G$24</f>
        <v>6408.3633982000001</v>
      </c>
      <c r="I51" s="36">
        <f>SUMIFS(СВЦЭМ!$D$39:$D$758,СВЦЭМ!$A$39:$A$758,$A51,СВЦЭМ!$B$39:$B$758,I$47)+'СЕТ СН'!$G$14+СВЦЭМ!$D$10+'СЕТ СН'!$G$5-'СЕТ СН'!$G$24</f>
        <v>6438.5479519300006</v>
      </c>
      <c r="J51" s="36">
        <f>SUMIFS(СВЦЭМ!$D$39:$D$758,СВЦЭМ!$A$39:$A$758,$A51,СВЦЭМ!$B$39:$B$758,J$47)+'СЕТ СН'!$G$14+СВЦЭМ!$D$10+'СЕТ СН'!$G$5-'СЕТ СН'!$G$24</f>
        <v>6445.6460784299998</v>
      </c>
      <c r="K51" s="36">
        <f>SUMIFS(СВЦЭМ!$D$39:$D$758,СВЦЭМ!$A$39:$A$758,$A51,СВЦЭМ!$B$39:$B$758,K$47)+'СЕТ СН'!$G$14+СВЦЭМ!$D$10+'СЕТ СН'!$G$5-'СЕТ СН'!$G$24</f>
        <v>6334.3409811300007</v>
      </c>
      <c r="L51" s="36">
        <f>SUMIFS(СВЦЭМ!$D$39:$D$758,СВЦЭМ!$A$39:$A$758,$A51,СВЦЭМ!$B$39:$B$758,L$47)+'СЕТ СН'!$G$14+СВЦЭМ!$D$10+'СЕТ СН'!$G$5-'СЕТ СН'!$G$24</f>
        <v>6241.1402515200007</v>
      </c>
      <c r="M51" s="36">
        <f>SUMIFS(СВЦЭМ!$D$39:$D$758,СВЦЭМ!$A$39:$A$758,$A51,СВЦЭМ!$B$39:$B$758,M$47)+'СЕТ СН'!$G$14+СВЦЭМ!$D$10+'СЕТ СН'!$G$5-'СЕТ СН'!$G$24</f>
        <v>6251.6144763299999</v>
      </c>
      <c r="N51" s="36">
        <f>SUMIFS(СВЦЭМ!$D$39:$D$758,СВЦЭМ!$A$39:$A$758,$A51,СВЦЭМ!$B$39:$B$758,N$47)+'СЕТ СН'!$G$14+СВЦЭМ!$D$10+'СЕТ СН'!$G$5-'СЕТ СН'!$G$24</f>
        <v>6312.8126942899999</v>
      </c>
      <c r="O51" s="36">
        <f>SUMIFS(СВЦЭМ!$D$39:$D$758,СВЦЭМ!$A$39:$A$758,$A51,СВЦЭМ!$B$39:$B$758,O$47)+'СЕТ СН'!$G$14+СВЦЭМ!$D$10+'СЕТ СН'!$G$5-'СЕТ СН'!$G$24</f>
        <v>6319.0107342800002</v>
      </c>
      <c r="P51" s="36">
        <f>SUMIFS(СВЦЭМ!$D$39:$D$758,СВЦЭМ!$A$39:$A$758,$A51,СВЦЭМ!$B$39:$B$758,P$47)+'СЕТ СН'!$G$14+СВЦЭМ!$D$10+'СЕТ СН'!$G$5-'СЕТ СН'!$G$24</f>
        <v>6329.7323977300002</v>
      </c>
      <c r="Q51" s="36">
        <f>SUMIFS(СВЦЭМ!$D$39:$D$758,СВЦЭМ!$A$39:$A$758,$A51,СВЦЭМ!$B$39:$B$758,Q$47)+'СЕТ СН'!$G$14+СВЦЭМ!$D$10+'СЕТ СН'!$G$5-'СЕТ СН'!$G$24</f>
        <v>6338.4044528600007</v>
      </c>
      <c r="R51" s="36">
        <f>SUMIFS(СВЦЭМ!$D$39:$D$758,СВЦЭМ!$A$39:$A$758,$A51,СВЦЭМ!$B$39:$B$758,R$47)+'СЕТ СН'!$G$14+СВЦЭМ!$D$10+'СЕТ СН'!$G$5-'СЕТ СН'!$G$24</f>
        <v>6333.5867815199999</v>
      </c>
      <c r="S51" s="36">
        <f>SUMIFS(СВЦЭМ!$D$39:$D$758,СВЦЭМ!$A$39:$A$758,$A51,СВЦЭМ!$B$39:$B$758,S$47)+'СЕТ СН'!$G$14+СВЦЭМ!$D$10+'СЕТ СН'!$G$5-'СЕТ СН'!$G$24</f>
        <v>6285.0782336600005</v>
      </c>
      <c r="T51" s="36">
        <f>SUMIFS(СВЦЭМ!$D$39:$D$758,СВЦЭМ!$A$39:$A$758,$A51,СВЦЭМ!$B$39:$B$758,T$47)+'СЕТ СН'!$G$14+СВЦЭМ!$D$10+'СЕТ СН'!$G$5-'СЕТ СН'!$G$24</f>
        <v>6164.8961492899998</v>
      </c>
      <c r="U51" s="36">
        <f>SUMIFS(СВЦЭМ!$D$39:$D$758,СВЦЭМ!$A$39:$A$758,$A51,СВЦЭМ!$B$39:$B$758,U$47)+'СЕТ СН'!$G$14+СВЦЭМ!$D$10+'СЕТ СН'!$G$5-'СЕТ СН'!$G$24</f>
        <v>6147.5882534000002</v>
      </c>
      <c r="V51" s="36">
        <f>SUMIFS(СВЦЭМ!$D$39:$D$758,СВЦЭМ!$A$39:$A$758,$A51,СВЦЭМ!$B$39:$B$758,V$47)+'СЕТ СН'!$G$14+СВЦЭМ!$D$10+'СЕТ СН'!$G$5-'СЕТ СН'!$G$24</f>
        <v>6181.3891674700008</v>
      </c>
      <c r="W51" s="36">
        <f>SUMIFS(СВЦЭМ!$D$39:$D$758,СВЦЭМ!$A$39:$A$758,$A51,СВЦЭМ!$B$39:$B$758,W$47)+'СЕТ СН'!$G$14+СВЦЭМ!$D$10+'СЕТ СН'!$G$5-'СЕТ СН'!$G$24</f>
        <v>6226.0056849600005</v>
      </c>
      <c r="X51" s="36">
        <f>SUMIFS(СВЦЭМ!$D$39:$D$758,СВЦЭМ!$A$39:$A$758,$A51,СВЦЭМ!$B$39:$B$758,X$47)+'СЕТ СН'!$G$14+СВЦЭМ!$D$10+'СЕТ СН'!$G$5-'СЕТ СН'!$G$24</f>
        <v>6307.2264149500006</v>
      </c>
      <c r="Y51" s="36">
        <f>SUMIFS(СВЦЭМ!$D$39:$D$758,СВЦЭМ!$A$39:$A$758,$A51,СВЦЭМ!$B$39:$B$758,Y$47)+'СЕТ СН'!$G$14+СВЦЭМ!$D$10+'СЕТ СН'!$G$5-'СЕТ СН'!$G$24</f>
        <v>6365.3393156800003</v>
      </c>
    </row>
    <row r="52" spans="1:25" ht="15.75" x14ac:dyDescent="0.2">
      <c r="A52" s="35">
        <f t="shared" si="1"/>
        <v>45601</v>
      </c>
      <c r="B52" s="36">
        <f>SUMIFS(СВЦЭМ!$D$39:$D$758,СВЦЭМ!$A$39:$A$758,$A52,СВЦЭМ!$B$39:$B$758,B$47)+'СЕТ СН'!$G$14+СВЦЭМ!$D$10+'СЕТ СН'!$G$5-'СЕТ СН'!$G$24</f>
        <v>6387.9459842600008</v>
      </c>
      <c r="C52" s="36">
        <f>SUMIFS(СВЦЭМ!$D$39:$D$758,СВЦЭМ!$A$39:$A$758,$A52,СВЦЭМ!$B$39:$B$758,C$47)+'СЕТ СН'!$G$14+СВЦЭМ!$D$10+'СЕТ СН'!$G$5-'СЕТ СН'!$G$24</f>
        <v>6460.6771467300005</v>
      </c>
      <c r="D52" s="36">
        <f>SUMIFS(СВЦЭМ!$D$39:$D$758,СВЦЭМ!$A$39:$A$758,$A52,СВЦЭМ!$B$39:$B$758,D$47)+'СЕТ СН'!$G$14+СВЦЭМ!$D$10+'СЕТ СН'!$G$5-'СЕТ СН'!$G$24</f>
        <v>6513.0332448400004</v>
      </c>
      <c r="E52" s="36">
        <f>SUMIFS(СВЦЭМ!$D$39:$D$758,СВЦЭМ!$A$39:$A$758,$A52,СВЦЭМ!$B$39:$B$758,E$47)+'СЕТ СН'!$G$14+СВЦЭМ!$D$10+'СЕТ СН'!$G$5-'СЕТ СН'!$G$24</f>
        <v>6499.5093631300006</v>
      </c>
      <c r="F52" s="36">
        <f>SUMIFS(СВЦЭМ!$D$39:$D$758,СВЦЭМ!$A$39:$A$758,$A52,СВЦЭМ!$B$39:$B$758,F$47)+'СЕТ СН'!$G$14+СВЦЭМ!$D$10+'СЕТ СН'!$G$5-'СЕТ СН'!$G$24</f>
        <v>6488.3474999000009</v>
      </c>
      <c r="G52" s="36">
        <f>SUMIFS(СВЦЭМ!$D$39:$D$758,СВЦЭМ!$A$39:$A$758,$A52,СВЦЭМ!$B$39:$B$758,G$47)+'СЕТ СН'!$G$14+СВЦЭМ!$D$10+'СЕТ СН'!$G$5-'СЕТ СН'!$G$24</f>
        <v>6444.0841716400009</v>
      </c>
      <c r="H52" s="36">
        <f>SUMIFS(СВЦЭМ!$D$39:$D$758,СВЦЭМ!$A$39:$A$758,$A52,СВЦЭМ!$B$39:$B$758,H$47)+'СЕТ СН'!$G$14+СВЦЭМ!$D$10+'СЕТ СН'!$G$5-'СЕТ СН'!$G$24</f>
        <v>6399.2037311700005</v>
      </c>
      <c r="I52" s="36">
        <f>SUMIFS(СВЦЭМ!$D$39:$D$758,СВЦЭМ!$A$39:$A$758,$A52,СВЦЭМ!$B$39:$B$758,I$47)+'СЕТ СН'!$G$14+СВЦЭМ!$D$10+'СЕТ СН'!$G$5-'СЕТ СН'!$G$24</f>
        <v>6309.6088010100002</v>
      </c>
      <c r="J52" s="36">
        <f>SUMIFS(СВЦЭМ!$D$39:$D$758,СВЦЭМ!$A$39:$A$758,$A52,СВЦЭМ!$B$39:$B$758,J$47)+'СЕТ СН'!$G$14+СВЦЭМ!$D$10+'СЕТ СН'!$G$5-'СЕТ СН'!$G$24</f>
        <v>6250.9765734700004</v>
      </c>
      <c r="K52" s="36">
        <f>SUMIFS(СВЦЭМ!$D$39:$D$758,СВЦЭМ!$A$39:$A$758,$A52,СВЦЭМ!$B$39:$B$758,K$47)+'СЕТ СН'!$G$14+СВЦЭМ!$D$10+'СЕТ СН'!$G$5-'СЕТ СН'!$G$24</f>
        <v>6227.7656754899999</v>
      </c>
      <c r="L52" s="36">
        <f>SUMIFS(СВЦЭМ!$D$39:$D$758,СВЦЭМ!$A$39:$A$758,$A52,СВЦЭМ!$B$39:$B$758,L$47)+'СЕТ СН'!$G$14+СВЦЭМ!$D$10+'СЕТ СН'!$G$5-'СЕТ СН'!$G$24</f>
        <v>6205.6673541800001</v>
      </c>
      <c r="M52" s="36">
        <f>SUMIFS(СВЦЭМ!$D$39:$D$758,СВЦЭМ!$A$39:$A$758,$A52,СВЦЭМ!$B$39:$B$758,M$47)+'СЕТ СН'!$G$14+СВЦЭМ!$D$10+'СЕТ СН'!$G$5-'СЕТ СН'!$G$24</f>
        <v>6205.5168333100009</v>
      </c>
      <c r="N52" s="36">
        <f>SUMIFS(СВЦЭМ!$D$39:$D$758,СВЦЭМ!$A$39:$A$758,$A52,СВЦЭМ!$B$39:$B$758,N$47)+'СЕТ СН'!$G$14+СВЦЭМ!$D$10+'СЕТ СН'!$G$5-'СЕТ СН'!$G$24</f>
        <v>6244.2401846700004</v>
      </c>
      <c r="O52" s="36">
        <f>SUMIFS(СВЦЭМ!$D$39:$D$758,СВЦЭМ!$A$39:$A$758,$A52,СВЦЭМ!$B$39:$B$758,O$47)+'СЕТ СН'!$G$14+СВЦЭМ!$D$10+'СЕТ СН'!$G$5-'СЕТ СН'!$G$24</f>
        <v>6230.8952573300003</v>
      </c>
      <c r="P52" s="36">
        <f>SUMIFS(СВЦЭМ!$D$39:$D$758,СВЦЭМ!$A$39:$A$758,$A52,СВЦЭМ!$B$39:$B$758,P$47)+'СЕТ СН'!$G$14+СВЦЭМ!$D$10+'СЕТ СН'!$G$5-'СЕТ СН'!$G$24</f>
        <v>6239.1893699400007</v>
      </c>
      <c r="Q52" s="36">
        <f>SUMIFS(СВЦЭМ!$D$39:$D$758,СВЦЭМ!$A$39:$A$758,$A52,СВЦЭМ!$B$39:$B$758,Q$47)+'СЕТ СН'!$G$14+СВЦЭМ!$D$10+'СЕТ СН'!$G$5-'СЕТ СН'!$G$24</f>
        <v>6261.5973548300008</v>
      </c>
      <c r="R52" s="36">
        <f>SUMIFS(СВЦЭМ!$D$39:$D$758,СВЦЭМ!$A$39:$A$758,$A52,СВЦЭМ!$B$39:$B$758,R$47)+'СЕТ СН'!$G$14+СВЦЭМ!$D$10+'СЕТ СН'!$G$5-'СЕТ СН'!$G$24</f>
        <v>6257.8280480000003</v>
      </c>
      <c r="S52" s="36">
        <f>SUMIFS(СВЦЭМ!$D$39:$D$758,СВЦЭМ!$A$39:$A$758,$A52,СВЦЭМ!$B$39:$B$758,S$47)+'СЕТ СН'!$G$14+СВЦЭМ!$D$10+'СЕТ СН'!$G$5-'СЕТ СН'!$G$24</f>
        <v>6242.8744017299996</v>
      </c>
      <c r="T52" s="36">
        <f>SUMIFS(СВЦЭМ!$D$39:$D$758,СВЦЭМ!$A$39:$A$758,$A52,СВЦЭМ!$B$39:$B$758,T$47)+'СЕТ СН'!$G$14+СВЦЭМ!$D$10+'СЕТ СН'!$G$5-'СЕТ СН'!$G$24</f>
        <v>6133.4216124900004</v>
      </c>
      <c r="U52" s="36">
        <f>SUMIFS(СВЦЭМ!$D$39:$D$758,СВЦЭМ!$A$39:$A$758,$A52,СВЦЭМ!$B$39:$B$758,U$47)+'СЕТ СН'!$G$14+СВЦЭМ!$D$10+'СЕТ СН'!$G$5-'СЕТ СН'!$G$24</f>
        <v>6163.9008556099998</v>
      </c>
      <c r="V52" s="36">
        <f>SUMIFS(СВЦЭМ!$D$39:$D$758,СВЦЭМ!$A$39:$A$758,$A52,СВЦЭМ!$B$39:$B$758,V$47)+'СЕТ СН'!$G$14+СВЦЭМ!$D$10+'СЕТ СН'!$G$5-'СЕТ СН'!$G$24</f>
        <v>6164.3419082399996</v>
      </c>
      <c r="W52" s="36">
        <f>SUMIFS(СВЦЭМ!$D$39:$D$758,СВЦЭМ!$A$39:$A$758,$A52,СВЦЭМ!$B$39:$B$758,W$47)+'СЕТ СН'!$G$14+СВЦЭМ!$D$10+'СЕТ СН'!$G$5-'СЕТ СН'!$G$24</f>
        <v>6185.9140976300005</v>
      </c>
      <c r="X52" s="36">
        <f>SUMIFS(СВЦЭМ!$D$39:$D$758,СВЦЭМ!$A$39:$A$758,$A52,СВЦЭМ!$B$39:$B$758,X$47)+'СЕТ СН'!$G$14+СВЦЭМ!$D$10+'СЕТ СН'!$G$5-'СЕТ СН'!$G$24</f>
        <v>6228.2698540300007</v>
      </c>
      <c r="Y52" s="36">
        <f>SUMIFS(СВЦЭМ!$D$39:$D$758,СВЦЭМ!$A$39:$A$758,$A52,СВЦЭМ!$B$39:$B$758,Y$47)+'СЕТ СН'!$G$14+СВЦЭМ!$D$10+'СЕТ СН'!$G$5-'СЕТ СН'!$G$24</f>
        <v>6299.9962673400005</v>
      </c>
    </row>
    <row r="53" spans="1:25" ht="15.75" x14ac:dyDescent="0.2">
      <c r="A53" s="35">
        <f t="shared" si="1"/>
        <v>45602</v>
      </c>
      <c r="B53" s="36">
        <f>SUMIFS(СВЦЭМ!$D$39:$D$758,СВЦЭМ!$A$39:$A$758,$A53,СВЦЭМ!$B$39:$B$758,B$47)+'СЕТ СН'!$G$14+СВЦЭМ!$D$10+'СЕТ СН'!$G$5-'СЕТ СН'!$G$24</f>
        <v>6224.59818877</v>
      </c>
      <c r="C53" s="36">
        <f>SUMIFS(СВЦЭМ!$D$39:$D$758,СВЦЭМ!$A$39:$A$758,$A53,СВЦЭМ!$B$39:$B$758,C$47)+'СЕТ СН'!$G$14+СВЦЭМ!$D$10+'СЕТ СН'!$G$5-'СЕТ СН'!$G$24</f>
        <v>6275.8511036100008</v>
      </c>
      <c r="D53" s="36">
        <f>SUMIFS(СВЦЭМ!$D$39:$D$758,СВЦЭМ!$A$39:$A$758,$A53,СВЦЭМ!$B$39:$B$758,D$47)+'СЕТ СН'!$G$14+СВЦЭМ!$D$10+'СЕТ СН'!$G$5-'СЕТ СН'!$G$24</f>
        <v>6315.6533151500007</v>
      </c>
      <c r="E53" s="36">
        <f>SUMIFS(СВЦЭМ!$D$39:$D$758,СВЦЭМ!$A$39:$A$758,$A53,СВЦЭМ!$B$39:$B$758,E$47)+'СЕТ СН'!$G$14+СВЦЭМ!$D$10+'СЕТ СН'!$G$5-'СЕТ СН'!$G$24</f>
        <v>6333.2679674000001</v>
      </c>
      <c r="F53" s="36">
        <f>SUMIFS(СВЦЭМ!$D$39:$D$758,СВЦЭМ!$A$39:$A$758,$A53,СВЦЭМ!$B$39:$B$758,F$47)+'СЕТ СН'!$G$14+СВЦЭМ!$D$10+'СЕТ СН'!$G$5-'СЕТ СН'!$G$24</f>
        <v>6323.3522516000003</v>
      </c>
      <c r="G53" s="36">
        <f>SUMIFS(СВЦЭМ!$D$39:$D$758,СВЦЭМ!$A$39:$A$758,$A53,СВЦЭМ!$B$39:$B$758,G$47)+'СЕТ СН'!$G$14+СВЦЭМ!$D$10+'СЕТ СН'!$G$5-'СЕТ СН'!$G$24</f>
        <v>6302.1002713400003</v>
      </c>
      <c r="H53" s="36">
        <f>SUMIFS(СВЦЭМ!$D$39:$D$758,СВЦЭМ!$A$39:$A$758,$A53,СВЦЭМ!$B$39:$B$758,H$47)+'СЕТ СН'!$G$14+СВЦЭМ!$D$10+'СЕТ СН'!$G$5-'СЕТ СН'!$G$24</f>
        <v>6308.4698960599999</v>
      </c>
      <c r="I53" s="36">
        <f>SUMIFS(СВЦЭМ!$D$39:$D$758,СВЦЭМ!$A$39:$A$758,$A53,СВЦЭМ!$B$39:$B$758,I$47)+'СЕТ СН'!$G$14+СВЦЭМ!$D$10+'СЕТ СН'!$G$5-'СЕТ СН'!$G$24</f>
        <v>6215.4470971600003</v>
      </c>
      <c r="J53" s="36">
        <f>SUMIFS(СВЦЭМ!$D$39:$D$758,СВЦЭМ!$A$39:$A$758,$A53,СВЦЭМ!$B$39:$B$758,J$47)+'СЕТ СН'!$G$14+СВЦЭМ!$D$10+'СЕТ СН'!$G$5-'СЕТ СН'!$G$24</f>
        <v>6141.7484582200004</v>
      </c>
      <c r="K53" s="36">
        <f>SUMIFS(СВЦЭМ!$D$39:$D$758,СВЦЭМ!$A$39:$A$758,$A53,СВЦЭМ!$B$39:$B$758,K$47)+'СЕТ СН'!$G$14+СВЦЭМ!$D$10+'СЕТ СН'!$G$5-'СЕТ СН'!$G$24</f>
        <v>6059.1704524800007</v>
      </c>
      <c r="L53" s="36">
        <f>SUMIFS(СВЦЭМ!$D$39:$D$758,СВЦЭМ!$A$39:$A$758,$A53,СВЦЭМ!$B$39:$B$758,L$47)+'СЕТ СН'!$G$14+СВЦЭМ!$D$10+'СЕТ СН'!$G$5-'СЕТ СН'!$G$24</f>
        <v>6055.2510311400001</v>
      </c>
      <c r="M53" s="36">
        <f>SUMIFS(СВЦЭМ!$D$39:$D$758,СВЦЭМ!$A$39:$A$758,$A53,СВЦЭМ!$B$39:$B$758,M$47)+'СЕТ СН'!$G$14+СВЦЭМ!$D$10+'СЕТ СН'!$G$5-'СЕТ СН'!$G$24</f>
        <v>6071.76302424</v>
      </c>
      <c r="N53" s="36">
        <f>SUMIFS(СВЦЭМ!$D$39:$D$758,СВЦЭМ!$A$39:$A$758,$A53,СВЦЭМ!$B$39:$B$758,N$47)+'СЕТ СН'!$G$14+СВЦЭМ!$D$10+'СЕТ СН'!$G$5-'СЕТ СН'!$G$24</f>
        <v>6095.4449931400004</v>
      </c>
      <c r="O53" s="36">
        <f>SUMIFS(СВЦЭМ!$D$39:$D$758,СВЦЭМ!$A$39:$A$758,$A53,СВЦЭМ!$B$39:$B$758,O$47)+'СЕТ СН'!$G$14+СВЦЭМ!$D$10+'СЕТ СН'!$G$5-'СЕТ СН'!$G$24</f>
        <v>6063.4485089400005</v>
      </c>
      <c r="P53" s="36">
        <f>SUMIFS(СВЦЭМ!$D$39:$D$758,СВЦЭМ!$A$39:$A$758,$A53,СВЦЭМ!$B$39:$B$758,P$47)+'СЕТ СН'!$G$14+СВЦЭМ!$D$10+'СЕТ СН'!$G$5-'СЕТ СН'!$G$24</f>
        <v>6080.8794875500007</v>
      </c>
      <c r="Q53" s="36">
        <f>SUMIFS(СВЦЭМ!$D$39:$D$758,СВЦЭМ!$A$39:$A$758,$A53,СВЦЭМ!$B$39:$B$758,Q$47)+'СЕТ СН'!$G$14+СВЦЭМ!$D$10+'СЕТ СН'!$G$5-'СЕТ СН'!$G$24</f>
        <v>6095.4911223400004</v>
      </c>
      <c r="R53" s="36">
        <f>SUMIFS(СВЦЭМ!$D$39:$D$758,СВЦЭМ!$A$39:$A$758,$A53,СВЦЭМ!$B$39:$B$758,R$47)+'СЕТ СН'!$G$14+СВЦЭМ!$D$10+'СЕТ СН'!$G$5-'СЕТ СН'!$G$24</f>
        <v>6100.9299088900007</v>
      </c>
      <c r="S53" s="36">
        <f>SUMIFS(СВЦЭМ!$D$39:$D$758,СВЦЭМ!$A$39:$A$758,$A53,СВЦЭМ!$B$39:$B$758,S$47)+'СЕТ СН'!$G$14+СВЦЭМ!$D$10+'СЕТ СН'!$G$5-'СЕТ СН'!$G$24</f>
        <v>6064.5049877199999</v>
      </c>
      <c r="T53" s="36">
        <f>SUMIFS(СВЦЭМ!$D$39:$D$758,СВЦЭМ!$A$39:$A$758,$A53,СВЦЭМ!$B$39:$B$758,T$47)+'СЕТ СН'!$G$14+СВЦЭМ!$D$10+'СЕТ СН'!$G$5-'СЕТ СН'!$G$24</f>
        <v>6026.9804463399996</v>
      </c>
      <c r="U53" s="36">
        <f>SUMIFS(СВЦЭМ!$D$39:$D$758,СВЦЭМ!$A$39:$A$758,$A53,СВЦЭМ!$B$39:$B$758,U$47)+'СЕТ СН'!$G$14+СВЦЭМ!$D$10+'СЕТ СН'!$G$5-'СЕТ СН'!$G$24</f>
        <v>6052.7878111999999</v>
      </c>
      <c r="V53" s="36">
        <f>SUMIFS(СВЦЭМ!$D$39:$D$758,СВЦЭМ!$A$39:$A$758,$A53,СВЦЭМ!$B$39:$B$758,V$47)+'СЕТ СН'!$G$14+СВЦЭМ!$D$10+'СЕТ СН'!$G$5-'СЕТ СН'!$G$24</f>
        <v>6072.21181927</v>
      </c>
      <c r="W53" s="36">
        <f>SUMIFS(СВЦЭМ!$D$39:$D$758,СВЦЭМ!$A$39:$A$758,$A53,СВЦЭМ!$B$39:$B$758,W$47)+'СЕТ СН'!$G$14+СВЦЭМ!$D$10+'СЕТ СН'!$G$5-'СЕТ СН'!$G$24</f>
        <v>6102.9501421000004</v>
      </c>
      <c r="X53" s="36">
        <f>SUMIFS(СВЦЭМ!$D$39:$D$758,СВЦЭМ!$A$39:$A$758,$A53,СВЦЭМ!$B$39:$B$758,X$47)+'СЕТ СН'!$G$14+СВЦЭМ!$D$10+'СЕТ СН'!$G$5-'СЕТ СН'!$G$24</f>
        <v>6134.6602161000001</v>
      </c>
      <c r="Y53" s="36">
        <f>SUMIFS(СВЦЭМ!$D$39:$D$758,СВЦЭМ!$A$39:$A$758,$A53,СВЦЭМ!$B$39:$B$758,Y$47)+'СЕТ СН'!$G$14+СВЦЭМ!$D$10+'СЕТ СН'!$G$5-'СЕТ СН'!$G$24</f>
        <v>6210.1595740600005</v>
      </c>
    </row>
    <row r="54" spans="1:25" ht="15.75" x14ac:dyDescent="0.2">
      <c r="A54" s="35">
        <f t="shared" si="1"/>
        <v>45603</v>
      </c>
      <c r="B54" s="36">
        <f>SUMIFS(СВЦЭМ!$D$39:$D$758,СВЦЭМ!$A$39:$A$758,$A54,СВЦЭМ!$B$39:$B$758,B$47)+'СЕТ СН'!$G$14+СВЦЭМ!$D$10+'СЕТ СН'!$G$5-'СЕТ СН'!$G$24</f>
        <v>6295.2442952000001</v>
      </c>
      <c r="C54" s="36">
        <f>SUMIFS(СВЦЭМ!$D$39:$D$758,СВЦЭМ!$A$39:$A$758,$A54,СВЦЭМ!$B$39:$B$758,C$47)+'СЕТ СН'!$G$14+СВЦЭМ!$D$10+'СЕТ СН'!$G$5-'СЕТ СН'!$G$24</f>
        <v>6364.3509625300003</v>
      </c>
      <c r="D54" s="36">
        <f>SUMIFS(СВЦЭМ!$D$39:$D$758,СВЦЭМ!$A$39:$A$758,$A54,СВЦЭМ!$B$39:$B$758,D$47)+'СЕТ СН'!$G$14+СВЦЭМ!$D$10+'СЕТ СН'!$G$5-'СЕТ СН'!$G$24</f>
        <v>6381.2523368100001</v>
      </c>
      <c r="E54" s="36">
        <f>SUMIFS(СВЦЭМ!$D$39:$D$758,СВЦЭМ!$A$39:$A$758,$A54,СВЦЭМ!$B$39:$B$758,E$47)+'СЕТ СН'!$G$14+СВЦЭМ!$D$10+'СЕТ СН'!$G$5-'СЕТ СН'!$G$24</f>
        <v>6375.5775732800003</v>
      </c>
      <c r="F54" s="36">
        <f>SUMIFS(СВЦЭМ!$D$39:$D$758,СВЦЭМ!$A$39:$A$758,$A54,СВЦЭМ!$B$39:$B$758,F$47)+'СЕТ СН'!$G$14+СВЦЭМ!$D$10+'СЕТ СН'!$G$5-'СЕТ СН'!$G$24</f>
        <v>6383.4508512800003</v>
      </c>
      <c r="G54" s="36">
        <f>SUMIFS(СВЦЭМ!$D$39:$D$758,СВЦЭМ!$A$39:$A$758,$A54,СВЦЭМ!$B$39:$B$758,G$47)+'СЕТ СН'!$G$14+СВЦЭМ!$D$10+'СЕТ СН'!$G$5-'СЕТ СН'!$G$24</f>
        <v>6345.9528466100001</v>
      </c>
      <c r="H54" s="36">
        <f>SUMIFS(СВЦЭМ!$D$39:$D$758,СВЦЭМ!$A$39:$A$758,$A54,СВЦЭМ!$B$39:$B$758,H$47)+'СЕТ СН'!$G$14+СВЦЭМ!$D$10+'СЕТ СН'!$G$5-'СЕТ СН'!$G$24</f>
        <v>6266.6673318100002</v>
      </c>
      <c r="I54" s="36">
        <f>SUMIFS(СВЦЭМ!$D$39:$D$758,СВЦЭМ!$A$39:$A$758,$A54,СВЦЭМ!$B$39:$B$758,I$47)+'СЕТ СН'!$G$14+СВЦЭМ!$D$10+'СЕТ СН'!$G$5-'СЕТ СН'!$G$24</f>
        <v>6207.62866803</v>
      </c>
      <c r="J54" s="36">
        <f>SUMIFS(СВЦЭМ!$D$39:$D$758,СВЦЭМ!$A$39:$A$758,$A54,СВЦЭМ!$B$39:$B$758,J$47)+'СЕТ СН'!$G$14+СВЦЭМ!$D$10+'СЕТ СН'!$G$5-'СЕТ СН'!$G$24</f>
        <v>6146.8070360500005</v>
      </c>
      <c r="K54" s="36">
        <f>SUMIFS(СВЦЭМ!$D$39:$D$758,СВЦЭМ!$A$39:$A$758,$A54,СВЦЭМ!$B$39:$B$758,K$47)+'СЕТ СН'!$G$14+СВЦЭМ!$D$10+'СЕТ СН'!$G$5-'СЕТ СН'!$G$24</f>
        <v>6066.4641291799999</v>
      </c>
      <c r="L54" s="36">
        <f>SUMIFS(СВЦЭМ!$D$39:$D$758,СВЦЭМ!$A$39:$A$758,$A54,СВЦЭМ!$B$39:$B$758,L$47)+'СЕТ СН'!$G$14+СВЦЭМ!$D$10+'СЕТ СН'!$G$5-'СЕТ СН'!$G$24</f>
        <v>6049.4636263700004</v>
      </c>
      <c r="M54" s="36">
        <f>SUMIFS(СВЦЭМ!$D$39:$D$758,СВЦЭМ!$A$39:$A$758,$A54,СВЦЭМ!$B$39:$B$758,M$47)+'СЕТ СН'!$G$14+СВЦЭМ!$D$10+'СЕТ СН'!$G$5-'СЕТ СН'!$G$24</f>
        <v>6066.3757377600004</v>
      </c>
      <c r="N54" s="36">
        <f>SUMIFS(СВЦЭМ!$D$39:$D$758,СВЦЭМ!$A$39:$A$758,$A54,СВЦЭМ!$B$39:$B$758,N$47)+'СЕТ СН'!$G$14+СВЦЭМ!$D$10+'СЕТ СН'!$G$5-'СЕТ СН'!$G$24</f>
        <v>6088.8814042900003</v>
      </c>
      <c r="O54" s="36">
        <f>SUMIFS(СВЦЭМ!$D$39:$D$758,СВЦЭМ!$A$39:$A$758,$A54,СВЦЭМ!$B$39:$B$758,O$47)+'СЕТ СН'!$G$14+СВЦЭМ!$D$10+'СЕТ СН'!$G$5-'СЕТ СН'!$G$24</f>
        <v>6075.1421848400005</v>
      </c>
      <c r="P54" s="36">
        <f>SUMIFS(СВЦЭМ!$D$39:$D$758,СВЦЭМ!$A$39:$A$758,$A54,СВЦЭМ!$B$39:$B$758,P$47)+'СЕТ СН'!$G$14+СВЦЭМ!$D$10+'СЕТ СН'!$G$5-'СЕТ СН'!$G$24</f>
        <v>6101.9304866599996</v>
      </c>
      <c r="Q54" s="36">
        <f>SUMIFS(СВЦЭМ!$D$39:$D$758,СВЦЭМ!$A$39:$A$758,$A54,СВЦЭМ!$B$39:$B$758,Q$47)+'СЕТ СН'!$G$14+СВЦЭМ!$D$10+'СЕТ СН'!$G$5-'СЕТ СН'!$G$24</f>
        <v>6117.7560323600001</v>
      </c>
      <c r="R54" s="36">
        <f>SUMIFS(СВЦЭМ!$D$39:$D$758,СВЦЭМ!$A$39:$A$758,$A54,СВЦЭМ!$B$39:$B$758,R$47)+'СЕТ СН'!$G$14+СВЦЭМ!$D$10+'СЕТ СН'!$G$5-'СЕТ СН'!$G$24</f>
        <v>6105.3475061200006</v>
      </c>
      <c r="S54" s="36">
        <f>SUMIFS(СВЦЭМ!$D$39:$D$758,СВЦЭМ!$A$39:$A$758,$A54,СВЦЭМ!$B$39:$B$758,S$47)+'СЕТ СН'!$G$14+СВЦЭМ!$D$10+'СЕТ СН'!$G$5-'СЕТ СН'!$G$24</f>
        <v>6085.4923964700001</v>
      </c>
      <c r="T54" s="36">
        <f>SUMIFS(СВЦЭМ!$D$39:$D$758,СВЦЭМ!$A$39:$A$758,$A54,СВЦЭМ!$B$39:$B$758,T$47)+'СЕТ СН'!$G$14+СВЦЭМ!$D$10+'СЕТ СН'!$G$5-'СЕТ СН'!$G$24</f>
        <v>6034.8450075600003</v>
      </c>
      <c r="U54" s="36">
        <f>SUMIFS(СВЦЭМ!$D$39:$D$758,СВЦЭМ!$A$39:$A$758,$A54,СВЦЭМ!$B$39:$B$758,U$47)+'СЕТ СН'!$G$14+СВЦЭМ!$D$10+'СЕТ СН'!$G$5-'СЕТ СН'!$G$24</f>
        <v>6053.8142176300007</v>
      </c>
      <c r="V54" s="36">
        <f>SUMIFS(СВЦЭМ!$D$39:$D$758,СВЦЭМ!$A$39:$A$758,$A54,СВЦЭМ!$B$39:$B$758,V$47)+'СЕТ СН'!$G$14+СВЦЭМ!$D$10+'СЕТ СН'!$G$5-'СЕТ СН'!$G$24</f>
        <v>6087.5818894000004</v>
      </c>
      <c r="W54" s="36">
        <f>SUMIFS(СВЦЭМ!$D$39:$D$758,СВЦЭМ!$A$39:$A$758,$A54,СВЦЭМ!$B$39:$B$758,W$47)+'СЕТ СН'!$G$14+СВЦЭМ!$D$10+'СЕТ СН'!$G$5-'СЕТ СН'!$G$24</f>
        <v>6135.03040487</v>
      </c>
      <c r="X54" s="36">
        <f>SUMIFS(СВЦЭМ!$D$39:$D$758,СВЦЭМ!$A$39:$A$758,$A54,СВЦЭМ!$B$39:$B$758,X$47)+'СЕТ СН'!$G$14+СВЦЭМ!$D$10+'СЕТ СН'!$G$5-'СЕТ СН'!$G$24</f>
        <v>6176.6778462100001</v>
      </c>
      <c r="Y54" s="36">
        <f>SUMIFS(СВЦЭМ!$D$39:$D$758,СВЦЭМ!$A$39:$A$758,$A54,СВЦЭМ!$B$39:$B$758,Y$47)+'СЕТ СН'!$G$14+СВЦЭМ!$D$10+'СЕТ СН'!$G$5-'СЕТ СН'!$G$24</f>
        <v>6217.6734460999996</v>
      </c>
    </row>
    <row r="55" spans="1:25" ht="15.75" x14ac:dyDescent="0.2">
      <c r="A55" s="35">
        <f t="shared" si="1"/>
        <v>45604</v>
      </c>
      <c r="B55" s="36">
        <f>SUMIFS(СВЦЭМ!$D$39:$D$758,СВЦЭМ!$A$39:$A$758,$A55,СВЦЭМ!$B$39:$B$758,B$47)+'СЕТ СН'!$G$14+СВЦЭМ!$D$10+'СЕТ СН'!$G$5-'СЕТ СН'!$G$24</f>
        <v>6216.4051090400008</v>
      </c>
      <c r="C55" s="36">
        <f>SUMIFS(СВЦЭМ!$D$39:$D$758,СВЦЭМ!$A$39:$A$758,$A55,СВЦЭМ!$B$39:$B$758,C$47)+'СЕТ СН'!$G$14+СВЦЭМ!$D$10+'СЕТ СН'!$G$5-'СЕТ СН'!$G$24</f>
        <v>6326.2704054200003</v>
      </c>
      <c r="D55" s="36">
        <f>SUMIFS(СВЦЭМ!$D$39:$D$758,СВЦЭМ!$A$39:$A$758,$A55,СВЦЭМ!$B$39:$B$758,D$47)+'СЕТ СН'!$G$14+СВЦЭМ!$D$10+'СЕТ СН'!$G$5-'СЕТ СН'!$G$24</f>
        <v>6401.6903079700005</v>
      </c>
      <c r="E55" s="36">
        <f>SUMIFS(СВЦЭМ!$D$39:$D$758,СВЦЭМ!$A$39:$A$758,$A55,СВЦЭМ!$B$39:$B$758,E$47)+'СЕТ СН'!$G$14+СВЦЭМ!$D$10+'СЕТ СН'!$G$5-'СЕТ СН'!$G$24</f>
        <v>6414.56651728</v>
      </c>
      <c r="F55" s="36">
        <f>SUMIFS(СВЦЭМ!$D$39:$D$758,СВЦЭМ!$A$39:$A$758,$A55,СВЦЭМ!$B$39:$B$758,F$47)+'СЕТ СН'!$G$14+СВЦЭМ!$D$10+'СЕТ СН'!$G$5-'СЕТ СН'!$G$24</f>
        <v>6396.1895725200002</v>
      </c>
      <c r="G55" s="36">
        <f>SUMIFS(СВЦЭМ!$D$39:$D$758,СВЦЭМ!$A$39:$A$758,$A55,СВЦЭМ!$B$39:$B$758,G$47)+'СЕТ СН'!$G$14+СВЦЭМ!$D$10+'СЕТ СН'!$G$5-'СЕТ СН'!$G$24</f>
        <v>6367.7177683900009</v>
      </c>
      <c r="H55" s="36">
        <f>SUMIFS(СВЦЭМ!$D$39:$D$758,СВЦЭМ!$A$39:$A$758,$A55,СВЦЭМ!$B$39:$B$758,H$47)+'СЕТ СН'!$G$14+СВЦЭМ!$D$10+'СЕТ СН'!$G$5-'СЕТ СН'!$G$24</f>
        <v>6360.3996104199996</v>
      </c>
      <c r="I55" s="36">
        <f>SUMIFS(СВЦЭМ!$D$39:$D$758,СВЦЭМ!$A$39:$A$758,$A55,СВЦЭМ!$B$39:$B$758,I$47)+'СЕТ СН'!$G$14+СВЦЭМ!$D$10+'СЕТ СН'!$G$5-'СЕТ СН'!$G$24</f>
        <v>6248.8287402100004</v>
      </c>
      <c r="J55" s="36">
        <f>SUMIFS(СВЦЭМ!$D$39:$D$758,СВЦЭМ!$A$39:$A$758,$A55,СВЦЭМ!$B$39:$B$758,J$47)+'СЕТ СН'!$G$14+СВЦЭМ!$D$10+'СЕТ СН'!$G$5-'СЕТ СН'!$G$24</f>
        <v>6179.0971583700002</v>
      </c>
      <c r="K55" s="36">
        <f>SUMIFS(СВЦЭМ!$D$39:$D$758,СВЦЭМ!$A$39:$A$758,$A55,СВЦЭМ!$B$39:$B$758,K$47)+'СЕТ СН'!$G$14+СВЦЭМ!$D$10+'СЕТ СН'!$G$5-'СЕТ СН'!$G$24</f>
        <v>6056.2147723100006</v>
      </c>
      <c r="L55" s="36">
        <f>SUMIFS(СВЦЭМ!$D$39:$D$758,СВЦЭМ!$A$39:$A$758,$A55,СВЦЭМ!$B$39:$B$758,L$47)+'СЕТ СН'!$G$14+СВЦЭМ!$D$10+'СЕТ СН'!$G$5-'СЕТ СН'!$G$24</f>
        <v>6044.5408649399997</v>
      </c>
      <c r="M55" s="36">
        <f>SUMIFS(СВЦЭМ!$D$39:$D$758,СВЦЭМ!$A$39:$A$758,$A55,СВЦЭМ!$B$39:$B$758,M$47)+'СЕТ СН'!$G$14+СВЦЭМ!$D$10+'СЕТ СН'!$G$5-'СЕТ СН'!$G$24</f>
        <v>6062.4189845399997</v>
      </c>
      <c r="N55" s="36">
        <f>SUMIFS(СВЦЭМ!$D$39:$D$758,СВЦЭМ!$A$39:$A$758,$A55,СВЦЭМ!$B$39:$B$758,N$47)+'СЕТ СН'!$G$14+СВЦЭМ!$D$10+'СЕТ СН'!$G$5-'СЕТ СН'!$G$24</f>
        <v>6096.3586041300005</v>
      </c>
      <c r="O55" s="36">
        <f>SUMIFS(СВЦЭМ!$D$39:$D$758,СВЦЭМ!$A$39:$A$758,$A55,СВЦЭМ!$B$39:$B$758,O$47)+'СЕТ СН'!$G$14+СВЦЭМ!$D$10+'СЕТ СН'!$G$5-'СЕТ СН'!$G$24</f>
        <v>6078.4702074400002</v>
      </c>
      <c r="P55" s="36">
        <f>SUMIFS(СВЦЭМ!$D$39:$D$758,СВЦЭМ!$A$39:$A$758,$A55,СВЦЭМ!$B$39:$B$758,P$47)+'СЕТ СН'!$G$14+СВЦЭМ!$D$10+'СЕТ СН'!$G$5-'СЕТ СН'!$G$24</f>
        <v>6098.8102591200004</v>
      </c>
      <c r="Q55" s="36">
        <f>SUMIFS(СВЦЭМ!$D$39:$D$758,СВЦЭМ!$A$39:$A$758,$A55,СВЦЭМ!$B$39:$B$758,Q$47)+'СЕТ СН'!$G$14+СВЦЭМ!$D$10+'СЕТ СН'!$G$5-'СЕТ СН'!$G$24</f>
        <v>6147.2739207000004</v>
      </c>
      <c r="R55" s="36">
        <f>SUMIFS(СВЦЭМ!$D$39:$D$758,СВЦЭМ!$A$39:$A$758,$A55,СВЦЭМ!$B$39:$B$758,R$47)+'СЕТ СН'!$G$14+СВЦЭМ!$D$10+'СЕТ СН'!$G$5-'СЕТ СН'!$G$24</f>
        <v>6137.4839844300004</v>
      </c>
      <c r="S55" s="36">
        <f>SUMIFS(СВЦЭМ!$D$39:$D$758,СВЦЭМ!$A$39:$A$758,$A55,СВЦЭМ!$B$39:$B$758,S$47)+'СЕТ СН'!$G$14+СВЦЭМ!$D$10+'СЕТ СН'!$G$5-'СЕТ СН'!$G$24</f>
        <v>6174.4288674800009</v>
      </c>
      <c r="T55" s="36">
        <f>SUMIFS(СВЦЭМ!$D$39:$D$758,СВЦЭМ!$A$39:$A$758,$A55,СВЦЭМ!$B$39:$B$758,T$47)+'СЕТ СН'!$G$14+СВЦЭМ!$D$10+'СЕТ СН'!$G$5-'СЕТ СН'!$G$24</f>
        <v>6083.7104298400009</v>
      </c>
      <c r="U55" s="36">
        <f>SUMIFS(СВЦЭМ!$D$39:$D$758,СВЦЭМ!$A$39:$A$758,$A55,СВЦЭМ!$B$39:$B$758,U$47)+'СЕТ СН'!$G$14+СВЦЭМ!$D$10+'СЕТ СН'!$G$5-'СЕТ СН'!$G$24</f>
        <v>6103.7598213100009</v>
      </c>
      <c r="V55" s="36">
        <f>SUMIFS(СВЦЭМ!$D$39:$D$758,СВЦЭМ!$A$39:$A$758,$A55,СВЦЭМ!$B$39:$B$758,V$47)+'СЕТ СН'!$G$14+СВЦЭМ!$D$10+'СЕТ СН'!$G$5-'СЕТ СН'!$G$24</f>
        <v>6143.1588875200005</v>
      </c>
      <c r="W55" s="36">
        <f>SUMIFS(СВЦЭМ!$D$39:$D$758,СВЦЭМ!$A$39:$A$758,$A55,СВЦЭМ!$B$39:$B$758,W$47)+'СЕТ СН'!$G$14+СВЦЭМ!$D$10+'СЕТ СН'!$G$5-'СЕТ СН'!$G$24</f>
        <v>6172.5188501100001</v>
      </c>
      <c r="X55" s="36">
        <f>SUMIFS(СВЦЭМ!$D$39:$D$758,СВЦЭМ!$A$39:$A$758,$A55,СВЦЭМ!$B$39:$B$758,X$47)+'СЕТ СН'!$G$14+СВЦЭМ!$D$10+'СЕТ СН'!$G$5-'СЕТ СН'!$G$24</f>
        <v>6189.7857639100002</v>
      </c>
      <c r="Y55" s="36">
        <f>SUMIFS(СВЦЭМ!$D$39:$D$758,СВЦЭМ!$A$39:$A$758,$A55,СВЦЭМ!$B$39:$B$758,Y$47)+'СЕТ СН'!$G$14+СВЦЭМ!$D$10+'СЕТ СН'!$G$5-'СЕТ СН'!$G$24</f>
        <v>6247.0969893800002</v>
      </c>
    </row>
    <row r="56" spans="1:25" ht="15.75" x14ac:dyDescent="0.2">
      <c r="A56" s="35">
        <f t="shared" si="1"/>
        <v>45605</v>
      </c>
      <c r="B56" s="36">
        <f>SUMIFS(СВЦЭМ!$D$39:$D$758,СВЦЭМ!$A$39:$A$758,$A56,СВЦЭМ!$B$39:$B$758,B$47)+'СЕТ СН'!$G$14+СВЦЭМ!$D$10+'СЕТ СН'!$G$5-'СЕТ СН'!$G$24</f>
        <v>6249.9018452300006</v>
      </c>
      <c r="C56" s="36">
        <f>SUMIFS(СВЦЭМ!$D$39:$D$758,СВЦЭМ!$A$39:$A$758,$A56,СВЦЭМ!$B$39:$B$758,C$47)+'СЕТ СН'!$G$14+СВЦЭМ!$D$10+'СЕТ СН'!$G$5-'СЕТ СН'!$G$24</f>
        <v>6395.3370536800003</v>
      </c>
      <c r="D56" s="36">
        <f>SUMIFS(СВЦЭМ!$D$39:$D$758,СВЦЭМ!$A$39:$A$758,$A56,СВЦЭМ!$B$39:$B$758,D$47)+'СЕТ СН'!$G$14+СВЦЭМ!$D$10+'СЕТ СН'!$G$5-'СЕТ СН'!$G$24</f>
        <v>6515.3681990700006</v>
      </c>
      <c r="E56" s="36">
        <f>SUMIFS(СВЦЭМ!$D$39:$D$758,СВЦЭМ!$A$39:$A$758,$A56,СВЦЭМ!$B$39:$B$758,E$47)+'СЕТ СН'!$G$14+СВЦЭМ!$D$10+'СЕТ СН'!$G$5-'СЕТ СН'!$G$24</f>
        <v>6570.6059427100008</v>
      </c>
      <c r="F56" s="36">
        <f>SUMIFS(СВЦЭМ!$D$39:$D$758,СВЦЭМ!$A$39:$A$758,$A56,СВЦЭМ!$B$39:$B$758,F$47)+'СЕТ СН'!$G$14+СВЦЭМ!$D$10+'СЕТ СН'!$G$5-'СЕТ СН'!$G$24</f>
        <v>6565.8816361000008</v>
      </c>
      <c r="G56" s="36">
        <f>SUMIFS(СВЦЭМ!$D$39:$D$758,СВЦЭМ!$A$39:$A$758,$A56,СВЦЭМ!$B$39:$B$758,G$47)+'СЕТ СН'!$G$14+СВЦЭМ!$D$10+'СЕТ СН'!$G$5-'СЕТ СН'!$G$24</f>
        <v>6565.9787938700001</v>
      </c>
      <c r="H56" s="36">
        <f>SUMIFS(СВЦЭМ!$D$39:$D$758,СВЦЭМ!$A$39:$A$758,$A56,СВЦЭМ!$B$39:$B$758,H$47)+'СЕТ СН'!$G$14+СВЦЭМ!$D$10+'СЕТ СН'!$G$5-'СЕТ СН'!$G$24</f>
        <v>6532.4103384099999</v>
      </c>
      <c r="I56" s="36">
        <f>SUMIFS(СВЦЭМ!$D$39:$D$758,СВЦЭМ!$A$39:$A$758,$A56,СВЦЭМ!$B$39:$B$758,I$47)+'СЕТ СН'!$G$14+СВЦЭМ!$D$10+'СЕТ СН'!$G$5-'СЕТ СН'!$G$24</f>
        <v>6486.4459525900002</v>
      </c>
      <c r="J56" s="36">
        <f>SUMIFS(СВЦЭМ!$D$39:$D$758,СВЦЭМ!$A$39:$A$758,$A56,СВЦЭМ!$B$39:$B$758,J$47)+'СЕТ СН'!$G$14+СВЦЭМ!$D$10+'СЕТ СН'!$G$5-'СЕТ СН'!$G$24</f>
        <v>6398.7750681100006</v>
      </c>
      <c r="K56" s="36">
        <f>SUMIFS(СВЦЭМ!$D$39:$D$758,СВЦЭМ!$A$39:$A$758,$A56,СВЦЭМ!$B$39:$B$758,K$47)+'СЕТ СН'!$G$14+СВЦЭМ!$D$10+'СЕТ СН'!$G$5-'СЕТ СН'!$G$24</f>
        <v>6256.6713549100004</v>
      </c>
      <c r="L56" s="36">
        <f>SUMIFS(СВЦЭМ!$D$39:$D$758,СВЦЭМ!$A$39:$A$758,$A56,СВЦЭМ!$B$39:$B$758,L$47)+'СЕТ СН'!$G$14+СВЦЭМ!$D$10+'СЕТ СН'!$G$5-'СЕТ СН'!$G$24</f>
        <v>6210.52567705</v>
      </c>
      <c r="M56" s="36">
        <f>SUMIFS(СВЦЭМ!$D$39:$D$758,СВЦЭМ!$A$39:$A$758,$A56,СВЦЭМ!$B$39:$B$758,M$47)+'СЕТ СН'!$G$14+СВЦЭМ!$D$10+'СЕТ СН'!$G$5-'СЕТ СН'!$G$24</f>
        <v>6215.1873139700001</v>
      </c>
      <c r="N56" s="36">
        <f>SUMIFS(СВЦЭМ!$D$39:$D$758,СВЦЭМ!$A$39:$A$758,$A56,СВЦЭМ!$B$39:$B$758,N$47)+'СЕТ СН'!$G$14+СВЦЭМ!$D$10+'СЕТ СН'!$G$5-'СЕТ СН'!$G$24</f>
        <v>6239.2291559000005</v>
      </c>
      <c r="O56" s="36">
        <f>SUMIFS(СВЦЭМ!$D$39:$D$758,СВЦЭМ!$A$39:$A$758,$A56,СВЦЭМ!$B$39:$B$758,O$47)+'СЕТ СН'!$G$14+СВЦЭМ!$D$10+'СЕТ СН'!$G$5-'СЕТ СН'!$G$24</f>
        <v>6249.0807676500008</v>
      </c>
      <c r="P56" s="36">
        <f>SUMIFS(СВЦЭМ!$D$39:$D$758,СВЦЭМ!$A$39:$A$758,$A56,СВЦЭМ!$B$39:$B$758,P$47)+'СЕТ СН'!$G$14+СВЦЭМ!$D$10+'СЕТ СН'!$G$5-'СЕТ СН'!$G$24</f>
        <v>6255.0308501100008</v>
      </c>
      <c r="Q56" s="36">
        <f>SUMIFS(СВЦЭМ!$D$39:$D$758,СВЦЭМ!$A$39:$A$758,$A56,СВЦЭМ!$B$39:$B$758,Q$47)+'СЕТ СН'!$G$14+СВЦЭМ!$D$10+'СЕТ СН'!$G$5-'СЕТ СН'!$G$24</f>
        <v>6282.8475515400005</v>
      </c>
      <c r="R56" s="36">
        <f>SUMIFS(СВЦЭМ!$D$39:$D$758,СВЦЭМ!$A$39:$A$758,$A56,СВЦЭМ!$B$39:$B$758,R$47)+'СЕТ СН'!$G$14+СВЦЭМ!$D$10+'СЕТ СН'!$G$5-'СЕТ СН'!$G$24</f>
        <v>6265.9724798000007</v>
      </c>
      <c r="S56" s="36">
        <f>SUMIFS(СВЦЭМ!$D$39:$D$758,СВЦЭМ!$A$39:$A$758,$A56,СВЦЭМ!$B$39:$B$758,S$47)+'СЕТ СН'!$G$14+СВЦЭМ!$D$10+'СЕТ СН'!$G$5-'СЕТ СН'!$G$24</f>
        <v>6261.1985283900003</v>
      </c>
      <c r="T56" s="36">
        <f>SUMIFS(СВЦЭМ!$D$39:$D$758,СВЦЭМ!$A$39:$A$758,$A56,СВЦЭМ!$B$39:$B$758,T$47)+'СЕТ СН'!$G$14+СВЦЭМ!$D$10+'СЕТ СН'!$G$5-'СЕТ СН'!$G$24</f>
        <v>6186.67938555</v>
      </c>
      <c r="U56" s="36">
        <f>SUMIFS(СВЦЭМ!$D$39:$D$758,СВЦЭМ!$A$39:$A$758,$A56,СВЦЭМ!$B$39:$B$758,U$47)+'СЕТ СН'!$G$14+СВЦЭМ!$D$10+'СЕТ СН'!$G$5-'СЕТ СН'!$G$24</f>
        <v>6188.1256158600008</v>
      </c>
      <c r="V56" s="36">
        <f>SUMIFS(СВЦЭМ!$D$39:$D$758,СВЦЭМ!$A$39:$A$758,$A56,СВЦЭМ!$B$39:$B$758,V$47)+'СЕТ СН'!$G$14+СВЦЭМ!$D$10+'СЕТ СН'!$G$5-'СЕТ СН'!$G$24</f>
        <v>6213.87414076</v>
      </c>
      <c r="W56" s="36">
        <f>SUMIFS(СВЦЭМ!$D$39:$D$758,СВЦЭМ!$A$39:$A$758,$A56,СВЦЭМ!$B$39:$B$758,W$47)+'СЕТ СН'!$G$14+СВЦЭМ!$D$10+'СЕТ СН'!$G$5-'СЕТ СН'!$G$24</f>
        <v>6231.5475824900004</v>
      </c>
      <c r="X56" s="36">
        <f>SUMIFS(СВЦЭМ!$D$39:$D$758,СВЦЭМ!$A$39:$A$758,$A56,СВЦЭМ!$B$39:$B$758,X$47)+'СЕТ СН'!$G$14+СВЦЭМ!$D$10+'СЕТ СН'!$G$5-'СЕТ СН'!$G$24</f>
        <v>6359.3026625500006</v>
      </c>
      <c r="Y56" s="36">
        <f>SUMIFS(СВЦЭМ!$D$39:$D$758,СВЦЭМ!$A$39:$A$758,$A56,СВЦЭМ!$B$39:$B$758,Y$47)+'СЕТ СН'!$G$14+СВЦЭМ!$D$10+'СЕТ СН'!$G$5-'СЕТ СН'!$G$24</f>
        <v>6416.1071188100004</v>
      </c>
    </row>
    <row r="57" spans="1:25" ht="15.75" x14ac:dyDescent="0.2">
      <c r="A57" s="35">
        <f t="shared" si="1"/>
        <v>45606</v>
      </c>
      <c r="B57" s="36">
        <f>SUMIFS(СВЦЭМ!$D$39:$D$758,СВЦЭМ!$A$39:$A$758,$A57,СВЦЭМ!$B$39:$B$758,B$47)+'СЕТ СН'!$G$14+СВЦЭМ!$D$10+'СЕТ СН'!$G$5-'СЕТ СН'!$G$24</f>
        <v>6287.3063379000005</v>
      </c>
      <c r="C57" s="36">
        <f>SUMIFS(СВЦЭМ!$D$39:$D$758,СВЦЭМ!$A$39:$A$758,$A57,СВЦЭМ!$B$39:$B$758,C$47)+'СЕТ СН'!$G$14+СВЦЭМ!$D$10+'СЕТ СН'!$G$5-'СЕТ СН'!$G$24</f>
        <v>6341.4543611500003</v>
      </c>
      <c r="D57" s="36">
        <f>SUMIFS(СВЦЭМ!$D$39:$D$758,СВЦЭМ!$A$39:$A$758,$A57,СВЦЭМ!$B$39:$B$758,D$47)+'СЕТ СН'!$G$14+СВЦЭМ!$D$10+'СЕТ СН'!$G$5-'СЕТ СН'!$G$24</f>
        <v>6371.8393281799999</v>
      </c>
      <c r="E57" s="36">
        <f>SUMIFS(СВЦЭМ!$D$39:$D$758,СВЦЭМ!$A$39:$A$758,$A57,СВЦЭМ!$B$39:$B$758,E$47)+'СЕТ СН'!$G$14+СВЦЭМ!$D$10+'СЕТ СН'!$G$5-'СЕТ СН'!$G$24</f>
        <v>6363.6288162100009</v>
      </c>
      <c r="F57" s="36">
        <f>SUMIFS(СВЦЭМ!$D$39:$D$758,СВЦЭМ!$A$39:$A$758,$A57,СВЦЭМ!$B$39:$B$758,F$47)+'СЕТ СН'!$G$14+СВЦЭМ!$D$10+'СЕТ СН'!$G$5-'СЕТ СН'!$G$24</f>
        <v>6336.4167776499999</v>
      </c>
      <c r="G57" s="36">
        <f>SUMIFS(СВЦЭМ!$D$39:$D$758,СВЦЭМ!$A$39:$A$758,$A57,СВЦЭМ!$B$39:$B$758,G$47)+'СЕТ СН'!$G$14+СВЦЭМ!$D$10+'СЕТ СН'!$G$5-'СЕТ СН'!$G$24</f>
        <v>6313.5218899200008</v>
      </c>
      <c r="H57" s="36">
        <f>SUMIFS(СВЦЭМ!$D$39:$D$758,СВЦЭМ!$A$39:$A$758,$A57,СВЦЭМ!$B$39:$B$758,H$47)+'СЕТ СН'!$G$14+СВЦЭМ!$D$10+'СЕТ СН'!$G$5-'СЕТ СН'!$G$24</f>
        <v>6369.3886471500009</v>
      </c>
      <c r="I57" s="36">
        <f>SUMIFS(СВЦЭМ!$D$39:$D$758,СВЦЭМ!$A$39:$A$758,$A57,СВЦЭМ!$B$39:$B$758,I$47)+'СЕТ СН'!$G$14+СВЦЭМ!$D$10+'СЕТ СН'!$G$5-'СЕТ СН'!$G$24</f>
        <v>6386.91810205</v>
      </c>
      <c r="J57" s="36">
        <f>SUMIFS(СВЦЭМ!$D$39:$D$758,СВЦЭМ!$A$39:$A$758,$A57,СВЦЭМ!$B$39:$B$758,J$47)+'СЕТ СН'!$G$14+СВЦЭМ!$D$10+'СЕТ СН'!$G$5-'СЕТ СН'!$G$24</f>
        <v>6300.8479001200003</v>
      </c>
      <c r="K57" s="36">
        <f>SUMIFS(СВЦЭМ!$D$39:$D$758,СВЦЭМ!$A$39:$A$758,$A57,СВЦЭМ!$B$39:$B$758,K$47)+'СЕТ СН'!$G$14+СВЦЭМ!$D$10+'СЕТ СН'!$G$5-'СЕТ СН'!$G$24</f>
        <v>6186.1049380200002</v>
      </c>
      <c r="L57" s="36">
        <f>SUMIFS(СВЦЭМ!$D$39:$D$758,СВЦЭМ!$A$39:$A$758,$A57,СВЦЭМ!$B$39:$B$758,L$47)+'СЕТ СН'!$G$14+СВЦЭМ!$D$10+'СЕТ СН'!$G$5-'СЕТ СН'!$G$24</f>
        <v>6135.7275797399998</v>
      </c>
      <c r="M57" s="36">
        <f>SUMIFS(СВЦЭМ!$D$39:$D$758,СВЦЭМ!$A$39:$A$758,$A57,СВЦЭМ!$B$39:$B$758,M$47)+'СЕТ СН'!$G$14+СВЦЭМ!$D$10+'СЕТ СН'!$G$5-'СЕТ СН'!$G$24</f>
        <v>6139.9725226200007</v>
      </c>
      <c r="N57" s="36">
        <f>SUMIFS(СВЦЭМ!$D$39:$D$758,СВЦЭМ!$A$39:$A$758,$A57,СВЦЭМ!$B$39:$B$758,N$47)+'СЕТ СН'!$G$14+СВЦЭМ!$D$10+'СЕТ СН'!$G$5-'СЕТ СН'!$G$24</f>
        <v>6162.3094338299998</v>
      </c>
      <c r="O57" s="36">
        <f>SUMIFS(СВЦЭМ!$D$39:$D$758,СВЦЭМ!$A$39:$A$758,$A57,СВЦЭМ!$B$39:$B$758,O$47)+'СЕТ СН'!$G$14+СВЦЭМ!$D$10+'СЕТ СН'!$G$5-'СЕТ СН'!$G$24</f>
        <v>6176.1378462299999</v>
      </c>
      <c r="P57" s="36">
        <f>SUMIFS(СВЦЭМ!$D$39:$D$758,СВЦЭМ!$A$39:$A$758,$A57,СВЦЭМ!$B$39:$B$758,P$47)+'СЕТ СН'!$G$14+СВЦЭМ!$D$10+'СЕТ СН'!$G$5-'СЕТ СН'!$G$24</f>
        <v>6185.8139902300009</v>
      </c>
      <c r="Q57" s="36">
        <f>SUMIFS(СВЦЭМ!$D$39:$D$758,СВЦЭМ!$A$39:$A$758,$A57,СВЦЭМ!$B$39:$B$758,Q$47)+'СЕТ СН'!$G$14+СВЦЭМ!$D$10+'СЕТ СН'!$G$5-'СЕТ СН'!$G$24</f>
        <v>6189.7201811400009</v>
      </c>
      <c r="R57" s="36">
        <f>SUMIFS(СВЦЭМ!$D$39:$D$758,СВЦЭМ!$A$39:$A$758,$A57,СВЦЭМ!$B$39:$B$758,R$47)+'СЕТ СН'!$G$14+СВЦЭМ!$D$10+'СЕТ СН'!$G$5-'СЕТ СН'!$G$24</f>
        <v>6179.2078393100001</v>
      </c>
      <c r="S57" s="36">
        <f>SUMIFS(СВЦЭМ!$D$39:$D$758,СВЦЭМ!$A$39:$A$758,$A57,СВЦЭМ!$B$39:$B$758,S$47)+'СЕТ СН'!$G$14+СВЦЭМ!$D$10+'СЕТ СН'!$G$5-'СЕТ СН'!$G$24</f>
        <v>6154.5611065600006</v>
      </c>
      <c r="T57" s="36">
        <f>SUMIFS(СВЦЭМ!$D$39:$D$758,СВЦЭМ!$A$39:$A$758,$A57,СВЦЭМ!$B$39:$B$758,T$47)+'СЕТ СН'!$G$14+СВЦЭМ!$D$10+'СЕТ СН'!$G$5-'СЕТ СН'!$G$24</f>
        <v>6096.2674125800004</v>
      </c>
      <c r="U57" s="36">
        <f>SUMIFS(СВЦЭМ!$D$39:$D$758,СВЦЭМ!$A$39:$A$758,$A57,СВЦЭМ!$B$39:$B$758,U$47)+'СЕТ СН'!$G$14+СВЦЭМ!$D$10+'СЕТ СН'!$G$5-'СЕТ СН'!$G$24</f>
        <v>6110.7751848900007</v>
      </c>
      <c r="V57" s="36">
        <f>SUMIFS(СВЦЭМ!$D$39:$D$758,СВЦЭМ!$A$39:$A$758,$A57,СВЦЭМ!$B$39:$B$758,V$47)+'СЕТ СН'!$G$14+СВЦЭМ!$D$10+'СЕТ СН'!$G$5-'СЕТ СН'!$G$24</f>
        <v>6124.1976064299997</v>
      </c>
      <c r="W57" s="36">
        <f>SUMIFS(СВЦЭМ!$D$39:$D$758,СВЦЭМ!$A$39:$A$758,$A57,СВЦЭМ!$B$39:$B$758,W$47)+'СЕТ СН'!$G$14+СВЦЭМ!$D$10+'СЕТ СН'!$G$5-'СЕТ СН'!$G$24</f>
        <v>6140.97919258</v>
      </c>
      <c r="X57" s="36">
        <f>SUMIFS(СВЦЭМ!$D$39:$D$758,СВЦЭМ!$A$39:$A$758,$A57,СВЦЭМ!$B$39:$B$758,X$47)+'СЕТ СН'!$G$14+СВЦЭМ!$D$10+'СЕТ СН'!$G$5-'СЕТ СН'!$G$24</f>
        <v>6194.2270235800006</v>
      </c>
      <c r="Y57" s="36">
        <f>SUMIFS(СВЦЭМ!$D$39:$D$758,СВЦЭМ!$A$39:$A$758,$A57,СВЦЭМ!$B$39:$B$758,Y$47)+'СЕТ СН'!$G$14+СВЦЭМ!$D$10+'СЕТ СН'!$G$5-'СЕТ СН'!$G$24</f>
        <v>6221.5353589300003</v>
      </c>
    </row>
    <row r="58" spans="1:25" ht="15.75" x14ac:dyDescent="0.2">
      <c r="A58" s="35">
        <f t="shared" si="1"/>
        <v>45607</v>
      </c>
      <c r="B58" s="36">
        <f>SUMIFS(СВЦЭМ!$D$39:$D$758,СВЦЭМ!$A$39:$A$758,$A58,СВЦЭМ!$B$39:$B$758,B$47)+'СЕТ СН'!$G$14+СВЦЭМ!$D$10+'СЕТ СН'!$G$5-'СЕТ СН'!$G$24</f>
        <v>6334.1523611700004</v>
      </c>
      <c r="C58" s="36">
        <f>SUMIFS(СВЦЭМ!$D$39:$D$758,СВЦЭМ!$A$39:$A$758,$A58,СВЦЭМ!$B$39:$B$758,C$47)+'СЕТ СН'!$G$14+СВЦЭМ!$D$10+'СЕТ СН'!$G$5-'СЕТ СН'!$G$24</f>
        <v>6401.6028093500008</v>
      </c>
      <c r="D58" s="36">
        <f>SUMIFS(СВЦЭМ!$D$39:$D$758,СВЦЭМ!$A$39:$A$758,$A58,СВЦЭМ!$B$39:$B$758,D$47)+'СЕТ СН'!$G$14+СВЦЭМ!$D$10+'СЕТ СН'!$G$5-'СЕТ СН'!$G$24</f>
        <v>6433.7862178100004</v>
      </c>
      <c r="E58" s="36">
        <f>SUMIFS(СВЦЭМ!$D$39:$D$758,СВЦЭМ!$A$39:$A$758,$A58,СВЦЭМ!$B$39:$B$758,E$47)+'СЕТ СН'!$G$14+СВЦЭМ!$D$10+'СЕТ СН'!$G$5-'СЕТ СН'!$G$24</f>
        <v>6435.9970973800009</v>
      </c>
      <c r="F58" s="36">
        <f>SUMIFS(СВЦЭМ!$D$39:$D$758,СВЦЭМ!$A$39:$A$758,$A58,СВЦЭМ!$B$39:$B$758,F$47)+'СЕТ СН'!$G$14+СВЦЭМ!$D$10+'СЕТ СН'!$G$5-'СЕТ СН'!$G$24</f>
        <v>6420.2458849800005</v>
      </c>
      <c r="G58" s="36">
        <f>SUMIFS(СВЦЭМ!$D$39:$D$758,СВЦЭМ!$A$39:$A$758,$A58,СВЦЭМ!$B$39:$B$758,G$47)+'СЕТ СН'!$G$14+СВЦЭМ!$D$10+'СЕТ СН'!$G$5-'СЕТ СН'!$G$24</f>
        <v>6383.6524626099999</v>
      </c>
      <c r="H58" s="36">
        <f>SUMIFS(СВЦЭМ!$D$39:$D$758,СВЦЭМ!$A$39:$A$758,$A58,СВЦЭМ!$B$39:$B$758,H$47)+'СЕТ СН'!$G$14+СВЦЭМ!$D$10+'СЕТ СН'!$G$5-'СЕТ СН'!$G$24</f>
        <v>6311.8944480999999</v>
      </c>
      <c r="I58" s="36">
        <f>SUMIFS(СВЦЭМ!$D$39:$D$758,СВЦЭМ!$A$39:$A$758,$A58,СВЦЭМ!$B$39:$B$758,I$47)+'СЕТ СН'!$G$14+СВЦЭМ!$D$10+'СЕТ СН'!$G$5-'СЕТ СН'!$G$24</f>
        <v>6211.2967737100007</v>
      </c>
      <c r="J58" s="36">
        <f>SUMIFS(СВЦЭМ!$D$39:$D$758,СВЦЭМ!$A$39:$A$758,$A58,СВЦЭМ!$B$39:$B$758,J$47)+'СЕТ СН'!$G$14+СВЦЭМ!$D$10+'СЕТ СН'!$G$5-'СЕТ СН'!$G$24</f>
        <v>6172.64336009</v>
      </c>
      <c r="K58" s="36">
        <f>SUMIFS(СВЦЭМ!$D$39:$D$758,СВЦЭМ!$A$39:$A$758,$A58,СВЦЭМ!$B$39:$B$758,K$47)+'СЕТ СН'!$G$14+СВЦЭМ!$D$10+'СЕТ СН'!$G$5-'СЕТ СН'!$G$24</f>
        <v>6079.4983514600008</v>
      </c>
      <c r="L58" s="36">
        <f>SUMIFS(СВЦЭМ!$D$39:$D$758,СВЦЭМ!$A$39:$A$758,$A58,СВЦЭМ!$B$39:$B$758,L$47)+'СЕТ СН'!$G$14+СВЦЭМ!$D$10+'СЕТ СН'!$G$5-'СЕТ СН'!$G$24</f>
        <v>6037.8425111100005</v>
      </c>
      <c r="M58" s="36">
        <f>SUMIFS(СВЦЭМ!$D$39:$D$758,СВЦЭМ!$A$39:$A$758,$A58,СВЦЭМ!$B$39:$B$758,M$47)+'СЕТ СН'!$G$14+СВЦЭМ!$D$10+'СЕТ СН'!$G$5-'СЕТ СН'!$G$24</f>
        <v>6071.9058633800005</v>
      </c>
      <c r="N58" s="36">
        <f>SUMIFS(СВЦЭМ!$D$39:$D$758,СВЦЭМ!$A$39:$A$758,$A58,СВЦЭМ!$B$39:$B$758,N$47)+'СЕТ СН'!$G$14+СВЦЭМ!$D$10+'СЕТ СН'!$G$5-'СЕТ СН'!$G$24</f>
        <v>6112.3961751099996</v>
      </c>
      <c r="O58" s="36">
        <f>SUMIFS(СВЦЭМ!$D$39:$D$758,СВЦЭМ!$A$39:$A$758,$A58,СВЦЭМ!$B$39:$B$758,O$47)+'СЕТ СН'!$G$14+СВЦЭМ!$D$10+'СЕТ СН'!$G$5-'СЕТ СН'!$G$24</f>
        <v>6107.1942464399999</v>
      </c>
      <c r="P58" s="36">
        <f>SUMIFS(СВЦЭМ!$D$39:$D$758,СВЦЭМ!$A$39:$A$758,$A58,СВЦЭМ!$B$39:$B$758,P$47)+'СЕТ СН'!$G$14+СВЦЭМ!$D$10+'СЕТ СН'!$G$5-'СЕТ СН'!$G$24</f>
        <v>6133.3152700600003</v>
      </c>
      <c r="Q58" s="36">
        <f>SUMIFS(СВЦЭМ!$D$39:$D$758,СВЦЭМ!$A$39:$A$758,$A58,СВЦЭМ!$B$39:$B$758,Q$47)+'СЕТ СН'!$G$14+СВЦЭМ!$D$10+'СЕТ СН'!$G$5-'СЕТ СН'!$G$24</f>
        <v>6129.7109975399999</v>
      </c>
      <c r="R58" s="36">
        <f>SUMIFS(СВЦЭМ!$D$39:$D$758,СВЦЭМ!$A$39:$A$758,$A58,СВЦЭМ!$B$39:$B$758,R$47)+'СЕТ СН'!$G$14+СВЦЭМ!$D$10+'СЕТ СН'!$G$5-'СЕТ СН'!$G$24</f>
        <v>6132.0750893500008</v>
      </c>
      <c r="S58" s="36">
        <f>SUMIFS(СВЦЭМ!$D$39:$D$758,СВЦЭМ!$A$39:$A$758,$A58,СВЦЭМ!$B$39:$B$758,S$47)+'СЕТ СН'!$G$14+СВЦЭМ!$D$10+'СЕТ СН'!$G$5-'СЕТ СН'!$G$24</f>
        <v>6068.8826308900007</v>
      </c>
      <c r="T58" s="36">
        <f>SUMIFS(СВЦЭМ!$D$39:$D$758,СВЦЭМ!$A$39:$A$758,$A58,СВЦЭМ!$B$39:$B$758,T$47)+'СЕТ СН'!$G$14+СВЦЭМ!$D$10+'СЕТ СН'!$G$5-'СЕТ СН'!$G$24</f>
        <v>6021.8944186900007</v>
      </c>
      <c r="U58" s="36">
        <f>SUMIFS(СВЦЭМ!$D$39:$D$758,СВЦЭМ!$A$39:$A$758,$A58,СВЦЭМ!$B$39:$B$758,U$47)+'СЕТ СН'!$G$14+СВЦЭМ!$D$10+'СЕТ СН'!$G$5-'СЕТ СН'!$G$24</f>
        <v>6066.9974639900001</v>
      </c>
      <c r="V58" s="36">
        <f>SUMIFS(СВЦЭМ!$D$39:$D$758,СВЦЭМ!$A$39:$A$758,$A58,СВЦЭМ!$B$39:$B$758,V$47)+'СЕТ СН'!$G$14+СВЦЭМ!$D$10+'СЕТ СН'!$G$5-'СЕТ СН'!$G$24</f>
        <v>6127.84290495</v>
      </c>
      <c r="W58" s="36">
        <f>SUMIFS(СВЦЭМ!$D$39:$D$758,СВЦЭМ!$A$39:$A$758,$A58,СВЦЭМ!$B$39:$B$758,W$47)+'СЕТ СН'!$G$14+СВЦЭМ!$D$10+'СЕТ СН'!$G$5-'СЕТ СН'!$G$24</f>
        <v>6159.9037183500004</v>
      </c>
      <c r="X58" s="36">
        <f>SUMIFS(СВЦЭМ!$D$39:$D$758,СВЦЭМ!$A$39:$A$758,$A58,СВЦЭМ!$B$39:$B$758,X$47)+'СЕТ СН'!$G$14+СВЦЭМ!$D$10+'СЕТ СН'!$G$5-'СЕТ СН'!$G$24</f>
        <v>6179.6029808500007</v>
      </c>
      <c r="Y58" s="36">
        <f>SUMIFS(СВЦЭМ!$D$39:$D$758,СВЦЭМ!$A$39:$A$758,$A58,СВЦЭМ!$B$39:$B$758,Y$47)+'СЕТ СН'!$G$14+СВЦЭМ!$D$10+'СЕТ СН'!$G$5-'СЕТ СН'!$G$24</f>
        <v>6219.5766245600007</v>
      </c>
    </row>
    <row r="59" spans="1:25" ht="15.75" x14ac:dyDescent="0.2">
      <c r="A59" s="35">
        <f t="shared" si="1"/>
        <v>45608</v>
      </c>
      <c r="B59" s="36">
        <f>SUMIFS(СВЦЭМ!$D$39:$D$758,СВЦЭМ!$A$39:$A$758,$A59,СВЦЭМ!$B$39:$B$758,B$47)+'СЕТ СН'!$G$14+СВЦЭМ!$D$10+'СЕТ СН'!$G$5-'СЕТ СН'!$G$24</f>
        <v>6264.34966007</v>
      </c>
      <c r="C59" s="36">
        <f>SUMIFS(СВЦЭМ!$D$39:$D$758,СВЦЭМ!$A$39:$A$758,$A59,СВЦЭМ!$B$39:$B$758,C$47)+'СЕТ СН'!$G$14+СВЦЭМ!$D$10+'СЕТ СН'!$G$5-'СЕТ СН'!$G$24</f>
        <v>6305.3931114900006</v>
      </c>
      <c r="D59" s="36">
        <f>SUMIFS(СВЦЭМ!$D$39:$D$758,СВЦЭМ!$A$39:$A$758,$A59,СВЦЭМ!$B$39:$B$758,D$47)+'СЕТ СН'!$G$14+СВЦЭМ!$D$10+'СЕТ СН'!$G$5-'СЕТ СН'!$G$24</f>
        <v>6345.9913186000003</v>
      </c>
      <c r="E59" s="36">
        <f>SUMIFS(СВЦЭМ!$D$39:$D$758,СВЦЭМ!$A$39:$A$758,$A59,СВЦЭМ!$B$39:$B$758,E$47)+'СЕТ СН'!$G$14+СВЦЭМ!$D$10+'СЕТ СН'!$G$5-'СЕТ СН'!$G$24</f>
        <v>6364.4399505700003</v>
      </c>
      <c r="F59" s="36">
        <f>SUMIFS(СВЦЭМ!$D$39:$D$758,СВЦЭМ!$A$39:$A$758,$A59,СВЦЭМ!$B$39:$B$758,F$47)+'СЕТ СН'!$G$14+СВЦЭМ!$D$10+'СЕТ СН'!$G$5-'СЕТ СН'!$G$24</f>
        <v>6358.3630854300009</v>
      </c>
      <c r="G59" s="36">
        <f>SUMIFS(СВЦЭМ!$D$39:$D$758,СВЦЭМ!$A$39:$A$758,$A59,СВЦЭМ!$B$39:$B$758,G$47)+'СЕТ СН'!$G$14+СВЦЭМ!$D$10+'СЕТ СН'!$G$5-'СЕТ СН'!$G$24</f>
        <v>6323.19979126</v>
      </c>
      <c r="H59" s="36">
        <f>SUMIFS(СВЦЭМ!$D$39:$D$758,СВЦЭМ!$A$39:$A$758,$A59,СВЦЭМ!$B$39:$B$758,H$47)+'СЕТ СН'!$G$14+СВЦЭМ!$D$10+'СЕТ СН'!$G$5-'СЕТ СН'!$G$24</f>
        <v>6320.4455307999997</v>
      </c>
      <c r="I59" s="36">
        <f>SUMIFS(СВЦЭМ!$D$39:$D$758,СВЦЭМ!$A$39:$A$758,$A59,СВЦЭМ!$B$39:$B$758,I$47)+'СЕТ СН'!$G$14+СВЦЭМ!$D$10+'СЕТ СН'!$G$5-'СЕТ СН'!$G$24</f>
        <v>6220.8835849799998</v>
      </c>
      <c r="J59" s="36">
        <f>SUMIFS(СВЦЭМ!$D$39:$D$758,СВЦЭМ!$A$39:$A$758,$A59,СВЦЭМ!$B$39:$B$758,J$47)+'СЕТ СН'!$G$14+СВЦЭМ!$D$10+'СЕТ СН'!$G$5-'СЕТ СН'!$G$24</f>
        <v>6165.5379376800001</v>
      </c>
      <c r="K59" s="36">
        <f>SUMIFS(СВЦЭМ!$D$39:$D$758,СВЦЭМ!$A$39:$A$758,$A59,СВЦЭМ!$B$39:$B$758,K$47)+'СЕТ СН'!$G$14+СВЦЭМ!$D$10+'СЕТ СН'!$G$5-'СЕТ СН'!$G$24</f>
        <v>6137.48875133</v>
      </c>
      <c r="L59" s="36">
        <f>SUMIFS(СВЦЭМ!$D$39:$D$758,СВЦЭМ!$A$39:$A$758,$A59,СВЦЭМ!$B$39:$B$758,L$47)+'СЕТ СН'!$G$14+СВЦЭМ!$D$10+'СЕТ СН'!$G$5-'СЕТ СН'!$G$24</f>
        <v>6128.7688090299998</v>
      </c>
      <c r="M59" s="36">
        <f>SUMIFS(СВЦЭМ!$D$39:$D$758,СВЦЭМ!$A$39:$A$758,$A59,СВЦЭМ!$B$39:$B$758,M$47)+'СЕТ СН'!$G$14+СВЦЭМ!$D$10+'СЕТ СН'!$G$5-'СЕТ СН'!$G$24</f>
        <v>6158.3079939800009</v>
      </c>
      <c r="N59" s="36">
        <f>SUMIFS(СВЦЭМ!$D$39:$D$758,СВЦЭМ!$A$39:$A$758,$A59,СВЦЭМ!$B$39:$B$758,N$47)+'СЕТ СН'!$G$14+СВЦЭМ!$D$10+'СЕТ СН'!$G$5-'СЕТ СН'!$G$24</f>
        <v>6151.5026745699997</v>
      </c>
      <c r="O59" s="36">
        <f>SUMIFS(СВЦЭМ!$D$39:$D$758,СВЦЭМ!$A$39:$A$758,$A59,СВЦЭМ!$B$39:$B$758,O$47)+'СЕТ СН'!$G$14+СВЦЭМ!$D$10+'СЕТ СН'!$G$5-'СЕТ СН'!$G$24</f>
        <v>6134.2995736000003</v>
      </c>
      <c r="P59" s="36">
        <f>SUMIFS(СВЦЭМ!$D$39:$D$758,СВЦЭМ!$A$39:$A$758,$A59,СВЦЭМ!$B$39:$B$758,P$47)+'СЕТ СН'!$G$14+СВЦЭМ!$D$10+'СЕТ СН'!$G$5-'СЕТ СН'!$G$24</f>
        <v>6170.5073926100004</v>
      </c>
      <c r="Q59" s="36">
        <f>SUMIFS(СВЦЭМ!$D$39:$D$758,СВЦЭМ!$A$39:$A$758,$A59,СВЦЭМ!$B$39:$B$758,Q$47)+'СЕТ СН'!$G$14+СВЦЭМ!$D$10+'СЕТ СН'!$G$5-'СЕТ СН'!$G$24</f>
        <v>6203.9710496200005</v>
      </c>
      <c r="R59" s="36">
        <f>SUMIFS(СВЦЭМ!$D$39:$D$758,СВЦЭМ!$A$39:$A$758,$A59,СВЦЭМ!$B$39:$B$758,R$47)+'СЕТ СН'!$G$14+СВЦЭМ!$D$10+'СЕТ СН'!$G$5-'СЕТ СН'!$G$24</f>
        <v>6190.3055656699999</v>
      </c>
      <c r="S59" s="36">
        <f>SUMIFS(СВЦЭМ!$D$39:$D$758,СВЦЭМ!$A$39:$A$758,$A59,СВЦЭМ!$B$39:$B$758,S$47)+'СЕТ СН'!$G$14+СВЦЭМ!$D$10+'СЕТ СН'!$G$5-'СЕТ СН'!$G$24</f>
        <v>6169.0693231799996</v>
      </c>
      <c r="T59" s="36">
        <f>SUMIFS(СВЦЭМ!$D$39:$D$758,СВЦЭМ!$A$39:$A$758,$A59,СВЦЭМ!$B$39:$B$758,T$47)+'СЕТ СН'!$G$14+СВЦЭМ!$D$10+'СЕТ СН'!$G$5-'СЕТ СН'!$G$24</f>
        <v>6064.2279250900001</v>
      </c>
      <c r="U59" s="36">
        <f>SUMIFS(СВЦЭМ!$D$39:$D$758,СВЦЭМ!$A$39:$A$758,$A59,СВЦЭМ!$B$39:$B$758,U$47)+'СЕТ СН'!$G$14+СВЦЭМ!$D$10+'СЕТ СН'!$G$5-'СЕТ СН'!$G$24</f>
        <v>6094.6195326200004</v>
      </c>
      <c r="V59" s="36">
        <f>SUMIFS(СВЦЭМ!$D$39:$D$758,СВЦЭМ!$A$39:$A$758,$A59,СВЦЭМ!$B$39:$B$758,V$47)+'СЕТ СН'!$G$14+СВЦЭМ!$D$10+'СЕТ СН'!$G$5-'СЕТ СН'!$G$24</f>
        <v>6137.5411463700002</v>
      </c>
      <c r="W59" s="36">
        <f>SUMIFS(СВЦЭМ!$D$39:$D$758,СВЦЭМ!$A$39:$A$758,$A59,СВЦЭМ!$B$39:$B$758,W$47)+'СЕТ СН'!$G$14+СВЦЭМ!$D$10+'СЕТ СН'!$G$5-'СЕТ СН'!$G$24</f>
        <v>6178.7381703200008</v>
      </c>
      <c r="X59" s="36">
        <f>SUMIFS(СВЦЭМ!$D$39:$D$758,СВЦЭМ!$A$39:$A$758,$A59,СВЦЭМ!$B$39:$B$758,X$47)+'СЕТ СН'!$G$14+СВЦЭМ!$D$10+'СЕТ СН'!$G$5-'СЕТ СН'!$G$24</f>
        <v>6187.4642390400004</v>
      </c>
      <c r="Y59" s="36">
        <f>SUMIFS(СВЦЭМ!$D$39:$D$758,СВЦЭМ!$A$39:$A$758,$A59,СВЦЭМ!$B$39:$B$758,Y$47)+'СЕТ СН'!$G$14+СВЦЭМ!$D$10+'СЕТ СН'!$G$5-'СЕТ СН'!$G$24</f>
        <v>6233.8264037600002</v>
      </c>
    </row>
    <row r="60" spans="1:25" ht="15.75" x14ac:dyDescent="0.2">
      <c r="A60" s="35">
        <f t="shared" si="1"/>
        <v>45609</v>
      </c>
      <c r="B60" s="36">
        <f>SUMIFS(СВЦЭМ!$D$39:$D$758,СВЦЭМ!$A$39:$A$758,$A60,СВЦЭМ!$B$39:$B$758,B$47)+'СЕТ СН'!$G$14+СВЦЭМ!$D$10+'СЕТ СН'!$G$5-'СЕТ СН'!$G$24</f>
        <v>6394.0305315100004</v>
      </c>
      <c r="C60" s="36">
        <f>SUMIFS(СВЦЭМ!$D$39:$D$758,СВЦЭМ!$A$39:$A$758,$A60,СВЦЭМ!$B$39:$B$758,C$47)+'СЕТ СН'!$G$14+СВЦЭМ!$D$10+'СЕТ СН'!$G$5-'СЕТ СН'!$G$24</f>
        <v>6446.8647308300006</v>
      </c>
      <c r="D60" s="36">
        <f>SUMIFS(СВЦЭМ!$D$39:$D$758,СВЦЭМ!$A$39:$A$758,$A60,СВЦЭМ!$B$39:$B$758,D$47)+'СЕТ СН'!$G$14+СВЦЭМ!$D$10+'СЕТ СН'!$G$5-'СЕТ СН'!$G$24</f>
        <v>6492.3264236699997</v>
      </c>
      <c r="E60" s="36">
        <f>SUMIFS(СВЦЭМ!$D$39:$D$758,СВЦЭМ!$A$39:$A$758,$A60,СВЦЭМ!$B$39:$B$758,E$47)+'СЕТ СН'!$G$14+СВЦЭМ!$D$10+'СЕТ СН'!$G$5-'СЕТ СН'!$G$24</f>
        <v>6521.0998765000004</v>
      </c>
      <c r="F60" s="36">
        <f>SUMIFS(СВЦЭМ!$D$39:$D$758,СВЦЭМ!$A$39:$A$758,$A60,СВЦЭМ!$B$39:$B$758,F$47)+'СЕТ СН'!$G$14+СВЦЭМ!$D$10+'СЕТ СН'!$G$5-'СЕТ СН'!$G$24</f>
        <v>6520.5954735900004</v>
      </c>
      <c r="G60" s="36">
        <f>SUMIFS(СВЦЭМ!$D$39:$D$758,СВЦЭМ!$A$39:$A$758,$A60,СВЦЭМ!$B$39:$B$758,G$47)+'СЕТ СН'!$G$14+СВЦЭМ!$D$10+'СЕТ СН'!$G$5-'СЕТ СН'!$G$24</f>
        <v>6472.5466738100004</v>
      </c>
      <c r="H60" s="36">
        <f>SUMIFS(СВЦЭМ!$D$39:$D$758,СВЦЭМ!$A$39:$A$758,$A60,СВЦЭМ!$B$39:$B$758,H$47)+'СЕТ СН'!$G$14+СВЦЭМ!$D$10+'СЕТ СН'!$G$5-'СЕТ СН'!$G$24</f>
        <v>6389.4296831200008</v>
      </c>
      <c r="I60" s="36">
        <f>SUMIFS(СВЦЭМ!$D$39:$D$758,СВЦЭМ!$A$39:$A$758,$A60,СВЦЭМ!$B$39:$B$758,I$47)+'СЕТ СН'!$G$14+СВЦЭМ!$D$10+'СЕТ СН'!$G$5-'СЕТ СН'!$G$24</f>
        <v>6278.0950138999997</v>
      </c>
      <c r="J60" s="36">
        <f>SUMIFS(СВЦЭМ!$D$39:$D$758,СВЦЭМ!$A$39:$A$758,$A60,СВЦЭМ!$B$39:$B$758,J$47)+'СЕТ СН'!$G$14+СВЦЭМ!$D$10+'СЕТ СН'!$G$5-'СЕТ СН'!$G$24</f>
        <v>6229.8680947299999</v>
      </c>
      <c r="K60" s="36">
        <f>SUMIFS(СВЦЭМ!$D$39:$D$758,СВЦЭМ!$A$39:$A$758,$A60,СВЦЭМ!$B$39:$B$758,K$47)+'СЕТ СН'!$G$14+СВЦЭМ!$D$10+'СЕТ СН'!$G$5-'СЕТ СН'!$G$24</f>
        <v>6234.48832907</v>
      </c>
      <c r="L60" s="36">
        <f>SUMIFS(СВЦЭМ!$D$39:$D$758,СВЦЭМ!$A$39:$A$758,$A60,СВЦЭМ!$B$39:$B$758,L$47)+'СЕТ СН'!$G$14+СВЦЭМ!$D$10+'СЕТ СН'!$G$5-'СЕТ СН'!$G$24</f>
        <v>6148.7715401200003</v>
      </c>
      <c r="M60" s="36">
        <f>SUMIFS(СВЦЭМ!$D$39:$D$758,СВЦЭМ!$A$39:$A$758,$A60,СВЦЭМ!$B$39:$B$758,M$47)+'СЕТ СН'!$G$14+СВЦЭМ!$D$10+'СЕТ СН'!$G$5-'СЕТ СН'!$G$24</f>
        <v>6208.2155147900003</v>
      </c>
      <c r="N60" s="36">
        <f>SUMIFS(СВЦЭМ!$D$39:$D$758,СВЦЭМ!$A$39:$A$758,$A60,СВЦЭМ!$B$39:$B$758,N$47)+'СЕТ СН'!$G$14+СВЦЭМ!$D$10+'СЕТ СН'!$G$5-'СЕТ СН'!$G$24</f>
        <v>6228.5632570100006</v>
      </c>
      <c r="O60" s="36">
        <f>SUMIFS(СВЦЭМ!$D$39:$D$758,СВЦЭМ!$A$39:$A$758,$A60,СВЦЭМ!$B$39:$B$758,O$47)+'СЕТ СН'!$G$14+СВЦЭМ!$D$10+'СЕТ СН'!$G$5-'СЕТ СН'!$G$24</f>
        <v>6215.1146447900001</v>
      </c>
      <c r="P60" s="36">
        <f>SUMIFS(СВЦЭМ!$D$39:$D$758,СВЦЭМ!$A$39:$A$758,$A60,СВЦЭМ!$B$39:$B$758,P$47)+'СЕТ СН'!$G$14+СВЦЭМ!$D$10+'СЕТ СН'!$G$5-'СЕТ СН'!$G$24</f>
        <v>6211.7703651299998</v>
      </c>
      <c r="Q60" s="36">
        <f>SUMIFS(СВЦЭМ!$D$39:$D$758,СВЦЭМ!$A$39:$A$758,$A60,СВЦЭМ!$B$39:$B$758,Q$47)+'СЕТ СН'!$G$14+СВЦЭМ!$D$10+'СЕТ СН'!$G$5-'СЕТ СН'!$G$24</f>
        <v>6219.0159865400001</v>
      </c>
      <c r="R60" s="36">
        <f>SUMIFS(СВЦЭМ!$D$39:$D$758,СВЦЭМ!$A$39:$A$758,$A60,СВЦЭМ!$B$39:$B$758,R$47)+'СЕТ СН'!$G$14+СВЦЭМ!$D$10+'СЕТ СН'!$G$5-'СЕТ СН'!$G$24</f>
        <v>6235.5637435600001</v>
      </c>
      <c r="S60" s="36">
        <f>SUMIFS(СВЦЭМ!$D$39:$D$758,СВЦЭМ!$A$39:$A$758,$A60,СВЦЭМ!$B$39:$B$758,S$47)+'СЕТ СН'!$G$14+СВЦЭМ!$D$10+'СЕТ СН'!$G$5-'СЕТ СН'!$G$24</f>
        <v>6232.6954937700002</v>
      </c>
      <c r="T60" s="36">
        <f>SUMIFS(СВЦЭМ!$D$39:$D$758,СВЦЭМ!$A$39:$A$758,$A60,СВЦЭМ!$B$39:$B$758,T$47)+'СЕТ СН'!$G$14+СВЦЭМ!$D$10+'СЕТ СН'!$G$5-'СЕТ СН'!$G$24</f>
        <v>6155.7057992299997</v>
      </c>
      <c r="U60" s="36">
        <f>SUMIFS(СВЦЭМ!$D$39:$D$758,СВЦЭМ!$A$39:$A$758,$A60,СВЦЭМ!$B$39:$B$758,U$47)+'СЕТ СН'!$G$14+СВЦЭМ!$D$10+'СЕТ СН'!$G$5-'СЕТ СН'!$G$24</f>
        <v>6197.3975280200002</v>
      </c>
      <c r="V60" s="36">
        <f>SUMIFS(СВЦЭМ!$D$39:$D$758,СВЦЭМ!$A$39:$A$758,$A60,СВЦЭМ!$B$39:$B$758,V$47)+'СЕТ СН'!$G$14+СВЦЭМ!$D$10+'СЕТ СН'!$G$5-'СЕТ СН'!$G$24</f>
        <v>6230.3490180000008</v>
      </c>
      <c r="W60" s="36">
        <f>SUMIFS(СВЦЭМ!$D$39:$D$758,СВЦЭМ!$A$39:$A$758,$A60,СВЦЭМ!$B$39:$B$758,W$47)+'СЕТ СН'!$G$14+СВЦЭМ!$D$10+'СЕТ СН'!$G$5-'СЕТ СН'!$G$24</f>
        <v>6244.7649376700001</v>
      </c>
      <c r="X60" s="36">
        <f>SUMIFS(СВЦЭМ!$D$39:$D$758,СВЦЭМ!$A$39:$A$758,$A60,СВЦЭМ!$B$39:$B$758,X$47)+'СЕТ СН'!$G$14+СВЦЭМ!$D$10+'СЕТ СН'!$G$5-'СЕТ СН'!$G$24</f>
        <v>6247.2198915000008</v>
      </c>
      <c r="Y60" s="36">
        <f>SUMIFS(СВЦЭМ!$D$39:$D$758,СВЦЭМ!$A$39:$A$758,$A60,СВЦЭМ!$B$39:$B$758,Y$47)+'СЕТ СН'!$G$14+СВЦЭМ!$D$10+'СЕТ СН'!$G$5-'СЕТ СН'!$G$24</f>
        <v>6320.9103336500002</v>
      </c>
    </row>
    <row r="61" spans="1:25" ht="15.75" x14ac:dyDescent="0.2">
      <c r="A61" s="35">
        <f t="shared" si="1"/>
        <v>45610</v>
      </c>
      <c r="B61" s="36">
        <f>SUMIFS(СВЦЭМ!$D$39:$D$758,СВЦЭМ!$A$39:$A$758,$A61,СВЦЭМ!$B$39:$B$758,B$47)+'СЕТ СН'!$G$14+СВЦЭМ!$D$10+'СЕТ СН'!$G$5-'СЕТ СН'!$G$24</f>
        <v>6295.1113854200003</v>
      </c>
      <c r="C61" s="36">
        <f>SUMIFS(СВЦЭМ!$D$39:$D$758,СВЦЭМ!$A$39:$A$758,$A61,СВЦЭМ!$B$39:$B$758,C$47)+'СЕТ СН'!$G$14+СВЦЭМ!$D$10+'СЕТ СН'!$G$5-'СЕТ СН'!$G$24</f>
        <v>6360.3503879</v>
      </c>
      <c r="D61" s="36">
        <f>SUMIFS(СВЦЭМ!$D$39:$D$758,СВЦЭМ!$A$39:$A$758,$A61,СВЦЭМ!$B$39:$B$758,D$47)+'СЕТ СН'!$G$14+СВЦЭМ!$D$10+'СЕТ СН'!$G$5-'СЕТ СН'!$G$24</f>
        <v>6391.2617086700002</v>
      </c>
      <c r="E61" s="36">
        <f>SUMIFS(СВЦЭМ!$D$39:$D$758,СВЦЭМ!$A$39:$A$758,$A61,СВЦЭМ!$B$39:$B$758,E$47)+'СЕТ СН'!$G$14+СВЦЭМ!$D$10+'СЕТ СН'!$G$5-'СЕТ СН'!$G$24</f>
        <v>6418.2046053200002</v>
      </c>
      <c r="F61" s="36">
        <f>SUMIFS(СВЦЭМ!$D$39:$D$758,СВЦЭМ!$A$39:$A$758,$A61,СВЦЭМ!$B$39:$B$758,F$47)+'СЕТ СН'!$G$14+СВЦЭМ!$D$10+'СЕТ СН'!$G$5-'СЕТ СН'!$G$24</f>
        <v>6408.2147352200009</v>
      </c>
      <c r="G61" s="36">
        <f>SUMIFS(СВЦЭМ!$D$39:$D$758,СВЦЭМ!$A$39:$A$758,$A61,СВЦЭМ!$B$39:$B$758,G$47)+'СЕТ СН'!$G$14+СВЦЭМ!$D$10+'СЕТ СН'!$G$5-'СЕТ СН'!$G$24</f>
        <v>6376.0337147900009</v>
      </c>
      <c r="H61" s="36">
        <f>SUMIFS(СВЦЭМ!$D$39:$D$758,СВЦЭМ!$A$39:$A$758,$A61,СВЦЭМ!$B$39:$B$758,H$47)+'СЕТ СН'!$G$14+СВЦЭМ!$D$10+'СЕТ СН'!$G$5-'СЕТ СН'!$G$24</f>
        <v>6330.4098450000001</v>
      </c>
      <c r="I61" s="36">
        <f>SUMIFS(СВЦЭМ!$D$39:$D$758,СВЦЭМ!$A$39:$A$758,$A61,СВЦЭМ!$B$39:$B$758,I$47)+'СЕТ СН'!$G$14+СВЦЭМ!$D$10+'СЕТ СН'!$G$5-'СЕТ СН'!$G$24</f>
        <v>6243.7044846000008</v>
      </c>
      <c r="J61" s="36">
        <f>SUMIFS(СВЦЭМ!$D$39:$D$758,СВЦЭМ!$A$39:$A$758,$A61,СВЦЭМ!$B$39:$B$758,J$47)+'СЕТ СН'!$G$14+СВЦЭМ!$D$10+'СЕТ СН'!$G$5-'СЕТ СН'!$G$24</f>
        <v>6196.7380400500006</v>
      </c>
      <c r="K61" s="36">
        <f>SUMIFS(СВЦЭМ!$D$39:$D$758,СВЦЭМ!$A$39:$A$758,$A61,СВЦЭМ!$B$39:$B$758,K$47)+'СЕТ СН'!$G$14+СВЦЭМ!$D$10+'СЕТ СН'!$G$5-'СЕТ СН'!$G$24</f>
        <v>6180.9132031900008</v>
      </c>
      <c r="L61" s="36">
        <f>SUMIFS(СВЦЭМ!$D$39:$D$758,СВЦЭМ!$A$39:$A$758,$A61,СВЦЭМ!$B$39:$B$758,L$47)+'СЕТ СН'!$G$14+СВЦЭМ!$D$10+'СЕТ СН'!$G$5-'СЕТ СН'!$G$24</f>
        <v>6188.7763965600006</v>
      </c>
      <c r="M61" s="36">
        <f>SUMIFS(СВЦЭМ!$D$39:$D$758,СВЦЭМ!$A$39:$A$758,$A61,СВЦЭМ!$B$39:$B$758,M$47)+'СЕТ СН'!$G$14+СВЦЭМ!$D$10+'СЕТ СН'!$G$5-'СЕТ СН'!$G$24</f>
        <v>6191.3491327700003</v>
      </c>
      <c r="N61" s="36">
        <f>SUMIFS(СВЦЭМ!$D$39:$D$758,СВЦЭМ!$A$39:$A$758,$A61,СВЦЭМ!$B$39:$B$758,N$47)+'СЕТ СН'!$G$14+СВЦЭМ!$D$10+'СЕТ СН'!$G$5-'СЕТ СН'!$G$24</f>
        <v>6252.2711931600006</v>
      </c>
      <c r="O61" s="36">
        <f>SUMIFS(СВЦЭМ!$D$39:$D$758,СВЦЭМ!$A$39:$A$758,$A61,СВЦЭМ!$B$39:$B$758,O$47)+'СЕТ СН'!$G$14+СВЦЭМ!$D$10+'СЕТ СН'!$G$5-'СЕТ СН'!$G$24</f>
        <v>6239.1243725900003</v>
      </c>
      <c r="P61" s="36">
        <f>SUMIFS(СВЦЭМ!$D$39:$D$758,СВЦЭМ!$A$39:$A$758,$A61,СВЦЭМ!$B$39:$B$758,P$47)+'СЕТ СН'!$G$14+СВЦЭМ!$D$10+'СЕТ СН'!$G$5-'СЕТ СН'!$G$24</f>
        <v>6232.9816252199998</v>
      </c>
      <c r="Q61" s="36">
        <f>SUMIFS(СВЦЭМ!$D$39:$D$758,СВЦЭМ!$A$39:$A$758,$A61,СВЦЭМ!$B$39:$B$758,Q$47)+'СЕТ СН'!$G$14+СВЦЭМ!$D$10+'СЕТ СН'!$G$5-'СЕТ СН'!$G$24</f>
        <v>6250.7701498500001</v>
      </c>
      <c r="R61" s="36">
        <f>SUMIFS(СВЦЭМ!$D$39:$D$758,СВЦЭМ!$A$39:$A$758,$A61,СВЦЭМ!$B$39:$B$758,R$47)+'СЕТ СН'!$G$14+СВЦЭМ!$D$10+'СЕТ СН'!$G$5-'СЕТ СН'!$G$24</f>
        <v>6239.4301399699998</v>
      </c>
      <c r="S61" s="36">
        <f>SUMIFS(СВЦЭМ!$D$39:$D$758,СВЦЭМ!$A$39:$A$758,$A61,СВЦЭМ!$B$39:$B$758,S$47)+'СЕТ СН'!$G$14+СВЦЭМ!$D$10+'СЕТ СН'!$G$5-'СЕТ СН'!$G$24</f>
        <v>6210.7253955100005</v>
      </c>
      <c r="T61" s="36">
        <f>SUMIFS(СВЦЭМ!$D$39:$D$758,СВЦЭМ!$A$39:$A$758,$A61,СВЦЭМ!$B$39:$B$758,T$47)+'СЕТ СН'!$G$14+СВЦЭМ!$D$10+'СЕТ СН'!$G$5-'СЕТ СН'!$G$24</f>
        <v>6102.1380941700008</v>
      </c>
      <c r="U61" s="36">
        <f>SUMIFS(СВЦЭМ!$D$39:$D$758,СВЦЭМ!$A$39:$A$758,$A61,СВЦЭМ!$B$39:$B$758,U$47)+'СЕТ СН'!$G$14+СВЦЭМ!$D$10+'СЕТ СН'!$G$5-'СЕТ СН'!$G$24</f>
        <v>6143.2393512400004</v>
      </c>
      <c r="V61" s="36">
        <f>SUMIFS(СВЦЭМ!$D$39:$D$758,СВЦЭМ!$A$39:$A$758,$A61,СВЦЭМ!$B$39:$B$758,V$47)+'СЕТ СН'!$G$14+СВЦЭМ!$D$10+'СЕТ СН'!$G$5-'СЕТ СН'!$G$24</f>
        <v>6177.9859982100006</v>
      </c>
      <c r="W61" s="36">
        <f>SUMIFS(СВЦЭМ!$D$39:$D$758,СВЦЭМ!$A$39:$A$758,$A61,СВЦЭМ!$B$39:$B$758,W$47)+'СЕТ СН'!$G$14+СВЦЭМ!$D$10+'СЕТ СН'!$G$5-'СЕТ СН'!$G$24</f>
        <v>6199.5152650800001</v>
      </c>
      <c r="X61" s="36">
        <f>SUMIFS(СВЦЭМ!$D$39:$D$758,СВЦЭМ!$A$39:$A$758,$A61,СВЦЭМ!$B$39:$B$758,X$47)+'СЕТ СН'!$G$14+СВЦЭМ!$D$10+'СЕТ СН'!$G$5-'СЕТ СН'!$G$24</f>
        <v>6234.8010006500008</v>
      </c>
      <c r="Y61" s="36">
        <f>SUMIFS(СВЦЭМ!$D$39:$D$758,СВЦЭМ!$A$39:$A$758,$A61,СВЦЭМ!$B$39:$B$758,Y$47)+'СЕТ СН'!$G$14+СВЦЭМ!$D$10+'СЕТ СН'!$G$5-'СЕТ СН'!$G$24</f>
        <v>6268.7197381900005</v>
      </c>
    </row>
    <row r="62" spans="1:25" ht="15.75" x14ac:dyDescent="0.2">
      <c r="A62" s="35">
        <f t="shared" si="1"/>
        <v>45611</v>
      </c>
      <c r="B62" s="36">
        <f>SUMIFS(СВЦЭМ!$D$39:$D$758,СВЦЭМ!$A$39:$A$758,$A62,СВЦЭМ!$B$39:$B$758,B$47)+'СЕТ СН'!$G$14+СВЦЭМ!$D$10+'СЕТ СН'!$G$5-'СЕТ СН'!$G$24</f>
        <v>6378.8461586900003</v>
      </c>
      <c r="C62" s="36">
        <f>SUMIFS(СВЦЭМ!$D$39:$D$758,СВЦЭМ!$A$39:$A$758,$A62,СВЦЭМ!$B$39:$B$758,C$47)+'СЕТ СН'!$G$14+СВЦЭМ!$D$10+'СЕТ СН'!$G$5-'СЕТ СН'!$G$24</f>
        <v>6451.4440940000004</v>
      </c>
      <c r="D62" s="36">
        <f>SUMIFS(СВЦЭМ!$D$39:$D$758,СВЦЭМ!$A$39:$A$758,$A62,СВЦЭМ!$B$39:$B$758,D$47)+'СЕТ СН'!$G$14+СВЦЭМ!$D$10+'СЕТ СН'!$G$5-'СЕТ СН'!$G$24</f>
        <v>6473.0698644800004</v>
      </c>
      <c r="E62" s="36">
        <f>SUMIFS(СВЦЭМ!$D$39:$D$758,СВЦЭМ!$A$39:$A$758,$A62,СВЦЭМ!$B$39:$B$758,E$47)+'СЕТ СН'!$G$14+СВЦЭМ!$D$10+'СЕТ СН'!$G$5-'СЕТ СН'!$G$24</f>
        <v>6477.4430176500009</v>
      </c>
      <c r="F62" s="36">
        <f>SUMIFS(СВЦЭМ!$D$39:$D$758,СВЦЭМ!$A$39:$A$758,$A62,СВЦЭМ!$B$39:$B$758,F$47)+'СЕТ СН'!$G$14+СВЦЭМ!$D$10+'СЕТ СН'!$G$5-'СЕТ СН'!$G$24</f>
        <v>6454.0815330000005</v>
      </c>
      <c r="G62" s="36">
        <f>SUMIFS(СВЦЭМ!$D$39:$D$758,СВЦЭМ!$A$39:$A$758,$A62,СВЦЭМ!$B$39:$B$758,G$47)+'СЕТ СН'!$G$14+СВЦЭМ!$D$10+'СЕТ СН'!$G$5-'СЕТ СН'!$G$24</f>
        <v>6434.3619584200005</v>
      </c>
      <c r="H62" s="36">
        <f>SUMIFS(СВЦЭМ!$D$39:$D$758,СВЦЭМ!$A$39:$A$758,$A62,СВЦЭМ!$B$39:$B$758,H$47)+'СЕТ СН'!$G$14+СВЦЭМ!$D$10+'СЕТ СН'!$G$5-'СЕТ СН'!$G$24</f>
        <v>6359.3653244400002</v>
      </c>
      <c r="I62" s="36">
        <f>SUMIFS(СВЦЭМ!$D$39:$D$758,СВЦЭМ!$A$39:$A$758,$A62,СВЦЭМ!$B$39:$B$758,I$47)+'СЕТ СН'!$G$14+СВЦЭМ!$D$10+'СЕТ СН'!$G$5-'СЕТ СН'!$G$24</f>
        <v>6247.8492412400001</v>
      </c>
      <c r="J62" s="36">
        <f>SUMIFS(СВЦЭМ!$D$39:$D$758,СВЦЭМ!$A$39:$A$758,$A62,СВЦЭМ!$B$39:$B$758,J$47)+'СЕТ СН'!$G$14+СВЦЭМ!$D$10+'СЕТ СН'!$G$5-'СЕТ СН'!$G$24</f>
        <v>6173.2271676100008</v>
      </c>
      <c r="K62" s="36">
        <f>SUMIFS(СВЦЭМ!$D$39:$D$758,СВЦЭМ!$A$39:$A$758,$A62,СВЦЭМ!$B$39:$B$758,K$47)+'СЕТ СН'!$G$14+СВЦЭМ!$D$10+'СЕТ СН'!$G$5-'СЕТ СН'!$G$24</f>
        <v>6117.2950008400003</v>
      </c>
      <c r="L62" s="36">
        <f>SUMIFS(СВЦЭМ!$D$39:$D$758,СВЦЭМ!$A$39:$A$758,$A62,СВЦЭМ!$B$39:$B$758,L$47)+'СЕТ СН'!$G$14+СВЦЭМ!$D$10+'СЕТ СН'!$G$5-'СЕТ СН'!$G$24</f>
        <v>6168.9053516100003</v>
      </c>
      <c r="M62" s="36">
        <f>SUMIFS(СВЦЭМ!$D$39:$D$758,СВЦЭМ!$A$39:$A$758,$A62,СВЦЭМ!$B$39:$B$758,M$47)+'СЕТ СН'!$G$14+СВЦЭМ!$D$10+'СЕТ СН'!$G$5-'СЕТ СН'!$G$24</f>
        <v>6212.6617918900001</v>
      </c>
      <c r="N62" s="36">
        <f>SUMIFS(СВЦЭМ!$D$39:$D$758,СВЦЭМ!$A$39:$A$758,$A62,СВЦЭМ!$B$39:$B$758,N$47)+'СЕТ СН'!$G$14+СВЦЭМ!$D$10+'СЕТ СН'!$G$5-'СЕТ СН'!$G$24</f>
        <v>6251.4928132000005</v>
      </c>
      <c r="O62" s="36">
        <f>SUMIFS(СВЦЭМ!$D$39:$D$758,СВЦЭМ!$A$39:$A$758,$A62,СВЦЭМ!$B$39:$B$758,O$47)+'СЕТ СН'!$G$14+СВЦЭМ!$D$10+'СЕТ СН'!$G$5-'СЕТ СН'!$G$24</f>
        <v>6229.4622959400003</v>
      </c>
      <c r="P62" s="36">
        <f>SUMIFS(СВЦЭМ!$D$39:$D$758,СВЦЭМ!$A$39:$A$758,$A62,СВЦЭМ!$B$39:$B$758,P$47)+'СЕТ СН'!$G$14+СВЦЭМ!$D$10+'СЕТ СН'!$G$5-'СЕТ СН'!$G$24</f>
        <v>6248.4735027200004</v>
      </c>
      <c r="Q62" s="36">
        <f>SUMIFS(СВЦЭМ!$D$39:$D$758,СВЦЭМ!$A$39:$A$758,$A62,СВЦЭМ!$B$39:$B$758,Q$47)+'СЕТ СН'!$G$14+СВЦЭМ!$D$10+'СЕТ СН'!$G$5-'СЕТ СН'!$G$24</f>
        <v>6248.2611865700001</v>
      </c>
      <c r="R62" s="36">
        <f>SUMIFS(СВЦЭМ!$D$39:$D$758,СВЦЭМ!$A$39:$A$758,$A62,СВЦЭМ!$B$39:$B$758,R$47)+'СЕТ СН'!$G$14+СВЦЭМ!$D$10+'СЕТ СН'!$G$5-'СЕТ СН'!$G$24</f>
        <v>6252.3333918700009</v>
      </c>
      <c r="S62" s="36">
        <f>SUMIFS(СВЦЭМ!$D$39:$D$758,СВЦЭМ!$A$39:$A$758,$A62,СВЦЭМ!$B$39:$B$758,S$47)+'СЕТ СН'!$G$14+СВЦЭМ!$D$10+'СЕТ СН'!$G$5-'СЕТ СН'!$G$24</f>
        <v>6243.6164640799998</v>
      </c>
      <c r="T62" s="36">
        <f>SUMIFS(СВЦЭМ!$D$39:$D$758,СВЦЭМ!$A$39:$A$758,$A62,СВЦЭМ!$B$39:$B$758,T$47)+'СЕТ СН'!$G$14+СВЦЭМ!$D$10+'СЕТ СН'!$G$5-'СЕТ СН'!$G$24</f>
        <v>6127.4027370900003</v>
      </c>
      <c r="U62" s="36">
        <f>SUMIFS(СВЦЭМ!$D$39:$D$758,СВЦЭМ!$A$39:$A$758,$A62,СВЦЭМ!$B$39:$B$758,U$47)+'СЕТ СН'!$G$14+СВЦЭМ!$D$10+'СЕТ СН'!$G$5-'СЕТ СН'!$G$24</f>
        <v>6169.7554525900005</v>
      </c>
      <c r="V62" s="36">
        <f>SUMIFS(СВЦЭМ!$D$39:$D$758,СВЦЭМ!$A$39:$A$758,$A62,СВЦЭМ!$B$39:$B$758,V$47)+'СЕТ СН'!$G$14+СВЦЭМ!$D$10+'СЕТ СН'!$G$5-'СЕТ СН'!$G$24</f>
        <v>6194.4748686500006</v>
      </c>
      <c r="W62" s="36">
        <f>SUMIFS(СВЦЭМ!$D$39:$D$758,СВЦЭМ!$A$39:$A$758,$A62,СВЦЭМ!$B$39:$B$758,W$47)+'СЕТ СН'!$G$14+СВЦЭМ!$D$10+'СЕТ СН'!$G$5-'СЕТ СН'!$G$24</f>
        <v>6198.8239386200003</v>
      </c>
      <c r="X62" s="36">
        <f>SUMIFS(СВЦЭМ!$D$39:$D$758,СВЦЭМ!$A$39:$A$758,$A62,СВЦЭМ!$B$39:$B$758,X$47)+'СЕТ СН'!$G$14+СВЦЭМ!$D$10+'СЕТ СН'!$G$5-'СЕТ СН'!$G$24</f>
        <v>6210.5963126900006</v>
      </c>
      <c r="Y62" s="36">
        <f>SUMIFS(СВЦЭМ!$D$39:$D$758,СВЦЭМ!$A$39:$A$758,$A62,СВЦЭМ!$B$39:$B$758,Y$47)+'СЕТ СН'!$G$14+СВЦЭМ!$D$10+'СЕТ СН'!$G$5-'СЕТ СН'!$G$24</f>
        <v>6300.3673664800008</v>
      </c>
    </row>
    <row r="63" spans="1:25" ht="15.75" x14ac:dyDescent="0.2">
      <c r="A63" s="35">
        <f t="shared" si="1"/>
        <v>45612</v>
      </c>
      <c r="B63" s="36">
        <f>SUMIFS(СВЦЭМ!$D$39:$D$758,СВЦЭМ!$A$39:$A$758,$A63,СВЦЭМ!$B$39:$B$758,B$47)+'СЕТ СН'!$G$14+СВЦЭМ!$D$10+'СЕТ СН'!$G$5-'СЕТ СН'!$G$24</f>
        <v>6137.8545898600005</v>
      </c>
      <c r="C63" s="36">
        <f>SUMIFS(СВЦЭМ!$D$39:$D$758,СВЦЭМ!$A$39:$A$758,$A63,СВЦЭМ!$B$39:$B$758,C$47)+'СЕТ СН'!$G$14+СВЦЭМ!$D$10+'СЕТ СН'!$G$5-'СЕТ СН'!$G$24</f>
        <v>6193.4813224600002</v>
      </c>
      <c r="D63" s="36">
        <f>SUMIFS(СВЦЭМ!$D$39:$D$758,СВЦЭМ!$A$39:$A$758,$A63,СВЦЭМ!$B$39:$B$758,D$47)+'СЕТ СН'!$G$14+СВЦЭМ!$D$10+'СЕТ СН'!$G$5-'СЕТ СН'!$G$24</f>
        <v>6213.5205954700004</v>
      </c>
      <c r="E63" s="36">
        <f>SUMIFS(СВЦЭМ!$D$39:$D$758,СВЦЭМ!$A$39:$A$758,$A63,СВЦЭМ!$B$39:$B$758,E$47)+'СЕТ СН'!$G$14+СВЦЭМ!$D$10+'СЕТ СН'!$G$5-'СЕТ СН'!$G$24</f>
        <v>6205.9852412700002</v>
      </c>
      <c r="F63" s="36">
        <f>SUMIFS(СВЦЭМ!$D$39:$D$758,СВЦЭМ!$A$39:$A$758,$A63,СВЦЭМ!$B$39:$B$758,F$47)+'СЕТ СН'!$G$14+СВЦЭМ!$D$10+'СЕТ СН'!$G$5-'СЕТ СН'!$G$24</f>
        <v>6206.6130207700007</v>
      </c>
      <c r="G63" s="36">
        <f>SUMIFS(СВЦЭМ!$D$39:$D$758,СВЦЭМ!$A$39:$A$758,$A63,СВЦЭМ!$B$39:$B$758,G$47)+'СЕТ СН'!$G$14+СВЦЭМ!$D$10+'СЕТ СН'!$G$5-'СЕТ СН'!$G$24</f>
        <v>6209.6557706200001</v>
      </c>
      <c r="H63" s="36">
        <f>SUMIFS(СВЦЭМ!$D$39:$D$758,СВЦЭМ!$A$39:$A$758,$A63,СВЦЭМ!$B$39:$B$758,H$47)+'СЕТ СН'!$G$14+СВЦЭМ!$D$10+'СЕТ СН'!$G$5-'СЕТ СН'!$G$24</f>
        <v>6237.8424086100003</v>
      </c>
      <c r="I63" s="36">
        <f>SUMIFS(СВЦЭМ!$D$39:$D$758,СВЦЭМ!$A$39:$A$758,$A63,СВЦЭМ!$B$39:$B$758,I$47)+'СЕТ СН'!$G$14+СВЦЭМ!$D$10+'СЕТ СН'!$G$5-'СЕТ СН'!$G$24</f>
        <v>6212.0311649300002</v>
      </c>
      <c r="J63" s="36">
        <f>SUMIFS(СВЦЭМ!$D$39:$D$758,СВЦЭМ!$A$39:$A$758,$A63,СВЦЭМ!$B$39:$B$758,J$47)+'СЕТ СН'!$G$14+СВЦЭМ!$D$10+'СЕТ СН'!$G$5-'СЕТ СН'!$G$24</f>
        <v>6125.1572919200007</v>
      </c>
      <c r="K63" s="36">
        <f>SUMIFS(СВЦЭМ!$D$39:$D$758,СВЦЭМ!$A$39:$A$758,$A63,СВЦЭМ!$B$39:$B$758,K$47)+'СЕТ СН'!$G$14+СВЦЭМ!$D$10+'СЕТ СН'!$G$5-'СЕТ СН'!$G$24</f>
        <v>6018.8952573799997</v>
      </c>
      <c r="L63" s="36">
        <f>SUMIFS(СВЦЭМ!$D$39:$D$758,СВЦЭМ!$A$39:$A$758,$A63,СВЦЭМ!$B$39:$B$758,L$47)+'СЕТ СН'!$G$14+СВЦЭМ!$D$10+'СЕТ СН'!$G$5-'СЕТ СН'!$G$24</f>
        <v>5973.4443534500006</v>
      </c>
      <c r="M63" s="36">
        <f>SUMIFS(СВЦЭМ!$D$39:$D$758,СВЦЭМ!$A$39:$A$758,$A63,СВЦЭМ!$B$39:$B$758,M$47)+'СЕТ СН'!$G$14+СВЦЭМ!$D$10+'СЕТ СН'!$G$5-'СЕТ СН'!$G$24</f>
        <v>5988.5916450000004</v>
      </c>
      <c r="N63" s="36">
        <f>SUMIFS(СВЦЭМ!$D$39:$D$758,СВЦЭМ!$A$39:$A$758,$A63,СВЦЭМ!$B$39:$B$758,N$47)+'СЕТ СН'!$G$14+СВЦЭМ!$D$10+'СЕТ СН'!$G$5-'СЕТ СН'!$G$24</f>
        <v>6004.8296129000009</v>
      </c>
      <c r="O63" s="36">
        <f>SUMIFS(СВЦЭМ!$D$39:$D$758,СВЦЭМ!$A$39:$A$758,$A63,СВЦЭМ!$B$39:$B$758,O$47)+'СЕТ СН'!$G$14+СВЦЭМ!$D$10+'СЕТ СН'!$G$5-'СЕТ СН'!$G$24</f>
        <v>6022.7733637300007</v>
      </c>
      <c r="P63" s="36">
        <f>SUMIFS(СВЦЭМ!$D$39:$D$758,СВЦЭМ!$A$39:$A$758,$A63,СВЦЭМ!$B$39:$B$758,P$47)+'СЕТ СН'!$G$14+СВЦЭМ!$D$10+'СЕТ СН'!$G$5-'СЕТ СН'!$G$24</f>
        <v>6042.8140262600009</v>
      </c>
      <c r="Q63" s="36">
        <f>SUMIFS(СВЦЭМ!$D$39:$D$758,СВЦЭМ!$A$39:$A$758,$A63,СВЦЭМ!$B$39:$B$758,Q$47)+'СЕТ СН'!$G$14+СВЦЭМ!$D$10+'СЕТ СН'!$G$5-'СЕТ СН'!$G$24</f>
        <v>6058.6431770500003</v>
      </c>
      <c r="R63" s="36">
        <f>SUMIFS(СВЦЭМ!$D$39:$D$758,СВЦЭМ!$A$39:$A$758,$A63,СВЦЭМ!$B$39:$B$758,R$47)+'СЕТ СН'!$G$14+СВЦЭМ!$D$10+'СЕТ СН'!$G$5-'СЕТ СН'!$G$24</f>
        <v>6082.8336374600003</v>
      </c>
      <c r="S63" s="36">
        <f>SUMIFS(СВЦЭМ!$D$39:$D$758,СВЦЭМ!$A$39:$A$758,$A63,СВЦЭМ!$B$39:$B$758,S$47)+'СЕТ СН'!$G$14+СВЦЭМ!$D$10+'СЕТ СН'!$G$5-'СЕТ СН'!$G$24</f>
        <v>6075.5481298400009</v>
      </c>
      <c r="T63" s="36">
        <f>SUMIFS(СВЦЭМ!$D$39:$D$758,СВЦЭМ!$A$39:$A$758,$A63,СВЦЭМ!$B$39:$B$758,T$47)+'СЕТ СН'!$G$14+СВЦЭМ!$D$10+'СЕТ СН'!$G$5-'СЕТ СН'!$G$24</f>
        <v>6008.42090087</v>
      </c>
      <c r="U63" s="36">
        <f>SUMIFS(СВЦЭМ!$D$39:$D$758,СВЦЭМ!$A$39:$A$758,$A63,СВЦЭМ!$B$39:$B$758,U$47)+'СЕТ СН'!$G$14+СВЦЭМ!$D$10+'СЕТ СН'!$G$5-'СЕТ СН'!$G$24</f>
        <v>6032.8972998700001</v>
      </c>
      <c r="V63" s="36">
        <f>SUMIFS(СВЦЭМ!$D$39:$D$758,СВЦЭМ!$A$39:$A$758,$A63,СВЦЭМ!$B$39:$B$758,V$47)+'СЕТ СН'!$G$14+СВЦЭМ!$D$10+'СЕТ СН'!$G$5-'СЕТ СН'!$G$24</f>
        <v>6053.4367682100001</v>
      </c>
      <c r="W63" s="36">
        <f>SUMIFS(СВЦЭМ!$D$39:$D$758,СВЦЭМ!$A$39:$A$758,$A63,СВЦЭМ!$B$39:$B$758,W$47)+'СЕТ СН'!$G$14+СВЦЭМ!$D$10+'СЕТ СН'!$G$5-'СЕТ СН'!$G$24</f>
        <v>6042.7048040299997</v>
      </c>
      <c r="X63" s="36">
        <f>SUMIFS(СВЦЭМ!$D$39:$D$758,СВЦЭМ!$A$39:$A$758,$A63,СВЦЭМ!$B$39:$B$758,X$47)+'СЕТ СН'!$G$14+СВЦЭМ!$D$10+'СЕТ СН'!$G$5-'СЕТ СН'!$G$24</f>
        <v>6110.8008733500001</v>
      </c>
      <c r="Y63" s="36">
        <f>SUMIFS(СВЦЭМ!$D$39:$D$758,СВЦЭМ!$A$39:$A$758,$A63,СВЦЭМ!$B$39:$B$758,Y$47)+'СЕТ СН'!$G$14+СВЦЭМ!$D$10+'СЕТ СН'!$G$5-'СЕТ СН'!$G$24</f>
        <v>6159.4392750200004</v>
      </c>
    </row>
    <row r="64" spans="1:25" ht="15.75" x14ac:dyDescent="0.2">
      <c r="A64" s="35">
        <f t="shared" si="1"/>
        <v>45613</v>
      </c>
      <c r="B64" s="36">
        <f>SUMIFS(СВЦЭМ!$D$39:$D$758,СВЦЭМ!$A$39:$A$758,$A64,СВЦЭМ!$B$39:$B$758,B$47)+'СЕТ СН'!$G$14+СВЦЭМ!$D$10+'СЕТ СН'!$G$5-'СЕТ СН'!$G$24</f>
        <v>6211.2801177199999</v>
      </c>
      <c r="C64" s="36">
        <f>SUMIFS(СВЦЭМ!$D$39:$D$758,СВЦЭМ!$A$39:$A$758,$A64,СВЦЭМ!$B$39:$B$758,C$47)+'СЕТ СН'!$G$14+СВЦЭМ!$D$10+'СЕТ СН'!$G$5-'СЕТ СН'!$G$24</f>
        <v>6263.6263253600009</v>
      </c>
      <c r="D64" s="36">
        <f>SUMIFS(СВЦЭМ!$D$39:$D$758,СВЦЭМ!$A$39:$A$758,$A64,СВЦЭМ!$B$39:$B$758,D$47)+'СЕТ СН'!$G$14+СВЦЭМ!$D$10+'СЕТ СН'!$G$5-'СЕТ СН'!$G$24</f>
        <v>6287.9353423299999</v>
      </c>
      <c r="E64" s="36">
        <f>SUMIFS(СВЦЭМ!$D$39:$D$758,СВЦЭМ!$A$39:$A$758,$A64,СВЦЭМ!$B$39:$B$758,E$47)+'СЕТ СН'!$G$14+СВЦЭМ!$D$10+'СЕТ СН'!$G$5-'СЕТ СН'!$G$24</f>
        <v>6310.3978779999998</v>
      </c>
      <c r="F64" s="36">
        <f>SUMIFS(СВЦЭМ!$D$39:$D$758,СВЦЭМ!$A$39:$A$758,$A64,СВЦЭМ!$B$39:$B$758,F$47)+'СЕТ СН'!$G$14+СВЦЭМ!$D$10+'СЕТ СН'!$G$5-'СЕТ СН'!$G$24</f>
        <v>6297.6496322000003</v>
      </c>
      <c r="G64" s="36">
        <f>SUMIFS(СВЦЭМ!$D$39:$D$758,СВЦЭМ!$A$39:$A$758,$A64,СВЦЭМ!$B$39:$B$758,G$47)+'СЕТ СН'!$G$14+СВЦЭМ!$D$10+'СЕТ СН'!$G$5-'СЕТ СН'!$G$24</f>
        <v>6296.1503132100006</v>
      </c>
      <c r="H64" s="36">
        <f>SUMIFS(СВЦЭМ!$D$39:$D$758,СВЦЭМ!$A$39:$A$758,$A64,СВЦЭМ!$B$39:$B$758,H$47)+'СЕТ СН'!$G$14+СВЦЭМ!$D$10+'СЕТ СН'!$G$5-'СЕТ СН'!$G$24</f>
        <v>6251.8340543000004</v>
      </c>
      <c r="I64" s="36">
        <f>SUMIFS(СВЦЭМ!$D$39:$D$758,СВЦЭМ!$A$39:$A$758,$A64,СВЦЭМ!$B$39:$B$758,I$47)+'СЕТ СН'!$G$14+СВЦЭМ!$D$10+'СЕТ СН'!$G$5-'СЕТ СН'!$G$24</f>
        <v>6204.3360463600002</v>
      </c>
      <c r="J64" s="36">
        <f>SUMIFS(СВЦЭМ!$D$39:$D$758,СВЦЭМ!$A$39:$A$758,$A64,СВЦЭМ!$B$39:$B$758,J$47)+'СЕТ СН'!$G$14+СВЦЭМ!$D$10+'СЕТ СН'!$G$5-'СЕТ СН'!$G$24</f>
        <v>6144.8805803000005</v>
      </c>
      <c r="K64" s="36">
        <f>SUMIFS(СВЦЭМ!$D$39:$D$758,СВЦЭМ!$A$39:$A$758,$A64,СВЦЭМ!$B$39:$B$758,K$47)+'СЕТ СН'!$G$14+СВЦЭМ!$D$10+'СЕТ СН'!$G$5-'СЕТ СН'!$G$24</f>
        <v>6044.8840384900004</v>
      </c>
      <c r="L64" s="36">
        <f>SUMIFS(СВЦЭМ!$D$39:$D$758,СВЦЭМ!$A$39:$A$758,$A64,СВЦЭМ!$B$39:$B$758,L$47)+'СЕТ СН'!$G$14+СВЦЭМ!$D$10+'СЕТ СН'!$G$5-'СЕТ СН'!$G$24</f>
        <v>6003.5784653200008</v>
      </c>
      <c r="M64" s="36">
        <f>SUMIFS(СВЦЭМ!$D$39:$D$758,СВЦЭМ!$A$39:$A$758,$A64,СВЦЭМ!$B$39:$B$758,M$47)+'СЕТ СН'!$G$14+СВЦЭМ!$D$10+'СЕТ СН'!$G$5-'СЕТ СН'!$G$24</f>
        <v>5993.7272088600002</v>
      </c>
      <c r="N64" s="36">
        <f>SUMIFS(СВЦЭМ!$D$39:$D$758,СВЦЭМ!$A$39:$A$758,$A64,СВЦЭМ!$B$39:$B$758,N$47)+'СЕТ СН'!$G$14+СВЦЭМ!$D$10+'СЕТ СН'!$G$5-'СЕТ СН'!$G$24</f>
        <v>6007.4481151199998</v>
      </c>
      <c r="O64" s="36">
        <f>SUMIFS(СВЦЭМ!$D$39:$D$758,СВЦЭМ!$A$39:$A$758,$A64,СВЦЭМ!$B$39:$B$758,O$47)+'СЕТ СН'!$G$14+СВЦЭМ!$D$10+'СЕТ СН'!$G$5-'СЕТ СН'!$G$24</f>
        <v>6036.7815242500001</v>
      </c>
      <c r="P64" s="36">
        <f>SUMIFS(СВЦЭМ!$D$39:$D$758,СВЦЭМ!$A$39:$A$758,$A64,СВЦЭМ!$B$39:$B$758,P$47)+'СЕТ СН'!$G$14+СВЦЭМ!$D$10+'СЕТ СН'!$G$5-'СЕТ СН'!$G$24</f>
        <v>6045.5338341900006</v>
      </c>
      <c r="Q64" s="36">
        <f>SUMIFS(СВЦЭМ!$D$39:$D$758,СВЦЭМ!$A$39:$A$758,$A64,СВЦЭМ!$B$39:$B$758,Q$47)+'СЕТ СН'!$G$14+СВЦЭМ!$D$10+'СЕТ СН'!$G$5-'СЕТ СН'!$G$24</f>
        <v>6065.4698875699996</v>
      </c>
      <c r="R64" s="36">
        <f>SUMIFS(СВЦЭМ!$D$39:$D$758,СВЦЭМ!$A$39:$A$758,$A64,СВЦЭМ!$B$39:$B$758,R$47)+'СЕТ СН'!$G$14+СВЦЭМ!$D$10+'СЕТ СН'!$G$5-'СЕТ СН'!$G$24</f>
        <v>6047.3512092199999</v>
      </c>
      <c r="S64" s="36">
        <f>SUMIFS(СВЦЭМ!$D$39:$D$758,СВЦЭМ!$A$39:$A$758,$A64,СВЦЭМ!$B$39:$B$758,S$47)+'СЕТ СН'!$G$14+СВЦЭМ!$D$10+'СЕТ СН'!$G$5-'СЕТ СН'!$G$24</f>
        <v>6010.5046996399997</v>
      </c>
      <c r="T64" s="36">
        <f>SUMIFS(СВЦЭМ!$D$39:$D$758,СВЦЭМ!$A$39:$A$758,$A64,СВЦЭМ!$B$39:$B$758,T$47)+'СЕТ СН'!$G$14+СВЦЭМ!$D$10+'СЕТ СН'!$G$5-'СЕТ СН'!$G$24</f>
        <v>5941.1986808700003</v>
      </c>
      <c r="U64" s="36">
        <f>SUMIFS(СВЦЭМ!$D$39:$D$758,СВЦЭМ!$A$39:$A$758,$A64,СВЦЭМ!$B$39:$B$758,U$47)+'СЕТ СН'!$G$14+СВЦЭМ!$D$10+'СЕТ СН'!$G$5-'СЕТ СН'!$G$24</f>
        <v>5952.0726822100005</v>
      </c>
      <c r="V64" s="36">
        <f>SUMIFS(СВЦЭМ!$D$39:$D$758,СВЦЭМ!$A$39:$A$758,$A64,СВЦЭМ!$B$39:$B$758,V$47)+'СЕТ СН'!$G$14+СВЦЭМ!$D$10+'СЕТ СН'!$G$5-'СЕТ СН'!$G$24</f>
        <v>5989.8940349500008</v>
      </c>
      <c r="W64" s="36">
        <f>SUMIFS(СВЦЭМ!$D$39:$D$758,СВЦЭМ!$A$39:$A$758,$A64,СВЦЭМ!$B$39:$B$758,W$47)+'СЕТ СН'!$G$14+СВЦЭМ!$D$10+'СЕТ СН'!$G$5-'СЕТ СН'!$G$24</f>
        <v>6014.3841727100007</v>
      </c>
      <c r="X64" s="36">
        <f>SUMIFS(СВЦЭМ!$D$39:$D$758,СВЦЭМ!$A$39:$A$758,$A64,СВЦЭМ!$B$39:$B$758,X$47)+'СЕТ СН'!$G$14+СВЦЭМ!$D$10+'СЕТ СН'!$G$5-'СЕТ СН'!$G$24</f>
        <v>6076.6223082500001</v>
      </c>
      <c r="Y64" s="36">
        <f>SUMIFS(СВЦЭМ!$D$39:$D$758,СВЦЭМ!$A$39:$A$758,$A64,СВЦЭМ!$B$39:$B$758,Y$47)+'СЕТ СН'!$G$14+СВЦЭМ!$D$10+'СЕТ СН'!$G$5-'СЕТ СН'!$G$24</f>
        <v>6136.3132567900002</v>
      </c>
    </row>
    <row r="65" spans="1:26" ht="15.75" x14ac:dyDescent="0.2">
      <c r="A65" s="35">
        <f t="shared" si="1"/>
        <v>45614</v>
      </c>
      <c r="B65" s="36">
        <f>SUMIFS(СВЦЭМ!$D$39:$D$758,СВЦЭМ!$A$39:$A$758,$A65,СВЦЭМ!$B$39:$B$758,B$47)+'СЕТ СН'!$G$14+СВЦЭМ!$D$10+'СЕТ СН'!$G$5-'СЕТ СН'!$G$24</f>
        <v>6135.7942838500003</v>
      </c>
      <c r="C65" s="36">
        <f>SUMIFS(СВЦЭМ!$D$39:$D$758,СВЦЭМ!$A$39:$A$758,$A65,СВЦЭМ!$B$39:$B$758,C$47)+'СЕТ СН'!$G$14+СВЦЭМ!$D$10+'СЕТ СН'!$G$5-'СЕТ СН'!$G$24</f>
        <v>6206.5436985800006</v>
      </c>
      <c r="D65" s="36">
        <f>SUMIFS(СВЦЭМ!$D$39:$D$758,СВЦЭМ!$A$39:$A$758,$A65,СВЦЭМ!$B$39:$B$758,D$47)+'СЕТ СН'!$G$14+СВЦЭМ!$D$10+'СЕТ СН'!$G$5-'СЕТ СН'!$G$24</f>
        <v>6229.6270670800004</v>
      </c>
      <c r="E65" s="36">
        <f>SUMIFS(СВЦЭМ!$D$39:$D$758,СВЦЭМ!$A$39:$A$758,$A65,СВЦЭМ!$B$39:$B$758,E$47)+'СЕТ СН'!$G$14+СВЦЭМ!$D$10+'СЕТ СН'!$G$5-'СЕТ СН'!$G$24</f>
        <v>6242.9438991400002</v>
      </c>
      <c r="F65" s="36">
        <f>SUMIFS(СВЦЭМ!$D$39:$D$758,СВЦЭМ!$A$39:$A$758,$A65,СВЦЭМ!$B$39:$B$758,F$47)+'СЕТ СН'!$G$14+СВЦЭМ!$D$10+'СЕТ СН'!$G$5-'СЕТ СН'!$G$24</f>
        <v>6236.4064715100003</v>
      </c>
      <c r="G65" s="36">
        <f>SUMIFS(СВЦЭМ!$D$39:$D$758,СВЦЭМ!$A$39:$A$758,$A65,СВЦЭМ!$B$39:$B$758,G$47)+'СЕТ СН'!$G$14+СВЦЭМ!$D$10+'СЕТ СН'!$G$5-'СЕТ СН'!$G$24</f>
        <v>6201.9937585799998</v>
      </c>
      <c r="H65" s="36">
        <f>SUMIFS(СВЦЭМ!$D$39:$D$758,СВЦЭМ!$A$39:$A$758,$A65,СВЦЭМ!$B$39:$B$758,H$47)+'СЕТ СН'!$G$14+СВЦЭМ!$D$10+'СЕТ СН'!$G$5-'СЕТ СН'!$G$24</f>
        <v>6196.7419667900003</v>
      </c>
      <c r="I65" s="36">
        <f>SUMIFS(СВЦЭМ!$D$39:$D$758,СВЦЭМ!$A$39:$A$758,$A65,СВЦЭМ!$B$39:$B$758,I$47)+'СЕТ СН'!$G$14+СВЦЭМ!$D$10+'СЕТ СН'!$G$5-'СЕТ СН'!$G$24</f>
        <v>6178.4814315900003</v>
      </c>
      <c r="J65" s="36">
        <f>SUMIFS(СВЦЭМ!$D$39:$D$758,СВЦЭМ!$A$39:$A$758,$A65,СВЦЭМ!$B$39:$B$758,J$47)+'СЕТ СН'!$G$14+СВЦЭМ!$D$10+'СЕТ СН'!$G$5-'СЕТ СН'!$G$24</f>
        <v>6115.8062468799999</v>
      </c>
      <c r="K65" s="36">
        <f>SUMIFS(СВЦЭМ!$D$39:$D$758,СВЦЭМ!$A$39:$A$758,$A65,СВЦЭМ!$B$39:$B$758,K$47)+'СЕТ СН'!$G$14+СВЦЭМ!$D$10+'СЕТ СН'!$G$5-'СЕТ СН'!$G$24</f>
        <v>6084.4204307199998</v>
      </c>
      <c r="L65" s="36">
        <f>SUMIFS(СВЦЭМ!$D$39:$D$758,СВЦЭМ!$A$39:$A$758,$A65,СВЦЭМ!$B$39:$B$758,L$47)+'СЕТ СН'!$G$14+СВЦЭМ!$D$10+'СЕТ СН'!$G$5-'СЕТ СН'!$G$24</f>
        <v>6064.6722253099997</v>
      </c>
      <c r="M65" s="36">
        <f>SUMIFS(СВЦЭМ!$D$39:$D$758,СВЦЭМ!$A$39:$A$758,$A65,СВЦЭМ!$B$39:$B$758,M$47)+'СЕТ СН'!$G$14+СВЦЭМ!$D$10+'СЕТ СН'!$G$5-'СЕТ СН'!$G$24</f>
        <v>6091.3574566200004</v>
      </c>
      <c r="N65" s="36">
        <f>SUMIFS(СВЦЭМ!$D$39:$D$758,СВЦЭМ!$A$39:$A$758,$A65,СВЦЭМ!$B$39:$B$758,N$47)+'СЕТ СН'!$G$14+СВЦЭМ!$D$10+'СЕТ СН'!$G$5-'СЕТ СН'!$G$24</f>
        <v>6139.7041377000005</v>
      </c>
      <c r="O65" s="36">
        <f>SUMIFS(СВЦЭМ!$D$39:$D$758,СВЦЭМ!$A$39:$A$758,$A65,СВЦЭМ!$B$39:$B$758,O$47)+'СЕТ СН'!$G$14+СВЦЭМ!$D$10+'СЕТ СН'!$G$5-'СЕТ СН'!$G$24</f>
        <v>6107.6659187300002</v>
      </c>
      <c r="P65" s="36">
        <f>SUMIFS(СВЦЭМ!$D$39:$D$758,СВЦЭМ!$A$39:$A$758,$A65,СВЦЭМ!$B$39:$B$758,P$47)+'СЕТ СН'!$G$14+СВЦЭМ!$D$10+'СЕТ СН'!$G$5-'СЕТ СН'!$G$24</f>
        <v>6132.85609449</v>
      </c>
      <c r="Q65" s="36">
        <f>SUMIFS(СВЦЭМ!$D$39:$D$758,СВЦЭМ!$A$39:$A$758,$A65,СВЦЭМ!$B$39:$B$758,Q$47)+'СЕТ СН'!$G$14+СВЦЭМ!$D$10+'СЕТ СН'!$G$5-'СЕТ СН'!$G$24</f>
        <v>6143.93857355</v>
      </c>
      <c r="R65" s="36">
        <f>SUMIFS(СВЦЭМ!$D$39:$D$758,СВЦЭМ!$A$39:$A$758,$A65,СВЦЭМ!$B$39:$B$758,R$47)+'СЕТ СН'!$G$14+СВЦЭМ!$D$10+'СЕТ СН'!$G$5-'СЕТ СН'!$G$24</f>
        <v>6133.0818365300001</v>
      </c>
      <c r="S65" s="36">
        <f>SUMIFS(СВЦЭМ!$D$39:$D$758,СВЦЭМ!$A$39:$A$758,$A65,СВЦЭМ!$B$39:$B$758,S$47)+'СЕТ СН'!$G$14+СВЦЭМ!$D$10+'СЕТ СН'!$G$5-'СЕТ СН'!$G$24</f>
        <v>6089.6457439400001</v>
      </c>
      <c r="T65" s="36">
        <f>SUMIFS(СВЦЭМ!$D$39:$D$758,СВЦЭМ!$A$39:$A$758,$A65,СВЦЭМ!$B$39:$B$758,T$47)+'СЕТ СН'!$G$14+СВЦЭМ!$D$10+'СЕТ СН'!$G$5-'СЕТ СН'!$G$24</f>
        <v>6005.0169100900002</v>
      </c>
      <c r="U65" s="36">
        <f>SUMIFS(СВЦЭМ!$D$39:$D$758,СВЦЭМ!$A$39:$A$758,$A65,СВЦЭМ!$B$39:$B$758,U$47)+'СЕТ СН'!$G$14+СВЦЭМ!$D$10+'СЕТ СН'!$G$5-'СЕТ СН'!$G$24</f>
        <v>6051.2701922300002</v>
      </c>
      <c r="V65" s="36">
        <f>SUMIFS(СВЦЭМ!$D$39:$D$758,СВЦЭМ!$A$39:$A$758,$A65,СВЦЭМ!$B$39:$B$758,V$47)+'СЕТ СН'!$G$14+СВЦЭМ!$D$10+'СЕТ СН'!$G$5-'СЕТ СН'!$G$24</f>
        <v>6073.5410953299997</v>
      </c>
      <c r="W65" s="36">
        <f>SUMIFS(СВЦЭМ!$D$39:$D$758,СВЦЭМ!$A$39:$A$758,$A65,СВЦЭМ!$B$39:$B$758,W$47)+'СЕТ СН'!$G$14+СВЦЭМ!$D$10+'СЕТ СН'!$G$5-'СЕТ СН'!$G$24</f>
        <v>6100.3924383800004</v>
      </c>
      <c r="X65" s="36">
        <f>SUMIFS(СВЦЭМ!$D$39:$D$758,СВЦЭМ!$A$39:$A$758,$A65,СВЦЭМ!$B$39:$B$758,X$47)+'СЕТ СН'!$G$14+СВЦЭМ!$D$10+'СЕТ СН'!$G$5-'СЕТ СН'!$G$24</f>
        <v>6111.7991267800007</v>
      </c>
      <c r="Y65" s="36">
        <f>SUMIFS(СВЦЭМ!$D$39:$D$758,СВЦЭМ!$A$39:$A$758,$A65,СВЦЭМ!$B$39:$B$758,Y$47)+'СЕТ СН'!$G$14+СВЦЭМ!$D$10+'СЕТ СН'!$G$5-'СЕТ СН'!$G$24</f>
        <v>6183.0563173700002</v>
      </c>
    </row>
    <row r="66" spans="1:26" ht="15.75" x14ac:dyDescent="0.2">
      <c r="A66" s="35">
        <f t="shared" si="1"/>
        <v>45615</v>
      </c>
      <c r="B66" s="36">
        <f>SUMIFS(СВЦЭМ!$D$39:$D$758,СВЦЭМ!$A$39:$A$758,$A66,СВЦЭМ!$B$39:$B$758,B$47)+'СЕТ СН'!$G$14+СВЦЭМ!$D$10+'СЕТ СН'!$G$5-'СЕТ СН'!$G$24</f>
        <v>6331.2743716700006</v>
      </c>
      <c r="C66" s="36">
        <f>SUMIFS(СВЦЭМ!$D$39:$D$758,СВЦЭМ!$A$39:$A$758,$A66,СВЦЭМ!$B$39:$B$758,C$47)+'СЕТ СН'!$G$14+СВЦЭМ!$D$10+'СЕТ СН'!$G$5-'СЕТ СН'!$G$24</f>
        <v>6371.8106913600004</v>
      </c>
      <c r="D66" s="36">
        <f>SUMIFS(СВЦЭМ!$D$39:$D$758,СВЦЭМ!$A$39:$A$758,$A66,СВЦЭМ!$B$39:$B$758,D$47)+'СЕТ СН'!$G$14+СВЦЭМ!$D$10+'СЕТ СН'!$G$5-'СЕТ СН'!$G$24</f>
        <v>6399.1400056000002</v>
      </c>
      <c r="E66" s="36">
        <f>SUMIFS(СВЦЭМ!$D$39:$D$758,СВЦЭМ!$A$39:$A$758,$A66,СВЦЭМ!$B$39:$B$758,E$47)+'СЕТ СН'!$G$14+СВЦЭМ!$D$10+'СЕТ СН'!$G$5-'СЕТ СН'!$G$24</f>
        <v>6390.4889400200009</v>
      </c>
      <c r="F66" s="36">
        <f>SUMIFS(СВЦЭМ!$D$39:$D$758,СВЦЭМ!$A$39:$A$758,$A66,СВЦЭМ!$B$39:$B$758,F$47)+'СЕТ СН'!$G$14+СВЦЭМ!$D$10+'СЕТ СН'!$G$5-'СЕТ СН'!$G$24</f>
        <v>6393.7922562500007</v>
      </c>
      <c r="G66" s="36">
        <f>SUMIFS(СВЦЭМ!$D$39:$D$758,СВЦЭМ!$A$39:$A$758,$A66,СВЦЭМ!$B$39:$B$758,G$47)+'СЕТ СН'!$G$14+СВЦЭМ!$D$10+'СЕТ СН'!$G$5-'СЕТ СН'!$G$24</f>
        <v>6364.5733188900003</v>
      </c>
      <c r="H66" s="36">
        <f>SUMIFS(СВЦЭМ!$D$39:$D$758,СВЦЭМ!$A$39:$A$758,$A66,СВЦЭМ!$B$39:$B$758,H$47)+'СЕТ СН'!$G$14+СВЦЭМ!$D$10+'СЕТ СН'!$G$5-'СЕТ СН'!$G$24</f>
        <v>6274.9749607000003</v>
      </c>
      <c r="I66" s="36">
        <f>SUMIFS(СВЦЭМ!$D$39:$D$758,СВЦЭМ!$A$39:$A$758,$A66,СВЦЭМ!$B$39:$B$758,I$47)+'СЕТ СН'!$G$14+СВЦЭМ!$D$10+'СЕТ СН'!$G$5-'СЕТ СН'!$G$24</f>
        <v>6208.8977890500009</v>
      </c>
      <c r="J66" s="36">
        <f>SUMIFS(СВЦЭМ!$D$39:$D$758,СВЦЭМ!$A$39:$A$758,$A66,СВЦЭМ!$B$39:$B$758,J$47)+'СЕТ СН'!$G$14+СВЦЭМ!$D$10+'СЕТ СН'!$G$5-'СЕТ СН'!$G$24</f>
        <v>6156.1595162100002</v>
      </c>
      <c r="K66" s="36">
        <f>SUMIFS(СВЦЭМ!$D$39:$D$758,СВЦЭМ!$A$39:$A$758,$A66,СВЦЭМ!$B$39:$B$758,K$47)+'СЕТ СН'!$G$14+СВЦЭМ!$D$10+'СЕТ СН'!$G$5-'СЕТ СН'!$G$24</f>
        <v>6175.0574619700001</v>
      </c>
      <c r="L66" s="36">
        <f>SUMIFS(СВЦЭМ!$D$39:$D$758,СВЦЭМ!$A$39:$A$758,$A66,СВЦЭМ!$B$39:$B$758,L$47)+'СЕТ СН'!$G$14+СВЦЭМ!$D$10+'СЕТ СН'!$G$5-'СЕТ СН'!$G$24</f>
        <v>6201.2998316800004</v>
      </c>
      <c r="M66" s="36">
        <f>SUMIFS(СВЦЭМ!$D$39:$D$758,СВЦЭМ!$A$39:$A$758,$A66,СВЦЭМ!$B$39:$B$758,M$47)+'СЕТ СН'!$G$14+СВЦЭМ!$D$10+'СЕТ СН'!$G$5-'СЕТ СН'!$G$24</f>
        <v>6351.4478495200001</v>
      </c>
      <c r="N66" s="36">
        <f>SUMIFS(СВЦЭМ!$D$39:$D$758,СВЦЭМ!$A$39:$A$758,$A66,СВЦЭМ!$B$39:$B$758,N$47)+'СЕТ СН'!$G$14+СВЦЭМ!$D$10+'СЕТ СН'!$G$5-'СЕТ СН'!$G$24</f>
        <v>6412.5817914500003</v>
      </c>
      <c r="O66" s="36">
        <f>SUMIFS(СВЦЭМ!$D$39:$D$758,СВЦЭМ!$A$39:$A$758,$A66,СВЦЭМ!$B$39:$B$758,O$47)+'СЕТ СН'!$G$14+СВЦЭМ!$D$10+'СЕТ СН'!$G$5-'СЕТ СН'!$G$24</f>
        <v>6400.36616435</v>
      </c>
      <c r="P66" s="36">
        <f>SUMIFS(СВЦЭМ!$D$39:$D$758,СВЦЭМ!$A$39:$A$758,$A66,СВЦЭМ!$B$39:$B$758,P$47)+'СЕТ СН'!$G$14+СВЦЭМ!$D$10+'СЕТ СН'!$G$5-'СЕТ СН'!$G$24</f>
        <v>6378.9316856100004</v>
      </c>
      <c r="Q66" s="36">
        <f>SUMIFS(СВЦЭМ!$D$39:$D$758,СВЦЭМ!$A$39:$A$758,$A66,СВЦЭМ!$B$39:$B$758,Q$47)+'СЕТ СН'!$G$14+СВЦЭМ!$D$10+'СЕТ СН'!$G$5-'СЕТ СН'!$G$24</f>
        <v>6391.8498921800001</v>
      </c>
      <c r="R66" s="36">
        <f>SUMIFS(СВЦЭМ!$D$39:$D$758,СВЦЭМ!$A$39:$A$758,$A66,СВЦЭМ!$B$39:$B$758,R$47)+'СЕТ СН'!$G$14+СВЦЭМ!$D$10+'СЕТ СН'!$G$5-'СЕТ СН'!$G$24</f>
        <v>6390.6816721900004</v>
      </c>
      <c r="S66" s="36">
        <f>SUMIFS(СВЦЭМ!$D$39:$D$758,СВЦЭМ!$A$39:$A$758,$A66,СВЦЭМ!$B$39:$B$758,S$47)+'СЕТ СН'!$G$14+СВЦЭМ!$D$10+'СЕТ СН'!$G$5-'СЕТ СН'!$G$24</f>
        <v>6317.2600039200006</v>
      </c>
      <c r="T66" s="36">
        <f>SUMIFS(СВЦЭМ!$D$39:$D$758,СВЦЭМ!$A$39:$A$758,$A66,СВЦЭМ!$B$39:$B$758,T$47)+'СЕТ СН'!$G$14+СВЦЭМ!$D$10+'СЕТ СН'!$G$5-'СЕТ СН'!$G$24</f>
        <v>6207.7035414500006</v>
      </c>
      <c r="U66" s="36">
        <f>SUMIFS(СВЦЭМ!$D$39:$D$758,СВЦЭМ!$A$39:$A$758,$A66,СВЦЭМ!$B$39:$B$758,U$47)+'СЕТ СН'!$G$14+СВЦЭМ!$D$10+'СЕТ СН'!$G$5-'СЕТ СН'!$G$24</f>
        <v>6229.8428479800004</v>
      </c>
      <c r="V66" s="36">
        <f>SUMIFS(СВЦЭМ!$D$39:$D$758,СВЦЭМ!$A$39:$A$758,$A66,СВЦЭМ!$B$39:$B$758,V$47)+'СЕТ СН'!$G$14+СВЦЭМ!$D$10+'СЕТ СН'!$G$5-'СЕТ СН'!$G$24</f>
        <v>6197.3134207900002</v>
      </c>
      <c r="W66" s="36">
        <f>SUMIFS(СВЦЭМ!$D$39:$D$758,СВЦЭМ!$A$39:$A$758,$A66,СВЦЭМ!$B$39:$B$758,W$47)+'СЕТ СН'!$G$14+СВЦЭМ!$D$10+'СЕТ СН'!$G$5-'СЕТ СН'!$G$24</f>
        <v>6206.4274033800002</v>
      </c>
      <c r="X66" s="36">
        <f>SUMIFS(СВЦЭМ!$D$39:$D$758,СВЦЭМ!$A$39:$A$758,$A66,СВЦЭМ!$B$39:$B$758,X$47)+'СЕТ СН'!$G$14+СВЦЭМ!$D$10+'СЕТ СН'!$G$5-'СЕТ СН'!$G$24</f>
        <v>6212.9401485199996</v>
      </c>
      <c r="Y66" s="36">
        <f>SUMIFS(СВЦЭМ!$D$39:$D$758,СВЦЭМ!$A$39:$A$758,$A66,СВЦЭМ!$B$39:$B$758,Y$47)+'СЕТ СН'!$G$14+СВЦЭМ!$D$10+'СЕТ СН'!$G$5-'СЕТ СН'!$G$24</f>
        <v>6281.5355469000006</v>
      </c>
    </row>
    <row r="67" spans="1:26" ht="15.75" x14ac:dyDescent="0.2">
      <c r="A67" s="35">
        <f t="shared" si="1"/>
        <v>45616</v>
      </c>
      <c r="B67" s="36">
        <f>SUMIFS(СВЦЭМ!$D$39:$D$758,СВЦЭМ!$A$39:$A$758,$A67,СВЦЭМ!$B$39:$B$758,B$47)+'СЕТ СН'!$G$14+СВЦЭМ!$D$10+'СЕТ СН'!$G$5-'СЕТ СН'!$G$24</f>
        <v>6209.1298762599999</v>
      </c>
      <c r="C67" s="36">
        <f>SUMIFS(СВЦЭМ!$D$39:$D$758,СВЦЭМ!$A$39:$A$758,$A67,СВЦЭМ!$B$39:$B$758,C$47)+'СЕТ СН'!$G$14+СВЦЭМ!$D$10+'СЕТ СН'!$G$5-'СЕТ СН'!$G$24</f>
        <v>6308.2445411000008</v>
      </c>
      <c r="D67" s="36">
        <f>SUMIFS(СВЦЭМ!$D$39:$D$758,СВЦЭМ!$A$39:$A$758,$A67,СВЦЭМ!$B$39:$B$758,D$47)+'СЕТ СН'!$G$14+СВЦЭМ!$D$10+'СЕТ СН'!$G$5-'СЕТ СН'!$G$24</f>
        <v>6358.7919271299997</v>
      </c>
      <c r="E67" s="36">
        <f>SUMIFS(СВЦЭМ!$D$39:$D$758,СВЦЭМ!$A$39:$A$758,$A67,СВЦЭМ!$B$39:$B$758,E$47)+'СЕТ СН'!$G$14+СВЦЭМ!$D$10+'СЕТ СН'!$G$5-'СЕТ СН'!$G$24</f>
        <v>6373.5775408299996</v>
      </c>
      <c r="F67" s="36">
        <f>SUMIFS(СВЦЭМ!$D$39:$D$758,СВЦЭМ!$A$39:$A$758,$A67,СВЦЭМ!$B$39:$B$758,F$47)+'СЕТ СН'!$G$14+СВЦЭМ!$D$10+'СЕТ СН'!$G$5-'СЕТ СН'!$G$24</f>
        <v>6370.7370036800003</v>
      </c>
      <c r="G67" s="36">
        <f>SUMIFS(СВЦЭМ!$D$39:$D$758,СВЦЭМ!$A$39:$A$758,$A67,СВЦЭМ!$B$39:$B$758,G$47)+'СЕТ СН'!$G$14+СВЦЭМ!$D$10+'СЕТ СН'!$G$5-'СЕТ СН'!$G$24</f>
        <v>6343.2176399500004</v>
      </c>
      <c r="H67" s="36">
        <f>SUMIFS(СВЦЭМ!$D$39:$D$758,СВЦЭМ!$A$39:$A$758,$A67,СВЦЭМ!$B$39:$B$758,H$47)+'СЕТ СН'!$G$14+СВЦЭМ!$D$10+'СЕТ СН'!$G$5-'СЕТ СН'!$G$24</f>
        <v>6299.5282511100004</v>
      </c>
      <c r="I67" s="36">
        <f>SUMIFS(СВЦЭМ!$D$39:$D$758,СВЦЭМ!$A$39:$A$758,$A67,СВЦЭМ!$B$39:$B$758,I$47)+'СЕТ СН'!$G$14+СВЦЭМ!$D$10+'СЕТ СН'!$G$5-'СЕТ СН'!$G$24</f>
        <v>6202.8726067799998</v>
      </c>
      <c r="J67" s="36">
        <f>SUMIFS(СВЦЭМ!$D$39:$D$758,СВЦЭМ!$A$39:$A$758,$A67,СВЦЭМ!$B$39:$B$758,J$47)+'СЕТ СН'!$G$14+СВЦЭМ!$D$10+'СЕТ СН'!$G$5-'СЕТ СН'!$G$24</f>
        <v>6167.59711006</v>
      </c>
      <c r="K67" s="36">
        <f>SUMIFS(СВЦЭМ!$D$39:$D$758,СВЦЭМ!$A$39:$A$758,$A67,СВЦЭМ!$B$39:$B$758,K$47)+'СЕТ СН'!$G$14+СВЦЭМ!$D$10+'СЕТ СН'!$G$5-'СЕТ СН'!$G$24</f>
        <v>6161.8238566600003</v>
      </c>
      <c r="L67" s="36">
        <f>SUMIFS(СВЦЭМ!$D$39:$D$758,СВЦЭМ!$A$39:$A$758,$A67,СВЦЭМ!$B$39:$B$758,L$47)+'СЕТ СН'!$G$14+СВЦЭМ!$D$10+'СЕТ СН'!$G$5-'СЕТ СН'!$G$24</f>
        <v>6146.1479843400002</v>
      </c>
      <c r="M67" s="36">
        <f>SUMIFS(СВЦЭМ!$D$39:$D$758,СВЦЭМ!$A$39:$A$758,$A67,СВЦЭМ!$B$39:$B$758,M$47)+'СЕТ СН'!$G$14+СВЦЭМ!$D$10+'СЕТ СН'!$G$5-'СЕТ СН'!$G$24</f>
        <v>6135.6413060800005</v>
      </c>
      <c r="N67" s="36">
        <f>SUMIFS(СВЦЭМ!$D$39:$D$758,СВЦЭМ!$A$39:$A$758,$A67,СВЦЭМ!$B$39:$B$758,N$47)+'СЕТ СН'!$G$14+СВЦЭМ!$D$10+'СЕТ СН'!$G$5-'СЕТ СН'!$G$24</f>
        <v>6132.75234714</v>
      </c>
      <c r="O67" s="36">
        <f>SUMIFS(СВЦЭМ!$D$39:$D$758,СВЦЭМ!$A$39:$A$758,$A67,СВЦЭМ!$B$39:$B$758,O$47)+'СЕТ СН'!$G$14+СВЦЭМ!$D$10+'СЕТ СН'!$G$5-'СЕТ СН'!$G$24</f>
        <v>6172.9968110200007</v>
      </c>
      <c r="P67" s="36">
        <f>SUMIFS(СВЦЭМ!$D$39:$D$758,СВЦЭМ!$A$39:$A$758,$A67,СВЦЭМ!$B$39:$B$758,P$47)+'СЕТ СН'!$G$14+СВЦЭМ!$D$10+'СЕТ СН'!$G$5-'СЕТ СН'!$G$24</f>
        <v>6183.9851518300002</v>
      </c>
      <c r="Q67" s="36">
        <f>SUMIFS(СВЦЭМ!$D$39:$D$758,СВЦЭМ!$A$39:$A$758,$A67,СВЦЭМ!$B$39:$B$758,Q$47)+'СЕТ СН'!$G$14+СВЦЭМ!$D$10+'СЕТ СН'!$G$5-'СЕТ СН'!$G$24</f>
        <v>6172.8061777200001</v>
      </c>
      <c r="R67" s="36">
        <f>SUMIFS(СВЦЭМ!$D$39:$D$758,СВЦЭМ!$A$39:$A$758,$A67,СВЦЭМ!$B$39:$B$758,R$47)+'СЕТ СН'!$G$14+СВЦЭМ!$D$10+'СЕТ СН'!$G$5-'СЕТ СН'!$G$24</f>
        <v>6178.9907007000002</v>
      </c>
      <c r="S67" s="36">
        <f>SUMIFS(СВЦЭМ!$D$39:$D$758,СВЦЭМ!$A$39:$A$758,$A67,СВЦЭМ!$B$39:$B$758,S$47)+'СЕТ СН'!$G$14+СВЦЭМ!$D$10+'СЕТ СН'!$G$5-'СЕТ СН'!$G$24</f>
        <v>6147.1010691900001</v>
      </c>
      <c r="T67" s="36">
        <f>SUMIFS(СВЦЭМ!$D$39:$D$758,СВЦЭМ!$A$39:$A$758,$A67,СВЦЭМ!$B$39:$B$758,T$47)+'СЕТ СН'!$G$14+СВЦЭМ!$D$10+'СЕТ СН'!$G$5-'СЕТ СН'!$G$24</f>
        <v>6080.0298089999997</v>
      </c>
      <c r="U67" s="36">
        <f>SUMIFS(СВЦЭМ!$D$39:$D$758,СВЦЭМ!$A$39:$A$758,$A67,СВЦЭМ!$B$39:$B$758,U$47)+'СЕТ СН'!$G$14+СВЦЭМ!$D$10+'СЕТ СН'!$G$5-'СЕТ СН'!$G$24</f>
        <v>6111.0076239800001</v>
      </c>
      <c r="V67" s="36">
        <f>SUMIFS(СВЦЭМ!$D$39:$D$758,СВЦЭМ!$A$39:$A$758,$A67,СВЦЭМ!$B$39:$B$758,V$47)+'СЕТ СН'!$G$14+СВЦЭМ!$D$10+'СЕТ СН'!$G$5-'СЕТ СН'!$G$24</f>
        <v>6119.5777858300007</v>
      </c>
      <c r="W67" s="36">
        <f>SUMIFS(СВЦЭМ!$D$39:$D$758,СВЦЭМ!$A$39:$A$758,$A67,СВЦЭМ!$B$39:$B$758,W$47)+'СЕТ СН'!$G$14+СВЦЭМ!$D$10+'СЕТ СН'!$G$5-'СЕТ СН'!$G$24</f>
        <v>6129.5365727999997</v>
      </c>
      <c r="X67" s="36">
        <f>SUMIFS(СВЦЭМ!$D$39:$D$758,СВЦЭМ!$A$39:$A$758,$A67,СВЦЭМ!$B$39:$B$758,X$47)+'СЕТ СН'!$G$14+СВЦЭМ!$D$10+'СЕТ СН'!$G$5-'СЕТ СН'!$G$24</f>
        <v>6154.6767213900002</v>
      </c>
      <c r="Y67" s="36">
        <f>SUMIFS(СВЦЭМ!$D$39:$D$758,СВЦЭМ!$A$39:$A$758,$A67,СВЦЭМ!$B$39:$B$758,Y$47)+'СЕТ СН'!$G$14+СВЦЭМ!$D$10+'СЕТ СН'!$G$5-'СЕТ СН'!$G$24</f>
        <v>6205.8202906100005</v>
      </c>
    </row>
    <row r="68" spans="1:26" ht="15.75" x14ac:dyDescent="0.2">
      <c r="A68" s="35">
        <f t="shared" si="1"/>
        <v>45617</v>
      </c>
      <c r="B68" s="36">
        <f>SUMIFS(СВЦЭМ!$D$39:$D$758,СВЦЭМ!$A$39:$A$758,$A68,СВЦЭМ!$B$39:$B$758,B$47)+'СЕТ СН'!$G$14+СВЦЭМ!$D$10+'СЕТ СН'!$G$5-'СЕТ СН'!$G$24</f>
        <v>6326.9869345799998</v>
      </c>
      <c r="C68" s="36">
        <f>SUMIFS(СВЦЭМ!$D$39:$D$758,СВЦЭМ!$A$39:$A$758,$A68,СВЦЭМ!$B$39:$B$758,C$47)+'СЕТ СН'!$G$14+СВЦЭМ!$D$10+'СЕТ СН'!$G$5-'СЕТ СН'!$G$24</f>
        <v>6396.2244663000001</v>
      </c>
      <c r="D68" s="36">
        <f>SUMIFS(СВЦЭМ!$D$39:$D$758,СВЦЭМ!$A$39:$A$758,$A68,СВЦЭМ!$B$39:$B$758,D$47)+'СЕТ СН'!$G$14+СВЦЭМ!$D$10+'СЕТ СН'!$G$5-'СЕТ СН'!$G$24</f>
        <v>6420.8896576200004</v>
      </c>
      <c r="E68" s="36">
        <f>SUMIFS(СВЦЭМ!$D$39:$D$758,СВЦЭМ!$A$39:$A$758,$A68,СВЦЭМ!$B$39:$B$758,E$47)+'СЕТ СН'!$G$14+СВЦЭМ!$D$10+'СЕТ СН'!$G$5-'СЕТ СН'!$G$24</f>
        <v>6444.2460873</v>
      </c>
      <c r="F68" s="36">
        <f>SUMIFS(СВЦЭМ!$D$39:$D$758,СВЦЭМ!$A$39:$A$758,$A68,СВЦЭМ!$B$39:$B$758,F$47)+'СЕТ СН'!$G$14+СВЦЭМ!$D$10+'СЕТ СН'!$G$5-'СЕТ СН'!$G$24</f>
        <v>6444.9861534299998</v>
      </c>
      <c r="G68" s="36">
        <f>SUMIFS(СВЦЭМ!$D$39:$D$758,СВЦЭМ!$A$39:$A$758,$A68,СВЦЭМ!$B$39:$B$758,G$47)+'СЕТ СН'!$G$14+СВЦЭМ!$D$10+'СЕТ СН'!$G$5-'СЕТ СН'!$G$24</f>
        <v>6396.2075407000002</v>
      </c>
      <c r="H68" s="36">
        <f>SUMIFS(СВЦЭМ!$D$39:$D$758,СВЦЭМ!$A$39:$A$758,$A68,СВЦЭМ!$B$39:$B$758,H$47)+'СЕТ СН'!$G$14+СВЦЭМ!$D$10+'СЕТ СН'!$G$5-'СЕТ СН'!$G$24</f>
        <v>6338.5502200000001</v>
      </c>
      <c r="I68" s="36">
        <f>SUMIFS(СВЦЭМ!$D$39:$D$758,СВЦЭМ!$A$39:$A$758,$A68,СВЦЭМ!$B$39:$B$758,I$47)+'СЕТ СН'!$G$14+СВЦЭМ!$D$10+'СЕТ СН'!$G$5-'СЕТ СН'!$G$24</f>
        <v>6252.2351786300005</v>
      </c>
      <c r="J68" s="36">
        <f>SUMIFS(СВЦЭМ!$D$39:$D$758,СВЦЭМ!$A$39:$A$758,$A68,СВЦЭМ!$B$39:$B$758,J$47)+'СЕТ СН'!$G$14+СВЦЭМ!$D$10+'СЕТ СН'!$G$5-'СЕТ СН'!$G$24</f>
        <v>6195.5894626700001</v>
      </c>
      <c r="K68" s="36">
        <f>SUMIFS(СВЦЭМ!$D$39:$D$758,СВЦЭМ!$A$39:$A$758,$A68,СВЦЭМ!$B$39:$B$758,K$47)+'СЕТ СН'!$G$14+СВЦЭМ!$D$10+'СЕТ СН'!$G$5-'СЕТ СН'!$G$24</f>
        <v>6220.4739276100008</v>
      </c>
      <c r="L68" s="36">
        <f>SUMIFS(СВЦЭМ!$D$39:$D$758,СВЦЭМ!$A$39:$A$758,$A68,СВЦЭМ!$B$39:$B$758,L$47)+'СЕТ СН'!$G$14+СВЦЭМ!$D$10+'СЕТ СН'!$G$5-'СЕТ СН'!$G$24</f>
        <v>6201.4072228100003</v>
      </c>
      <c r="M68" s="36">
        <f>SUMIFS(СВЦЭМ!$D$39:$D$758,СВЦЭМ!$A$39:$A$758,$A68,СВЦЭМ!$B$39:$B$758,M$47)+'СЕТ СН'!$G$14+СВЦЭМ!$D$10+'СЕТ СН'!$G$5-'СЕТ СН'!$G$24</f>
        <v>6223.0004267800005</v>
      </c>
      <c r="N68" s="36">
        <f>SUMIFS(СВЦЭМ!$D$39:$D$758,СВЦЭМ!$A$39:$A$758,$A68,СВЦЭМ!$B$39:$B$758,N$47)+'СЕТ СН'!$G$14+СВЦЭМ!$D$10+'СЕТ СН'!$G$5-'СЕТ СН'!$G$24</f>
        <v>6241.9395577499999</v>
      </c>
      <c r="O68" s="36">
        <f>SUMIFS(СВЦЭМ!$D$39:$D$758,СВЦЭМ!$A$39:$A$758,$A68,СВЦЭМ!$B$39:$B$758,O$47)+'СЕТ СН'!$G$14+СВЦЭМ!$D$10+'СЕТ СН'!$G$5-'СЕТ СН'!$G$24</f>
        <v>6234.1512693200002</v>
      </c>
      <c r="P68" s="36">
        <f>SUMIFS(СВЦЭМ!$D$39:$D$758,СВЦЭМ!$A$39:$A$758,$A68,СВЦЭМ!$B$39:$B$758,P$47)+'СЕТ СН'!$G$14+СВЦЭМ!$D$10+'СЕТ СН'!$G$5-'СЕТ СН'!$G$24</f>
        <v>6248.8121118100007</v>
      </c>
      <c r="Q68" s="36">
        <f>SUMIFS(СВЦЭМ!$D$39:$D$758,СВЦЭМ!$A$39:$A$758,$A68,СВЦЭМ!$B$39:$B$758,Q$47)+'СЕТ СН'!$G$14+СВЦЭМ!$D$10+'СЕТ СН'!$G$5-'СЕТ СН'!$G$24</f>
        <v>6253.9812415600009</v>
      </c>
      <c r="R68" s="36">
        <f>SUMIFS(СВЦЭМ!$D$39:$D$758,СВЦЭМ!$A$39:$A$758,$A68,СВЦЭМ!$B$39:$B$758,R$47)+'СЕТ СН'!$G$14+СВЦЭМ!$D$10+'СЕТ СН'!$G$5-'СЕТ СН'!$G$24</f>
        <v>6258.1890235600004</v>
      </c>
      <c r="S68" s="36">
        <f>SUMIFS(СВЦЭМ!$D$39:$D$758,СВЦЭМ!$A$39:$A$758,$A68,СВЦЭМ!$B$39:$B$758,S$47)+'СЕТ СН'!$G$14+СВЦЭМ!$D$10+'СЕТ СН'!$G$5-'СЕТ СН'!$G$24</f>
        <v>6212.7433515900002</v>
      </c>
      <c r="T68" s="36">
        <f>SUMIFS(СВЦЭМ!$D$39:$D$758,СВЦЭМ!$A$39:$A$758,$A68,СВЦЭМ!$B$39:$B$758,T$47)+'СЕТ СН'!$G$14+СВЦЭМ!$D$10+'СЕТ СН'!$G$5-'СЕТ СН'!$G$24</f>
        <v>6119.6037118000004</v>
      </c>
      <c r="U68" s="36">
        <f>SUMIFS(СВЦЭМ!$D$39:$D$758,СВЦЭМ!$A$39:$A$758,$A68,СВЦЭМ!$B$39:$B$758,U$47)+'СЕТ СН'!$G$14+СВЦЭМ!$D$10+'СЕТ СН'!$G$5-'СЕТ СН'!$G$24</f>
        <v>6160.6120823300007</v>
      </c>
      <c r="V68" s="36">
        <f>SUMIFS(СВЦЭМ!$D$39:$D$758,СВЦЭМ!$A$39:$A$758,$A68,СВЦЭМ!$B$39:$B$758,V$47)+'СЕТ СН'!$G$14+СВЦЭМ!$D$10+'СЕТ СН'!$G$5-'СЕТ СН'!$G$24</f>
        <v>6187.6592315600001</v>
      </c>
      <c r="W68" s="36">
        <f>SUMIFS(СВЦЭМ!$D$39:$D$758,СВЦЭМ!$A$39:$A$758,$A68,СВЦЭМ!$B$39:$B$758,W$47)+'СЕТ СН'!$G$14+СВЦЭМ!$D$10+'СЕТ СН'!$G$5-'СЕТ СН'!$G$24</f>
        <v>6197.2542984700003</v>
      </c>
      <c r="X68" s="36">
        <f>SUMIFS(СВЦЭМ!$D$39:$D$758,СВЦЭМ!$A$39:$A$758,$A68,СВЦЭМ!$B$39:$B$758,X$47)+'СЕТ СН'!$G$14+СВЦЭМ!$D$10+'СЕТ СН'!$G$5-'СЕТ СН'!$G$24</f>
        <v>6205.6320377499997</v>
      </c>
      <c r="Y68" s="36">
        <f>SUMIFS(СВЦЭМ!$D$39:$D$758,СВЦЭМ!$A$39:$A$758,$A68,СВЦЭМ!$B$39:$B$758,Y$47)+'СЕТ СН'!$G$14+СВЦЭМ!$D$10+'СЕТ СН'!$G$5-'СЕТ СН'!$G$24</f>
        <v>6254.3814267899998</v>
      </c>
    </row>
    <row r="69" spans="1:26" ht="15.75" x14ac:dyDescent="0.2">
      <c r="A69" s="35">
        <f t="shared" si="1"/>
        <v>45618</v>
      </c>
      <c r="B69" s="36">
        <f>SUMIFS(СВЦЭМ!$D$39:$D$758,СВЦЭМ!$A$39:$A$758,$A69,СВЦЭМ!$B$39:$B$758,B$47)+'СЕТ СН'!$G$14+СВЦЭМ!$D$10+'СЕТ СН'!$G$5-'СЕТ СН'!$G$24</f>
        <v>6375.1381562200004</v>
      </c>
      <c r="C69" s="36">
        <f>SUMIFS(СВЦЭМ!$D$39:$D$758,СВЦЭМ!$A$39:$A$758,$A69,СВЦЭМ!$B$39:$B$758,C$47)+'СЕТ СН'!$G$14+СВЦЭМ!$D$10+'СЕТ СН'!$G$5-'СЕТ СН'!$G$24</f>
        <v>6397.4958549800003</v>
      </c>
      <c r="D69" s="36">
        <f>SUMIFS(СВЦЭМ!$D$39:$D$758,СВЦЭМ!$A$39:$A$758,$A69,СВЦЭМ!$B$39:$B$758,D$47)+'СЕТ СН'!$G$14+СВЦЭМ!$D$10+'СЕТ СН'!$G$5-'СЕТ СН'!$G$24</f>
        <v>6412.4816796200002</v>
      </c>
      <c r="E69" s="36">
        <f>SUMIFS(СВЦЭМ!$D$39:$D$758,СВЦЭМ!$A$39:$A$758,$A69,СВЦЭМ!$B$39:$B$758,E$47)+'СЕТ СН'!$G$14+СВЦЭМ!$D$10+'СЕТ СН'!$G$5-'СЕТ СН'!$G$24</f>
        <v>6408.0007190899996</v>
      </c>
      <c r="F69" s="36">
        <f>SUMIFS(СВЦЭМ!$D$39:$D$758,СВЦЭМ!$A$39:$A$758,$A69,СВЦЭМ!$B$39:$B$758,F$47)+'СЕТ СН'!$G$14+СВЦЭМ!$D$10+'СЕТ СН'!$G$5-'СЕТ СН'!$G$24</f>
        <v>6402.4023843300001</v>
      </c>
      <c r="G69" s="36">
        <f>SUMIFS(СВЦЭМ!$D$39:$D$758,СВЦЭМ!$A$39:$A$758,$A69,СВЦЭМ!$B$39:$B$758,G$47)+'СЕТ СН'!$G$14+СВЦЭМ!$D$10+'СЕТ СН'!$G$5-'СЕТ СН'!$G$24</f>
        <v>6389.9409070300007</v>
      </c>
      <c r="H69" s="36">
        <f>SUMIFS(СВЦЭМ!$D$39:$D$758,СВЦЭМ!$A$39:$A$758,$A69,СВЦЭМ!$B$39:$B$758,H$47)+'СЕТ СН'!$G$14+СВЦЭМ!$D$10+'СЕТ СН'!$G$5-'СЕТ СН'!$G$24</f>
        <v>6399.5197825300002</v>
      </c>
      <c r="I69" s="36">
        <f>SUMIFS(СВЦЭМ!$D$39:$D$758,СВЦЭМ!$A$39:$A$758,$A69,СВЦЭМ!$B$39:$B$758,I$47)+'СЕТ СН'!$G$14+СВЦЭМ!$D$10+'СЕТ СН'!$G$5-'СЕТ СН'!$G$24</f>
        <v>6262.4395548100001</v>
      </c>
      <c r="J69" s="36">
        <f>SUMIFS(СВЦЭМ!$D$39:$D$758,СВЦЭМ!$A$39:$A$758,$A69,СВЦЭМ!$B$39:$B$758,J$47)+'СЕТ СН'!$G$14+СВЦЭМ!$D$10+'СЕТ СН'!$G$5-'СЕТ СН'!$G$24</f>
        <v>6203.11877026</v>
      </c>
      <c r="K69" s="36">
        <f>SUMIFS(СВЦЭМ!$D$39:$D$758,СВЦЭМ!$A$39:$A$758,$A69,СВЦЭМ!$B$39:$B$758,K$47)+'СЕТ СН'!$G$14+СВЦЭМ!$D$10+'СЕТ СН'!$G$5-'СЕТ СН'!$G$24</f>
        <v>6225.0363157600004</v>
      </c>
      <c r="L69" s="36">
        <f>SUMIFS(СВЦЭМ!$D$39:$D$758,СВЦЭМ!$A$39:$A$758,$A69,СВЦЭМ!$B$39:$B$758,L$47)+'СЕТ СН'!$G$14+СВЦЭМ!$D$10+'СЕТ СН'!$G$5-'СЕТ СН'!$G$24</f>
        <v>6210.9694389200004</v>
      </c>
      <c r="M69" s="36">
        <f>SUMIFS(СВЦЭМ!$D$39:$D$758,СВЦЭМ!$A$39:$A$758,$A69,СВЦЭМ!$B$39:$B$758,M$47)+'СЕТ СН'!$G$14+СВЦЭМ!$D$10+'СЕТ СН'!$G$5-'СЕТ СН'!$G$24</f>
        <v>6246.2657971799999</v>
      </c>
      <c r="N69" s="36">
        <f>SUMIFS(СВЦЭМ!$D$39:$D$758,СВЦЭМ!$A$39:$A$758,$A69,СВЦЭМ!$B$39:$B$758,N$47)+'СЕТ СН'!$G$14+СВЦЭМ!$D$10+'СЕТ СН'!$G$5-'СЕТ СН'!$G$24</f>
        <v>6277.0780993300004</v>
      </c>
      <c r="O69" s="36">
        <f>SUMIFS(СВЦЭМ!$D$39:$D$758,СВЦЭМ!$A$39:$A$758,$A69,СВЦЭМ!$B$39:$B$758,O$47)+'СЕТ СН'!$G$14+СВЦЭМ!$D$10+'СЕТ СН'!$G$5-'СЕТ СН'!$G$24</f>
        <v>6254.6224615600004</v>
      </c>
      <c r="P69" s="36">
        <f>SUMIFS(СВЦЭМ!$D$39:$D$758,СВЦЭМ!$A$39:$A$758,$A69,СВЦЭМ!$B$39:$B$758,P$47)+'СЕТ СН'!$G$14+СВЦЭМ!$D$10+'СЕТ СН'!$G$5-'СЕТ СН'!$G$24</f>
        <v>6294.2604662900003</v>
      </c>
      <c r="Q69" s="36">
        <f>SUMIFS(СВЦЭМ!$D$39:$D$758,СВЦЭМ!$A$39:$A$758,$A69,СВЦЭМ!$B$39:$B$758,Q$47)+'СЕТ СН'!$G$14+СВЦЭМ!$D$10+'СЕТ СН'!$G$5-'СЕТ СН'!$G$24</f>
        <v>6316.0625056600002</v>
      </c>
      <c r="R69" s="36">
        <f>SUMIFS(СВЦЭМ!$D$39:$D$758,СВЦЭМ!$A$39:$A$758,$A69,СВЦЭМ!$B$39:$B$758,R$47)+'СЕТ СН'!$G$14+СВЦЭМ!$D$10+'СЕТ СН'!$G$5-'СЕТ СН'!$G$24</f>
        <v>6305.0668496100006</v>
      </c>
      <c r="S69" s="36">
        <f>SUMIFS(СВЦЭМ!$D$39:$D$758,СВЦЭМ!$A$39:$A$758,$A69,СВЦЭМ!$B$39:$B$758,S$47)+'СЕТ СН'!$G$14+СВЦЭМ!$D$10+'СЕТ СН'!$G$5-'СЕТ СН'!$G$24</f>
        <v>6251.5259952300003</v>
      </c>
      <c r="T69" s="36">
        <f>SUMIFS(СВЦЭМ!$D$39:$D$758,СВЦЭМ!$A$39:$A$758,$A69,СВЦЭМ!$B$39:$B$758,T$47)+'СЕТ СН'!$G$14+СВЦЭМ!$D$10+'СЕТ СН'!$G$5-'СЕТ СН'!$G$24</f>
        <v>6130.3669454800001</v>
      </c>
      <c r="U69" s="36">
        <f>SUMIFS(СВЦЭМ!$D$39:$D$758,СВЦЭМ!$A$39:$A$758,$A69,СВЦЭМ!$B$39:$B$758,U$47)+'СЕТ СН'!$G$14+СВЦЭМ!$D$10+'СЕТ СН'!$G$5-'СЕТ СН'!$G$24</f>
        <v>6169.6811188600004</v>
      </c>
      <c r="V69" s="36">
        <f>SUMIFS(СВЦЭМ!$D$39:$D$758,СВЦЭМ!$A$39:$A$758,$A69,СВЦЭМ!$B$39:$B$758,V$47)+'СЕТ СН'!$G$14+СВЦЭМ!$D$10+'СЕТ СН'!$G$5-'СЕТ СН'!$G$24</f>
        <v>6204.3794236600006</v>
      </c>
      <c r="W69" s="36">
        <f>SUMIFS(СВЦЭМ!$D$39:$D$758,СВЦЭМ!$A$39:$A$758,$A69,СВЦЭМ!$B$39:$B$758,W$47)+'СЕТ СН'!$G$14+СВЦЭМ!$D$10+'СЕТ СН'!$G$5-'СЕТ СН'!$G$24</f>
        <v>6211.7320640500002</v>
      </c>
      <c r="X69" s="36">
        <f>SUMIFS(СВЦЭМ!$D$39:$D$758,СВЦЭМ!$A$39:$A$758,$A69,СВЦЭМ!$B$39:$B$758,X$47)+'СЕТ СН'!$G$14+СВЦЭМ!$D$10+'СЕТ СН'!$G$5-'СЕТ СН'!$G$24</f>
        <v>6206.1241368999999</v>
      </c>
      <c r="Y69" s="36">
        <f>SUMIFS(СВЦЭМ!$D$39:$D$758,СВЦЭМ!$A$39:$A$758,$A69,СВЦЭМ!$B$39:$B$758,Y$47)+'СЕТ СН'!$G$14+СВЦЭМ!$D$10+'СЕТ СН'!$G$5-'СЕТ СН'!$G$24</f>
        <v>6281.9684367999998</v>
      </c>
    </row>
    <row r="70" spans="1:26" ht="15.75" x14ac:dyDescent="0.2">
      <c r="A70" s="35">
        <f t="shared" si="1"/>
        <v>45619</v>
      </c>
      <c r="B70" s="36">
        <f>SUMIFS(СВЦЭМ!$D$39:$D$758,СВЦЭМ!$A$39:$A$758,$A70,СВЦЭМ!$B$39:$B$758,B$47)+'СЕТ СН'!$G$14+СВЦЭМ!$D$10+'СЕТ СН'!$G$5-'СЕТ СН'!$G$24</f>
        <v>6302.5902023899998</v>
      </c>
      <c r="C70" s="36">
        <f>SUMIFS(СВЦЭМ!$D$39:$D$758,СВЦЭМ!$A$39:$A$758,$A70,СВЦЭМ!$B$39:$B$758,C$47)+'СЕТ СН'!$G$14+СВЦЭМ!$D$10+'СЕТ СН'!$G$5-'СЕТ СН'!$G$24</f>
        <v>6276.6056158000001</v>
      </c>
      <c r="D70" s="36">
        <f>SUMIFS(СВЦЭМ!$D$39:$D$758,СВЦЭМ!$A$39:$A$758,$A70,СВЦЭМ!$B$39:$B$758,D$47)+'СЕТ СН'!$G$14+СВЦЭМ!$D$10+'СЕТ СН'!$G$5-'СЕТ СН'!$G$24</f>
        <v>6306.4749337800004</v>
      </c>
      <c r="E70" s="36">
        <f>SUMIFS(СВЦЭМ!$D$39:$D$758,СВЦЭМ!$A$39:$A$758,$A70,СВЦЭМ!$B$39:$B$758,E$47)+'СЕТ СН'!$G$14+СВЦЭМ!$D$10+'СЕТ СН'!$G$5-'СЕТ СН'!$G$24</f>
        <v>6320.9834390899996</v>
      </c>
      <c r="F70" s="36">
        <f>SUMIFS(СВЦЭМ!$D$39:$D$758,СВЦЭМ!$A$39:$A$758,$A70,СВЦЭМ!$B$39:$B$758,F$47)+'СЕТ СН'!$G$14+СВЦЭМ!$D$10+'СЕТ СН'!$G$5-'СЕТ СН'!$G$24</f>
        <v>6326.8883461799996</v>
      </c>
      <c r="G70" s="36">
        <f>SUMIFS(СВЦЭМ!$D$39:$D$758,СВЦЭМ!$A$39:$A$758,$A70,СВЦЭМ!$B$39:$B$758,G$47)+'СЕТ СН'!$G$14+СВЦЭМ!$D$10+'СЕТ СН'!$G$5-'СЕТ СН'!$G$24</f>
        <v>6312.5944848800009</v>
      </c>
      <c r="H70" s="36">
        <f>SUMIFS(СВЦЭМ!$D$39:$D$758,СВЦЭМ!$A$39:$A$758,$A70,СВЦЭМ!$B$39:$B$758,H$47)+'СЕТ СН'!$G$14+СВЦЭМ!$D$10+'СЕТ СН'!$G$5-'СЕТ СН'!$G$24</f>
        <v>6289.9156131</v>
      </c>
      <c r="I70" s="36">
        <f>SUMIFS(СВЦЭМ!$D$39:$D$758,СВЦЭМ!$A$39:$A$758,$A70,СВЦЭМ!$B$39:$B$758,I$47)+'СЕТ СН'!$G$14+СВЦЭМ!$D$10+'СЕТ СН'!$G$5-'СЕТ СН'!$G$24</f>
        <v>6274.9153489800001</v>
      </c>
      <c r="J70" s="36">
        <f>SUMIFS(СВЦЭМ!$D$39:$D$758,СВЦЭМ!$A$39:$A$758,$A70,СВЦЭМ!$B$39:$B$758,J$47)+'СЕТ СН'!$G$14+СВЦЭМ!$D$10+'СЕТ СН'!$G$5-'СЕТ СН'!$G$24</f>
        <v>6223.5972466700005</v>
      </c>
      <c r="K70" s="36">
        <f>SUMIFS(СВЦЭМ!$D$39:$D$758,СВЦЭМ!$A$39:$A$758,$A70,СВЦЭМ!$B$39:$B$758,K$47)+'СЕТ СН'!$G$14+СВЦЭМ!$D$10+'СЕТ СН'!$G$5-'СЕТ СН'!$G$24</f>
        <v>6142.3439133700003</v>
      </c>
      <c r="L70" s="36">
        <f>SUMIFS(СВЦЭМ!$D$39:$D$758,СВЦЭМ!$A$39:$A$758,$A70,СВЦЭМ!$B$39:$B$758,L$47)+'СЕТ СН'!$G$14+СВЦЭМ!$D$10+'СЕТ СН'!$G$5-'СЕТ СН'!$G$24</f>
        <v>6085.8053536999996</v>
      </c>
      <c r="M70" s="36">
        <f>SUMIFS(СВЦЭМ!$D$39:$D$758,СВЦЭМ!$A$39:$A$758,$A70,СВЦЭМ!$B$39:$B$758,M$47)+'СЕТ СН'!$G$14+СВЦЭМ!$D$10+'СЕТ СН'!$G$5-'СЕТ СН'!$G$24</f>
        <v>6092.9009098300003</v>
      </c>
      <c r="N70" s="36">
        <f>SUMIFS(СВЦЭМ!$D$39:$D$758,СВЦЭМ!$A$39:$A$758,$A70,СВЦЭМ!$B$39:$B$758,N$47)+'СЕТ СН'!$G$14+СВЦЭМ!$D$10+'СЕТ СН'!$G$5-'СЕТ СН'!$G$24</f>
        <v>6104.5086519500001</v>
      </c>
      <c r="O70" s="36">
        <f>SUMIFS(СВЦЭМ!$D$39:$D$758,СВЦЭМ!$A$39:$A$758,$A70,СВЦЭМ!$B$39:$B$758,O$47)+'СЕТ СН'!$G$14+СВЦЭМ!$D$10+'СЕТ СН'!$G$5-'СЕТ СН'!$G$24</f>
        <v>6104.5061111200002</v>
      </c>
      <c r="P70" s="36">
        <f>SUMIFS(СВЦЭМ!$D$39:$D$758,СВЦЭМ!$A$39:$A$758,$A70,СВЦЭМ!$B$39:$B$758,P$47)+'СЕТ СН'!$G$14+СВЦЭМ!$D$10+'СЕТ СН'!$G$5-'СЕТ СН'!$G$24</f>
        <v>6120.1358266200004</v>
      </c>
      <c r="Q70" s="36">
        <f>SUMIFS(СВЦЭМ!$D$39:$D$758,СВЦЭМ!$A$39:$A$758,$A70,СВЦЭМ!$B$39:$B$758,Q$47)+'СЕТ СН'!$G$14+СВЦЭМ!$D$10+'СЕТ СН'!$G$5-'СЕТ СН'!$G$24</f>
        <v>6143.6139565700005</v>
      </c>
      <c r="R70" s="36">
        <f>SUMIFS(СВЦЭМ!$D$39:$D$758,СВЦЭМ!$A$39:$A$758,$A70,СВЦЭМ!$B$39:$B$758,R$47)+'СЕТ СН'!$G$14+СВЦЭМ!$D$10+'СЕТ СН'!$G$5-'СЕТ СН'!$G$24</f>
        <v>6147.6317244000002</v>
      </c>
      <c r="S70" s="36">
        <f>SUMIFS(СВЦЭМ!$D$39:$D$758,СВЦЭМ!$A$39:$A$758,$A70,СВЦЭМ!$B$39:$B$758,S$47)+'СЕТ СН'!$G$14+СВЦЭМ!$D$10+'СЕТ СН'!$G$5-'СЕТ СН'!$G$24</f>
        <v>6096.0514771100006</v>
      </c>
      <c r="T70" s="36">
        <f>SUMIFS(СВЦЭМ!$D$39:$D$758,СВЦЭМ!$A$39:$A$758,$A70,СВЦЭМ!$B$39:$B$758,T$47)+'СЕТ СН'!$G$14+СВЦЭМ!$D$10+'СЕТ СН'!$G$5-'СЕТ СН'!$G$24</f>
        <v>6066.9231898600001</v>
      </c>
      <c r="U70" s="36">
        <f>SUMIFS(СВЦЭМ!$D$39:$D$758,СВЦЭМ!$A$39:$A$758,$A70,СВЦЭМ!$B$39:$B$758,U$47)+'СЕТ СН'!$G$14+СВЦЭМ!$D$10+'СЕТ СН'!$G$5-'СЕТ СН'!$G$24</f>
        <v>6087.4432252400002</v>
      </c>
      <c r="V70" s="36">
        <f>SUMIFS(СВЦЭМ!$D$39:$D$758,СВЦЭМ!$A$39:$A$758,$A70,СВЦЭМ!$B$39:$B$758,V$47)+'СЕТ СН'!$G$14+СВЦЭМ!$D$10+'СЕТ СН'!$G$5-'СЕТ СН'!$G$24</f>
        <v>6118.4503008200008</v>
      </c>
      <c r="W70" s="36">
        <f>SUMIFS(СВЦЭМ!$D$39:$D$758,СВЦЭМ!$A$39:$A$758,$A70,СВЦЭМ!$B$39:$B$758,W$47)+'СЕТ СН'!$G$14+СВЦЭМ!$D$10+'СЕТ СН'!$G$5-'СЕТ СН'!$G$24</f>
        <v>6133.8055437399998</v>
      </c>
      <c r="X70" s="36">
        <f>SUMIFS(СВЦЭМ!$D$39:$D$758,СВЦЭМ!$A$39:$A$758,$A70,СВЦЭМ!$B$39:$B$758,X$47)+'СЕТ СН'!$G$14+СВЦЭМ!$D$10+'СЕТ СН'!$G$5-'СЕТ СН'!$G$24</f>
        <v>6157.8558481100008</v>
      </c>
      <c r="Y70" s="36">
        <f>SUMIFS(СВЦЭМ!$D$39:$D$758,СВЦЭМ!$A$39:$A$758,$A70,СВЦЭМ!$B$39:$B$758,Y$47)+'СЕТ СН'!$G$14+СВЦЭМ!$D$10+'СЕТ СН'!$G$5-'СЕТ СН'!$G$24</f>
        <v>6192.0531708600001</v>
      </c>
    </row>
    <row r="71" spans="1:26" ht="15.75" x14ac:dyDescent="0.2">
      <c r="A71" s="35">
        <f t="shared" si="1"/>
        <v>45620</v>
      </c>
      <c r="B71" s="36">
        <f>SUMIFS(СВЦЭМ!$D$39:$D$758,СВЦЭМ!$A$39:$A$758,$A71,СВЦЭМ!$B$39:$B$758,B$47)+'СЕТ СН'!$G$14+СВЦЭМ!$D$10+'СЕТ СН'!$G$5-'СЕТ СН'!$G$24</f>
        <v>6140.8803332799998</v>
      </c>
      <c r="C71" s="36">
        <f>SUMIFS(СВЦЭМ!$D$39:$D$758,СВЦЭМ!$A$39:$A$758,$A71,СВЦЭМ!$B$39:$B$758,C$47)+'СЕТ СН'!$G$14+СВЦЭМ!$D$10+'СЕТ СН'!$G$5-'СЕТ СН'!$G$24</f>
        <v>6157.3601551400006</v>
      </c>
      <c r="D71" s="36">
        <f>SUMIFS(СВЦЭМ!$D$39:$D$758,СВЦЭМ!$A$39:$A$758,$A71,СВЦЭМ!$B$39:$B$758,D$47)+'СЕТ СН'!$G$14+СВЦЭМ!$D$10+'СЕТ СН'!$G$5-'СЕТ СН'!$G$24</f>
        <v>6190.4855886500009</v>
      </c>
      <c r="E71" s="36">
        <f>SUMIFS(СВЦЭМ!$D$39:$D$758,СВЦЭМ!$A$39:$A$758,$A71,СВЦЭМ!$B$39:$B$758,E$47)+'СЕТ СН'!$G$14+СВЦЭМ!$D$10+'СЕТ СН'!$G$5-'СЕТ СН'!$G$24</f>
        <v>6219.5977498600005</v>
      </c>
      <c r="F71" s="36">
        <f>SUMIFS(СВЦЭМ!$D$39:$D$758,СВЦЭМ!$A$39:$A$758,$A71,СВЦЭМ!$B$39:$B$758,F$47)+'СЕТ СН'!$G$14+СВЦЭМ!$D$10+'СЕТ СН'!$G$5-'СЕТ СН'!$G$24</f>
        <v>6220.6879255200001</v>
      </c>
      <c r="G71" s="36">
        <f>SUMIFS(СВЦЭМ!$D$39:$D$758,СВЦЭМ!$A$39:$A$758,$A71,СВЦЭМ!$B$39:$B$758,G$47)+'СЕТ СН'!$G$14+СВЦЭМ!$D$10+'СЕТ СН'!$G$5-'СЕТ СН'!$G$24</f>
        <v>6193.9611957500001</v>
      </c>
      <c r="H71" s="36">
        <f>SUMIFS(СВЦЭМ!$D$39:$D$758,СВЦЭМ!$A$39:$A$758,$A71,СВЦЭМ!$B$39:$B$758,H$47)+'СЕТ СН'!$G$14+СВЦЭМ!$D$10+'СЕТ СН'!$G$5-'СЕТ СН'!$G$24</f>
        <v>6248.8286724600002</v>
      </c>
      <c r="I71" s="36">
        <f>SUMIFS(СВЦЭМ!$D$39:$D$758,СВЦЭМ!$A$39:$A$758,$A71,СВЦЭМ!$B$39:$B$758,I$47)+'СЕТ СН'!$G$14+СВЦЭМ!$D$10+'СЕТ СН'!$G$5-'СЕТ СН'!$G$24</f>
        <v>6215.3748346400007</v>
      </c>
      <c r="J71" s="36">
        <f>SUMIFS(СВЦЭМ!$D$39:$D$758,СВЦЭМ!$A$39:$A$758,$A71,СВЦЭМ!$B$39:$B$758,J$47)+'СЕТ СН'!$G$14+СВЦЭМ!$D$10+'СЕТ СН'!$G$5-'СЕТ СН'!$G$24</f>
        <v>6154.2937658900009</v>
      </c>
      <c r="K71" s="36">
        <f>SUMIFS(СВЦЭМ!$D$39:$D$758,СВЦЭМ!$A$39:$A$758,$A71,СВЦЭМ!$B$39:$B$758,K$47)+'СЕТ СН'!$G$14+СВЦЭМ!$D$10+'СЕТ СН'!$G$5-'СЕТ СН'!$G$24</f>
        <v>6053.8646729600005</v>
      </c>
      <c r="L71" s="36">
        <f>SUMIFS(СВЦЭМ!$D$39:$D$758,СВЦЭМ!$A$39:$A$758,$A71,СВЦЭМ!$B$39:$B$758,L$47)+'СЕТ СН'!$G$14+СВЦЭМ!$D$10+'СЕТ СН'!$G$5-'СЕТ СН'!$G$24</f>
        <v>6015.2805644700002</v>
      </c>
      <c r="M71" s="36">
        <f>SUMIFS(СВЦЭМ!$D$39:$D$758,СВЦЭМ!$A$39:$A$758,$A71,СВЦЭМ!$B$39:$B$758,M$47)+'СЕТ СН'!$G$14+СВЦЭМ!$D$10+'СЕТ СН'!$G$5-'СЕТ СН'!$G$24</f>
        <v>6004.3767858700003</v>
      </c>
      <c r="N71" s="36">
        <f>SUMIFS(СВЦЭМ!$D$39:$D$758,СВЦЭМ!$A$39:$A$758,$A71,СВЦЭМ!$B$39:$B$758,N$47)+'СЕТ СН'!$G$14+СВЦЭМ!$D$10+'СЕТ СН'!$G$5-'СЕТ СН'!$G$24</f>
        <v>6031.4147255799999</v>
      </c>
      <c r="O71" s="36">
        <f>SUMIFS(СВЦЭМ!$D$39:$D$758,СВЦЭМ!$A$39:$A$758,$A71,СВЦЭМ!$B$39:$B$758,O$47)+'СЕТ СН'!$G$14+СВЦЭМ!$D$10+'СЕТ СН'!$G$5-'СЕТ СН'!$G$24</f>
        <v>6049.5828674200002</v>
      </c>
      <c r="P71" s="36">
        <f>SUMIFS(СВЦЭМ!$D$39:$D$758,СВЦЭМ!$A$39:$A$758,$A71,СВЦЭМ!$B$39:$B$758,P$47)+'СЕТ СН'!$G$14+СВЦЭМ!$D$10+'СЕТ СН'!$G$5-'СЕТ СН'!$G$24</f>
        <v>6065.0443627100003</v>
      </c>
      <c r="Q71" s="36">
        <f>SUMIFS(СВЦЭМ!$D$39:$D$758,СВЦЭМ!$A$39:$A$758,$A71,СВЦЭМ!$B$39:$B$758,Q$47)+'СЕТ СН'!$G$14+СВЦЭМ!$D$10+'СЕТ СН'!$G$5-'СЕТ СН'!$G$24</f>
        <v>6079.3176717100005</v>
      </c>
      <c r="R71" s="36">
        <f>SUMIFS(СВЦЭМ!$D$39:$D$758,СВЦЭМ!$A$39:$A$758,$A71,СВЦЭМ!$B$39:$B$758,R$47)+'СЕТ СН'!$G$14+СВЦЭМ!$D$10+'СЕТ СН'!$G$5-'СЕТ СН'!$G$24</f>
        <v>6070.59730752</v>
      </c>
      <c r="S71" s="36">
        <f>SUMIFS(СВЦЭМ!$D$39:$D$758,СВЦЭМ!$A$39:$A$758,$A71,СВЦЭМ!$B$39:$B$758,S$47)+'СЕТ СН'!$G$14+СВЦЭМ!$D$10+'СЕТ СН'!$G$5-'СЕТ СН'!$G$24</f>
        <v>6009.4599208800009</v>
      </c>
      <c r="T71" s="36">
        <f>SUMIFS(СВЦЭМ!$D$39:$D$758,СВЦЭМ!$A$39:$A$758,$A71,СВЦЭМ!$B$39:$B$758,T$47)+'СЕТ СН'!$G$14+СВЦЭМ!$D$10+'СЕТ СН'!$G$5-'СЕТ СН'!$G$24</f>
        <v>5922.3959372999998</v>
      </c>
      <c r="U71" s="36">
        <f>SUMIFS(СВЦЭМ!$D$39:$D$758,СВЦЭМ!$A$39:$A$758,$A71,СВЦЭМ!$B$39:$B$758,U$47)+'СЕТ СН'!$G$14+СВЦЭМ!$D$10+'СЕТ СН'!$G$5-'СЕТ СН'!$G$24</f>
        <v>5925.7849747800001</v>
      </c>
      <c r="V71" s="36">
        <f>SUMIFS(СВЦЭМ!$D$39:$D$758,СВЦЭМ!$A$39:$A$758,$A71,СВЦЭМ!$B$39:$B$758,V$47)+'СЕТ СН'!$G$14+СВЦЭМ!$D$10+'СЕТ СН'!$G$5-'СЕТ СН'!$G$24</f>
        <v>5952.8624633600002</v>
      </c>
      <c r="W71" s="36">
        <f>SUMIFS(СВЦЭМ!$D$39:$D$758,СВЦЭМ!$A$39:$A$758,$A71,СВЦЭМ!$B$39:$B$758,W$47)+'СЕТ СН'!$G$14+СВЦЭМ!$D$10+'СЕТ СН'!$G$5-'СЕТ СН'!$G$24</f>
        <v>5968.7054693800001</v>
      </c>
      <c r="X71" s="36">
        <f>SUMIFS(СВЦЭМ!$D$39:$D$758,СВЦЭМ!$A$39:$A$758,$A71,СВЦЭМ!$B$39:$B$758,X$47)+'СЕТ СН'!$G$14+СВЦЭМ!$D$10+'СЕТ СН'!$G$5-'СЕТ СН'!$G$24</f>
        <v>6024.0190704200004</v>
      </c>
      <c r="Y71" s="36">
        <f>SUMIFS(СВЦЭМ!$D$39:$D$758,СВЦЭМ!$A$39:$A$758,$A71,СВЦЭМ!$B$39:$B$758,Y$47)+'СЕТ СН'!$G$14+СВЦЭМ!$D$10+'СЕТ СН'!$G$5-'СЕТ СН'!$G$24</f>
        <v>6098.1769143000001</v>
      </c>
    </row>
    <row r="72" spans="1:26" ht="15.75" x14ac:dyDescent="0.2">
      <c r="A72" s="35">
        <f t="shared" si="1"/>
        <v>45621</v>
      </c>
      <c r="B72" s="36">
        <f>SUMIFS(СВЦЭМ!$D$39:$D$758,СВЦЭМ!$A$39:$A$758,$A72,СВЦЭМ!$B$39:$B$758,B$47)+'СЕТ СН'!$G$14+СВЦЭМ!$D$10+'СЕТ СН'!$G$5-'СЕТ СН'!$G$24</f>
        <v>6162.0926853399997</v>
      </c>
      <c r="C72" s="36">
        <f>SUMIFS(СВЦЭМ!$D$39:$D$758,СВЦЭМ!$A$39:$A$758,$A72,СВЦЭМ!$B$39:$B$758,C$47)+'СЕТ СН'!$G$14+СВЦЭМ!$D$10+'СЕТ СН'!$G$5-'СЕТ СН'!$G$24</f>
        <v>6242.5565048999997</v>
      </c>
      <c r="D72" s="36">
        <f>SUMIFS(СВЦЭМ!$D$39:$D$758,СВЦЭМ!$A$39:$A$758,$A72,СВЦЭМ!$B$39:$B$758,D$47)+'СЕТ СН'!$G$14+СВЦЭМ!$D$10+'СЕТ СН'!$G$5-'СЕТ СН'!$G$24</f>
        <v>6281.3299342800001</v>
      </c>
      <c r="E72" s="36">
        <f>SUMIFS(СВЦЭМ!$D$39:$D$758,СВЦЭМ!$A$39:$A$758,$A72,СВЦЭМ!$B$39:$B$758,E$47)+'СЕТ СН'!$G$14+СВЦЭМ!$D$10+'СЕТ СН'!$G$5-'СЕТ СН'!$G$24</f>
        <v>6303.0892254200007</v>
      </c>
      <c r="F72" s="36">
        <f>SUMIFS(СВЦЭМ!$D$39:$D$758,СВЦЭМ!$A$39:$A$758,$A72,СВЦЭМ!$B$39:$B$758,F$47)+'СЕТ СН'!$G$14+СВЦЭМ!$D$10+'СЕТ СН'!$G$5-'СЕТ СН'!$G$24</f>
        <v>6283.7700046999998</v>
      </c>
      <c r="G72" s="36">
        <f>SUMIFS(СВЦЭМ!$D$39:$D$758,СВЦЭМ!$A$39:$A$758,$A72,СВЦЭМ!$B$39:$B$758,G$47)+'СЕТ СН'!$G$14+СВЦЭМ!$D$10+'СЕТ СН'!$G$5-'СЕТ СН'!$G$24</f>
        <v>6250.9555408600008</v>
      </c>
      <c r="H72" s="36">
        <f>SUMIFS(СВЦЭМ!$D$39:$D$758,СВЦЭМ!$A$39:$A$758,$A72,СВЦЭМ!$B$39:$B$758,H$47)+'СЕТ СН'!$G$14+СВЦЭМ!$D$10+'СЕТ СН'!$G$5-'СЕТ СН'!$G$24</f>
        <v>6210.1777225799997</v>
      </c>
      <c r="I72" s="36">
        <f>SUMIFS(СВЦЭМ!$D$39:$D$758,СВЦЭМ!$A$39:$A$758,$A72,СВЦЭМ!$B$39:$B$758,I$47)+'СЕТ СН'!$G$14+СВЦЭМ!$D$10+'СЕТ СН'!$G$5-'СЕТ СН'!$G$24</f>
        <v>6135.8964988200005</v>
      </c>
      <c r="J72" s="36">
        <f>SUMIFS(СВЦЭМ!$D$39:$D$758,СВЦЭМ!$A$39:$A$758,$A72,СВЦЭМ!$B$39:$B$758,J$47)+'СЕТ СН'!$G$14+СВЦЭМ!$D$10+'СЕТ СН'!$G$5-'СЕТ СН'!$G$24</f>
        <v>6090.5726608100003</v>
      </c>
      <c r="K72" s="36">
        <f>SUMIFS(СВЦЭМ!$D$39:$D$758,СВЦЭМ!$A$39:$A$758,$A72,СВЦЭМ!$B$39:$B$758,K$47)+'СЕТ СН'!$G$14+СВЦЭМ!$D$10+'СЕТ СН'!$G$5-'СЕТ СН'!$G$24</f>
        <v>6111.0656318700003</v>
      </c>
      <c r="L72" s="36">
        <f>SUMIFS(СВЦЭМ!$D$39:$D$758,СВЦЭМ!$A$39:$A$758,$A72,СВЦЭМ!$B$39:$B$758,L$47)+'СЕТ СН'!$G$14+СВЦЭМ!$D$10+'СЕТ СН'!$G$5-'СЕТ СН'!$G$24</f>
        <v>6105.3679559600005</v>
      </c>
      <c r="M72" s="36">
        <f>SUMIFS(СВЦЭМ!$D$39:$D$758,СВЦЭМ!$A$39:$A$758,$A72,СВЦЭМ!$B$39:$B$758,M$47)+'СЕТ СН'!$G$14+СВЦЭМ!$D$10+'СЕТ СН'!$G$5-'СЕТ СН'!$G$24</f>
        <v>6127.3087014400007</v>
      </c>
      <c r="N72" s="36">
        <f>SUMIFS(СВЦЭМ!$D$39:$D$758,СВЦЭМ!$A$39:$A$758,$A72,СВЦЭМ!$B$39:$B$758,N$47)+'СЕТ СН'!$G$14+СВЦЭМ!$D$10+'СЕТ СН'!$G$5-'СЕТ СН'!$G$24</f>
        <v>6169.3344760199998</v>
      </c>
      <c r="O72" s="36">
        <f>SUMIFS(СВЦЭМ!$D$39:$D$758,СВЦЭМ!$A$39:$A$758,$A72,СВЦЭМ!$B$39:$B$758,O$47)+'СЕТ СН'!$G$14+СВЦЭМ!$D$10+'СЕТ СН'!$G$5-'СЕТ СН'!$G$24</f>
        <v>6139.7614104900003</v>
      </c>
      <c r="P72" s="36">
        <f>SUMIFS(СВЦЭМ!$D$39:$D$758,СВЦЭМ!$A$39:$A$758,$A72,СВЦЭМ!$B$39:$B$758,P$47)+'СЕТ СН'!$G$14+СВЦЭМ!$D$10+'СЕТ СН'!$G$5-'СЕТ СН'!$G$24</f>
        <v>6170.7584477500004</v>
      </c>
      <c r="Q72" s="36">
        <f>SUMIFS(СВЦЭМ!$D$39:$D$758,СВЦЭМ!$A$39:$A$758,$A72,СВЦЭМ!$B$39:$B$758,Q$47)+'СЕТ СН'!$G$14+СВЦЭМ!$D$10+'СЕТ СН'!$G$5-'СЕТ СН'!$G$24</f>
        <v>6172.9031682200002</v>
      </c>
      <c r="R72" s="36">
        <f>SUMIFS(СВЦЭМ!$D$39:$D$758,СВЦЭМ!$A$39:$A$758,$A72,СВЦЭМ!$B$39:$B$758,R$47)+'СЕТ СН'!$G$14+СВЦЭМ!$D$10+'СЕТ СН'!$G$5-'СЕТ СН'!$G$24</f>
        <v>6145.7813415100009</v>
      </c>
      <c r="S72" s="36">
        <f>SUMIFS(СВЦЭМ!$D$39:$D$758,СВЦЭМ!$A$39:$A$758,$A72,СВЦЭМ!$B$39:$B$758,S$47)+'СЕТ СН'!$G$14+СВЦЭМ!$D$10+'СЕТ СН'!$G$5-'СЕТ СН'!$G$24</f>
        <v>6087.4050310800003</v>
      </c>
      <c r="T72" s="36">
        <f>SUMIFS(СВЦЭМ!$D$39:$D$758,СВЦЭМ!$A$39:$A$758,$A72,СВЦЭМ!$B$39:$B$758,T$47)+'СЕТ СН'!$G$14+СВЦЭМ!$D$10+'СЕТ СН'!$G$5-'СЕТ СН'!$G$24</f>
        <v>6001.6247749100003</v>
      </c>
      <c r="U72" s="36">
        <f>SUMIFS(СВЦЭМ!$D$39:$D$758,СВЦЭМ!$A$39:$A$758,$A72,СВЦЭМ!$B$39:$B$758,U$47)+'СЕТ СН'!$G$14+СВЦЭМ!$D$10+'СЕТ СН'!$G$5-'СЕТ СН'!$G$24</f>
        <v>6061.7603117100007</v>
      </c>
      <c r="V72" s="36">
        <f>SUMIFS(СВЦЭМ!$D$39:$D$758,СВЦЭМ!$A$39:$A$758,$A72,СВЦЭМ!$B$39:$B$758,V$47)+'СЕТ СН'!$G$14+СВЦЭМ!$D$10+'СЕТ СН'!$G$5-'СЕТ СН'!$G$24</f>
        <v>6093.9559498400004</v>
      </c>
      <c r="W72" s="36">
        <f>SUMIFS(СВЦЭМ!$D$39:$D$758,СВЦЭМ!$A$39:$A$758,$A72,СВЦЭМ!$B$39:$B$758,W$47)+'СЕТ СН'!$G$14+СВЦЭМ!$D$10+'СЕТ СН'!$G$5-'СЕТ СН'!$G$24</f>
        <v>6106.6025210799999</v>
      </c>
      <c r="X72" s="36">
        <f>SUMIFS(СВЦЭМ!$D$39:$D$758,СВЦЭМ!$A$39:$A$758,$A72,СВЦЭМ!$B$39:$B$758,X$47)+'СЕТ СН'!$G$14+СВЦЭМ!$D$10+'СЕТ СН'!$G$5-'СЕТ СН'!$G$24</f>
        <v>6136.8624295000009</v>
      </c>
      <c r="Y72" s="36">
        <f>SUMIFS(СВЦЭМ!$D$39:$D$758,СВЦЭМ!$A$39:$A$758,$A72,СВЦЭМ!$B$39:$B$758,Y$47)+'СЕТ СН'!$G$14+СВЦЭМ!$D$10+'СЕТ СН'!$G$5-'СЕТ СН'!$G$24</f>
        <v>6157.6909337600009</v>
      </c>
    </row>
    <row r="73" spans="1:26" ht="15.75" x14ac:dyDescent="0.2">
      <c r="A73" s="35">
        <f t="shared" si="1"/>
        <v>45622</v>
      </c>
      <c r="B73" s="36">
        <f>SUMIFS(СВЦЭМ!$D$39:$D$758,СВЦЭМ!$A$39:$A$758,$A73,СВЦЭМ!$B$39:$B$758,B$47)+'СЕТ СН'!$G$14+СВЦЭМ!$D$10+'СЕТ СН'!$G$5-'СЕТ СН'!$G$24</f>
        <v>6165.8134890399997</v>
      </c>
      <c r="C73" s="36">
        <f>SUMIFS(СВЦЭМ!$D$39:$D$758,СВЦЭМ!$A$39:$A$758,$A73,СВЦЭМ!$B$39:$B$758,C$47)+'СЕТ СН'!$G$14+СВЦЭМ!$D$10+'СЕТ СН'!$G$5-'СЕТ СН'!$G$24</f>
        <v>6243.1328846600009</v>
      </c>
      <c r="D73" s="36">
        <f>SUMIFS(СВЦЭМ!$D$39:$D$758,СВЦЭМ!$A$39:$A$758,$A73,СВЦЭМ!$B$39:$B$758,D$47)+'СЕТ СН'!$G$14+СВЦЭМ!$D$10+'СЕТ СН'!$G$5-'СЕТ СН'!$G$24</f>
        <v>6294.7395651200004</v>
      </c>
      <c r="E73" s="36">
        <f>SUMIFS(СВЦЭМ!$D$39:$D$758,СВЦЭМ!$A$39:$A$758,$A73,СВЦЭМ!$B$39:$B$758,E$47)+'СЕТ СН'!$G$14+СВЦЭМ!$D$10+'СЕТ СН'!$G$5-'СЕТ СН'!$G$24</f>
        <v>6307.2302529200006</v>
      </c>
      <c r="F73" s="36">
        <f>SUMIFS(СВЦЭМ!$D$39:$D$758,СВЦЭМ!$A$39:$A$758,$A73,СВЦЭМ!$B$39:$B$758,F$47)+'СЕТ СН'!$G$14+СВЦЭМ!$D$10+'СЕТ СН'!$G$5-'СЕТ СН'!$G$24</f>
        <v>6298.6413897800003</v>
      </c>
      <c r="G73" s="36">
        <f>SUMIFS(СВЦЭМ!$D$39:$D$758,СВЦЭМ!$A$39:$A$758,$A73,СВЦЭМ!$B$39:$B$758,G$47)+'СЕТ СН'!$G$14+СВЦЭМ!$D$10+'СЕТ СН'!$G$5-'СЕТ СН'!$G$24</f>
        <v>6263.1543906700008</v>
      </c>
      <c r="H73" s="36">
        <f>SUMIFS(СВЦЭМ!$D$39:$D$758,СВЦЭМ!$A$39:$A$758,$A73,СВЦЭМ!$B$39:$B$758,H$47)+'СЕТ СН'!$G$14+СВЦЭМ!$D$10+'СЕТ СН'!$G$5-'СЕТ СН'!$G$24</f>
        <v>6232.6930137400004</v>
      </c>
      <c r="I73" s="36">
        <f>SUMIFS(СВЦЭМ!$D$39:$D$758,СВЦЭМ!$A$39:$A$758,$A73,СВЦЭМ!$B$39:$B$758,I$47)+'СЕТ СН'!$G$14+СВЦЭМ!$D$10+'СЕТ СН'!$G$5-'СЕТ СН'!$G$24</f>
        <v>6154.2837194599997</v>
      </c>
      <c r="J73" s="36">
        <f>SUMIFS(СВЦЭМ!$D$39:$D$758,СВЦЭМ!$A$39:$A$758,$A73,СВЦЭМ!$B$39:$B$758,J$47)+'СЕТ СН'!$G$14+СВЦЭМ!$D$10+'СЕТ СН'!$G$5-'СЕТ СН'!$G$24</f>
        <v>6116.3734393600007</v>
      </c>
      <c r="K73" s="36">
        <f>SUMIFS(СВЦЭМ!$D$39:$D$758,СВЦЭМ!$A$39:$A$758,$A73,СВЦЭМ!$B$39:$B$758,K$47)+'СЕТ СН'!$G$14+СВЦЭМ!$D$10+'СЕТ СН'!$G$5-'СЕТ СН'!$G$24</f>
        <v>6105.8590313200002</v>
      </c>
      <c r="L73" s="36">
        <f>SUMIFS(СВЦЭМ!$D$39:$D$758,СВЦЭМ!$A$39:$A$758,$A73,СВЦЭМ!$B$39:$B$758,L$47)+'СЕТ СН'!$G$14+СВЦЭМ!$D$10+'СЕТ СН'!$G$5-'СЕТ СН'!$G$24</f>
        <v>6102.16273783</v>
      </c>
      <c r="M73" s="36">
        <f>SUMIFS(СВЦЭМ!$D$39:$D$758,СВЦЭМ!$A$39:$A$758,$A73,СВЦЭМ!$B$39:$B$758,M$47)+'СЕТ СН'!$G$14+СВЦЭМ!$D$10+'СЕТ СН'!$G$5-'СЕТ СН'!$G$24</f>
        <v>6111.9701491800006</v>
      </c>
      <c r="N73" s="36">
        <f>SUMIFS(СВЦЭМ!$D$39:$D$758,СВЦЭМ!$A$39:$A$758,$A73,СВЦЭМ!$B$39:$B$758,N$47)+'СЕТ СН'!$G$14+СВЦЭМ!$D$10+'СЕТ СН'!$G$5-'СЕТ СН'!$G$24</f>
        <v>6131.3523681400002</v>
      </c>
      <c r="O73" s="36">
        <f>SUMIFS(СВЦЭМ!$D$39:$D$758,СВЦЭМ!$A$39:$A$758,$A73,СВЦЭМ!$B$39:$B$758,O$47)+'СЕТ СН'!$G$14+СВЦЭМ!$D$10+'СЕТ СН'!$G$5-'СЕТ СН'!$G$24</f>
        <v>6113.0644468200007</v>
      </c>
      <c r="P73" s="36">
        <f>SUMIFS(СВЦЭМ!$D$39:$D$758,СВЦЭМ!$A$39:$A$758,$A73,СВЦЭМ!$B$39:$B$758,P$47)+'СЕТ СН'!$G$14+СВЦЭМ!$D$10+'СЕТ СН'!$G$5-'СЕТ СН'!$G$24</f>
        <v>6120.7169637000006</v>
      </c>
      <c r="Q73" s="36">
        <f>SUMIFS(СВЦЭМ!$D$39:$D$758,СВЦЭМ!$A$39:$A$758,$A73,СВЦЭМ!$B$39:$B$758,Q$47)+'СЕТ СН'!$G$14+СВЦЭМ!$D$10+'СЕТ СН'!$G$5-'СЕТ СН'!$G$24</f>
        <v>6134.5455830200008</v>
      </c>
      <c r="R73" s="36">
        <f>SUMIFS(СВЦЭМ!$D$39:$D$758,СВЦЭМ!$A$39:$A$758,$A73,СВЦЭМ!$B$39:$B$758,R$47)+'СЕТ СН'!$G$14+СВЦЭМ!$D$10+'СЕТ СН'!$G$5-'СЕТ СН'!$G$24</f>
        <v>6111.8603715299996</v>
      </c>
      <c r="S73" s="36">
        <f>SUMIFS(СВЦЭМ!$D$39:$D$758,СВЦЭМ!$A$39:$A$758,$A73,СВЦЭМ!$B$39:$B$758,S$47)+'СЕТ СН'!$G$14+СВЦЭМ!$D$10+'СЕТ СН'!$G$5-'СЕТ СН'!$G$24</f>
        <v>6057.2753344499997</v>
      </c>
      <c r="T73" s="36">
        <f>SUMIFS(СВЦЭМ!$D$39:$D$758,СВЦЭМ!$A$39:$A$758,$A73,СВЦЭМ!$B$39:$B$758,T$47)+'СЕТ СН'!$G$14+СВЦЭМ!$D$10+'СЕТ СН'!$G$5-'СЕТ СН'!$G$24</f>
        <v>6000.8113812600004</v>
      </c>
      <c r="U73" s="36">
        <f>SUMIFS(СВЦЭМ!$D$39:$D$758,СВЦЭМ!$A$39:$A$758,$A73,СВЦЭМ!$B$39:$B$758,U$47)+'СЕТ СН'!$G$14+СВЦЭМ!$D$10+'СЕТ СН'!$G$5-'СЕТ СН'!$G$24</f>
        <v>6042.9022744499998</v>
      </c>
      <c r="V73" s="36">
        <f>SUMIFS(СВЦЭМ!$D$39:$D$758,СВЦЭМ!$A$39:$A$758,$A73,СВЦЭМ!$B$39:$B$758,V$47)+'СЕТ СН'!$G$14+СВЦЭМ!$D$10+'СЕТ СН'!$G$5-'СЕТ СН'!$G$24</f>
        <v>6082.3251118500002</v>
      </c>
      <c r="W73" s="36">
        <f>SUMIFS(СВЦЭМ!$D$39:$D$758,СВЦЭМ!$A$39:$A$758,$A73,СВЦЭМ!$B$39:$B$758,W$47)+'СЕТ СН'!$G$14+СВЦЭМ!$D$10+'СЕТ СН'!$G$5-'СЕТ СН'!$G$24</f>
        <v>6095.5713903300002</v>
      </c>
      <c r="X73" s="36">
        <f>SUMIFS(СВЦЭМ!$D$39:$D$758,СВЦЭМ!$A$39:$A$758,$A73,СВЦЭМ!$B$39:$B$758,X$47)+'СЕТ СН'!$G$14+СВЦЭМ!$D$10+'СЕТ СН'!$G$5-'СЕТ СН'!$G$24</f>
        <v>6110.7791683800006</v>
      </c>
      <c r="Y73" s="36">
        <f>SUMIFS(СВЦЭМ!$D$39:$D$758,СВЦЭМ!$A$39:$A$758,$A73,СВЦЭМ!$B$39:$B$758,Y$47)+'СЕТ СН'!$G$14+СВЦЭМ!$D$10+'СЕТ СН'!$G$5-'СЕТ СН'!$G$24</f>
        <v>6139.7730177200001</v>
      </c>
    </row>
    <row r="74" spans="1:26" ht="15.75" x14ac:dyDescent="0.2">
      <c r="A74" s="35">
        <f t="shared" si="1"/>
        <v>45623</v>
      </c>
      <c r="B74" s="36">
        <f>SUMIFS(СВЦЭМ!$D$39:$D$758,СВЦЭМ!$A$39:$A$758,$A74,СВЦЭМ!$B$39:$B$758,B$47)+'СЕТ СН'!$G$14+СВЦЭМ!$D$10+'СЕТ СН'!$G$5-'СЕТ СН'!$G$24</f>
        <v>6162.6499408500003</v>
      </c>
      <c r="C74" s="36">
        <f>SUMIFS(СВЦЭМ!$D$39:$D$758,СВЦЭМ!$A$39:$A$758,$A74,СВЦЭМ!$B$39:$B$758,C$47)+'СЕТ СН'!$G$14+СВЦЭМ!$D$10+'СЕТ СН'!$G$5-'СЕТ СН'!$G$24</f>
        <v>6259.5427547600002</v>
      </c>
      <c r="D74" s="36">
        <f>SUMIFS(СВЦЭМ!$D$39:$D$758,СВЦЭМ!$A$39:$A$758,$A74,СВЦЭМ!$B$39:$B$758,D$47)+'СЕТ СН'!$G$14+СВЦЭМ!$D$10+'СЕТ СН'!$G$5-'СЕТ СН'!$G$24</f>
        <v>6283.5690444400007</v>
      </c>
      <c r="E74" s="36">
        <f>SUMIFS(СВЦЭМ!$D$39:$D$758,СВЦЭМ!$A$39:$A$758,$A74,СВЦЭМ!$B$39:$B$758,E$47)+'СЕТ СН'!$G$14+СВЦЭМ!$D$10+'СЕТ СН'!$G$5-'СЕТ СН'!$G$24</f>
        <v>6322.9557646200001</v>
      </c>
      <c r="F74" s="36">
        <f>SUMIFS(СВЦЭМ!$D$39:$D$758,СВЦЭМ!$A$39:$A$758,$A74,СВЦЭМ!$B$39:$B$758,F$47)+'СЕТ СН'!$G$14+СВЦЭМ!$D$10+'СЕТ СН'!$G$5-'СЕТ СН'!$G$24</f>
        <v>6326.8146489999999</v>
      </c>
      <c r="G74" s="36">
        <f>SUMIFS(СВЦЭМ!$D$39:$D$758,СВЦЭМ!$A$39:$A$758,$A74,СВЦЭМ!$B$39:$B$758,G$47)+'СЕТ СН'!$G$14+СВЦЭМ!$D$10+'СЕТ СН'!$G$5-'СЕТ СН'!$G$24</f>
        <v>6255.8322005999999</v>
      </c>
      <c r="H74" s="36">
        <f>SUMIFS(СВЦЭМ!$D$39:$D$758,СВЦЭМ!$A$39:$A$758,$A74,СВЦЭМ!$B$39:$B$758,H$47)+'СЕТ СН'!$G$14+СВЦЭМ!$D$10+'СЕТ СН'!$G$5-'СЕТ СН'!$G$24</f>
        <v>6189.8102588000002</v>
      </c>
      <c r="I74" s="36">
        <f>SUMIFS(СВЦЭМ!$D$39:$D$758,СВЦЭМ!$A$39:$A$758,$A74,СВЦЭМ!$B$39:$B$758,I$47)+'СЕТ СН'!$G$14+СВЦЭМ!$D$10+'СЕТ СН'!$G$5-'СЕТ СН'!$G$24</f>
        <v>6129.0189485299998</v>
      </c>
      <c r="J74" s="36">
        <f>SUMIFS(СВЦЭМ!$D$39:$D$758,СВЦЭМ!$A$39:$A$758,$A74,СВЦЭМ!$B$39:$B$758,J$47)+'СЕТ СН'!$G$14+СВЦЭМ!$D$10+'СЕТ СН'!$G$5-'СЕТ СН'!$G$24</f>
        <v>6078.3655507900003</v>
      </c>
      <c r="K74" s="36">
        <f>SUMIFS(СВЦЭМ!$D$39:$D$758,СВЦЭМ!$A$39:$A$758,$A74,СВЦЭМ!$B$39:$B$758,K$47)+'СЕТ СН'!$G$14+СВЦЭМ!$D$10+'СЕТ СН'!$G$5-'СЕТ СН'!$G$24</f>
        <v>6095.4905508100001</v>
      </c>
      <c r="L74" s="36">
        <f>SUMIFS(СВЦЭМ!$D$39:$D$758,СВЦЭМ!$A$39:$A$758,$A74,СВЦЭМ!$B$39:$B$758,L$47)+'СЕТ СН'!$G$14+СВЦЭМ!$D$10+'СЕТ СН'!$G$5-'СЕТ СН'!$G$24</f>
        <v>6099.2807471699998</v>
      </c>
      <c r="M74" s="36">
        <f>SUMIFS(СВЦЭМ!$D$39:$D$758,СВЦЭМ!$A$39:$A$758,$A74,СВЦЭМ!$B$39:$B$758,M$47)+'СЕТ СН'!$G$14+СВЦЭМ!$D$10+'СЕТ СН'!$G$5-'СЕТ СН'!$G$24</f>
        <v>6105.3572976000005</v>
      </c>
      <c r="N74" s="36">
        <f>SUMIFS(СВЦЭМ!$D$39:$D$758,СВЦЭМ!$A$39:$A$758,$A74,СВЦЭМ!$B$39:$B$758,N$47)+'СЕТ СН'!$G$14+СВЦЭМ!$D$10+'СЕТ СН'!$G$5-'СЕТ СН'!$G$24</f>
        <v>6138.3232120299999</v>
      </c>
      <c r="O74" s="36">
        <f>SUMIFS(СВЦЭМ!$D$39:$D$758,СВЦЭМ!$A$39:$A$758,$A74,СВЦЭМ!$B$39:$B$758,O$47)+'СЕТ СН'!$G$14+СВЦЭМ!$D$10+'СЕТ СН'!$G$5-'СЕТ СН'!$G$24</f>
        <v>6121.4098182800008</v>
      </c>
      <c r="P74" s="36">
        <f>SUMIFS(СВЦЭМ!$D$39:$D$758,СВЦЭМ!$A$39:$A$758,$A74,СВЦЭМ!$B$39:$B$758,P$47)+'СЕТ СН'!$G$14+СВЦЭМ!$D$10+'СЕТ СН'!$G$5-'СЕТ СН'!$G$24</f>
        <v>6130.7583914900006</v>
      </c>
      <c r="Q74" s="36">
        <f>SUMIFS(СВЦЭМ!$D$39:$D$758,СВЦЭМ!$A$39:$A$758,$A74,СВЦЭМ!$B$39:$B$758,Q$47)+'СЕТ СН'!$G$14+СВЦЭМ!$D$10+'СЕТ СН'!$G$5-'СЕТ СН'!$G$24</f>
        <v>6129.1488520000003</v>
      </c>
      <c r="R74" s="36">
        <f>SUMIFS(СВЦЭМ!$D$39:$D$758,СВЦЭМ!$A$39:$A$758,$A74,СВЦЭМ!$B$39:$B$758,R$47)+'СЕТ СН'!$G$14+СВЦЭМ!$D$10+'СЕТ СН'!$G$5-'СЕТ СН'!$G$24</f>
        <v>6083.6399756900009</v>
      </c>
      <c r="S74" s="36">
        <f>SUMIFS(СВЦЭМ!$D$39:$D$758,СВЦЭМ!$A$39:$A$758,$A74,СВЦЭМ!$B$39:$B$758,S$47)+'СЕТ СН'!$G$14+СВЦЭМ!$D$10+'СЕТ СН'!$G$5-'СЕТ СН'!$G$24</f>
        <v>6015.9729033100002</v>
      </c>
      <c r="T74" s="36">
        <f>SUMIFS(СВЦЭМ!$D$39:$D$758,СВЦЭМ!$A$39:$A$758,$A74,СВЦЭМ!$B$39:$B$758,T$47)+'СЕТ СН'!$G$14+СВЦЭМ!$D$10+'СЕТ СН'!$G$5-'СЕТ СН'!$G$24</f>
        <v>6016.3916092500003</v>
      </c>
      <c r="U74" s="36">
        <f>SUMIFS(СВЦЭМ!$D$39:$D$758,СВЦЭМ!$A$39:$A$758,$A74,СВЦЭМ!$B$39:$B$758,U$47)+'СЕТ СН'!$G$14+СВЦЭМ!$D$10+'СЕТ СН'!$G$5-'СЕТ СН'!$G$24</f>
        <v>6066.3962946299998</v>
      </c>
      <c r="V74" s="36">
        <f>SUMIFS(СВЦЭМ!$D$39:$D$758,СВЦЭМ!$A$39:$A$758,$A74,СВЦЭМ!$B$39:$B$758,V$47)+'СЕТ СН'!$G$14+СВЦЭМ!$D$10+'СЕТ СН'!$G$5-'СЕТ СН'!$G$24</f>
        <v>6083.4973607100001</v>
      </c>
      <c r="W74" s="36">
        <f>SUMIFS(СВЦЭМ!$D$39:$D$758,СВЦЭМ!$A$39:$A$758,$A74,СВЦЭМ!$B$39:$B$758,W$47)+'СЕТ СН'!$G$14+СВЦЭМ!$D$10+'СЕТ СН'!$G$5-'СЕТ СН'!$G$24</f>
        <v>6104.3754923699998</v>
      </c>
      <c r="X74" s="36">
        <f>SUMIFS(СВЦЭМ!$D$39:$D$758,СВЦЭМ!$A$39:$A$758,$A74,СВЦЭМ!$B$39:$B$758,X$47)+'СЕТ СН'!$G$14+СВЦЭМ!$D$10+'СЕТ СН'!$G$5-'СЕТ СН'!$G$24</f>
        <v>6117.3408087400003</v>
      </c>
      <c r="Y74" s="36">
        <f>SUMIFS(СВЦЭМ!$D$39:$D$758,СВЦЭМ!$A$39:$A$758,$A74,СВЦЭМ!$B$39:$B$758,Y$47)+'СЕТ СН'!$G$14+СВЦЭМ!$D$10+'СЕТ СН'!$G$5-'СЕТ СН'!$G$24</f>
        <v>6135.9852634199997</v>
      </c>
    </row>
    <row r="75" spans="1:26" ht="15.75" x14ac:dyDescent="0.2">
      <c r="A75" s="35">
        <f t="shared" si="1"/>
        <v>45624</v>
      </c>
      <c r="B75" s="36">
        <f>SUMIFS(СВЦЭМ!$D$39:$D$758,СВЦЭМ!$A$39:$A$758,$A75,СВЦЭМ!$B$39:$B$758,B$47)+'СЕТ СН'!$G$14+СВЦЭМ!$D$10+'СЕТ СН'!$G$5-'СЕТ СН'!$G$24</f>
        <v>6364.4310764100001</v>
      </c>
      <c r="C75" s="36">
        <f>SUMIFS(СВЦЭМ!$D$39:$D$758,СВЦЭМ!$A$39:$A$758,$A75,СВЦЭМ!$B$39:$B$758,C$47)+'СЕТ СН'!$G$14+СВЦЭМ!$D$10+'СЕТ СН'!$G$5-'СЕТ СН'!$G$24</f>
        <v>6437.6183794999997</v>
      </c>
      <c r="D75" s="36">
        <f>SUMIFS(СВЦЭМ!$D$39:$D$758,СВЦЭМ!$A$39:$A$758,$A75,СВЦЭМ!$B$39:$B$758,D$47)+'СЕТ СН'!$G$14+СВЦЭМ!$D$10+'СЕТ СН'!$G$5-'СЕТ СН'!$G$24</f>
        <v>6432.0317924999999</v>
      </c>
      <c r="E75" s="36">
        <f>SUMIFS(СВЦЭМ!$D$39:$D$758,СВЦЭМ!$A$39:$A$758,$A75,СВЦЭМ!$B$39:$B$758,E$47)+'СЕТ СН'!$G$14+СВЦЭМ!$D$10+'СЕТ СН'!$G$5-'СЕТ СН'!$G$24</f>
        <v>6484.6555490299997</v>
      </c>
      <c r="F75" s="36">
        <f>SUMIFS(СВЦЭМ!$D$39:$D$758,СВЦЭМ!$A$39:$A$758,$A75,СВЦЭМ!$B$39:$B$758,F$47)+'СЕТ СН'!$G$14+СВЦЭМ!$D$10+'СЕТ СН'!$G$5-'СЕТ СН'!$G$24</f>
        <v>6483.8856618400005</v>
      </c>
      <c r="G75" s="36">
        <f>SUMIFS(СВЦЭМ!$D$39:$D$758,СВЦЭМ!$A$39:$A$758,$A75,СВЦЭМ!$B$39:$B$758,G$47)+'СЕТ СН'!$G$14+СВЦЭМ!$D$10+'СЕТ СН'!$G$5-'СЕТ СН'!$G$24</f>
        <v>6448.1149573399998</v>
      </c>
      <c r="H75" s="36">
        <f>SUMIFS(СВЦЭМ!$D$39:$D$758,СВЦЭМ!$A$39:$A$758,$A75,СВЦЭМ!$B$39:$B$758,H$47)+'СЕТ СН'!$G$14+СВЦЭМ!$D$10+'СЕТ СН'!$G$5-'СЕТ СН'!$G$24</f>
        <v>6423.8374313599998</v>
      </c>
      <c r="I75" s="36">
        <f>SUMIFS(СВЦЭМ!$D$39:$D$758,СВЦЭМ!$A$39:$A$758,$A75,СВЦЭМ!$B$39:$B$758,I$47)+'СЕТ СН'!$G$14+СВЦЭМ!$D$10+'СЕТ СН'!$G$5-'СЕТ СН'!$G$24</f>
        <v>6312.0301258100008</v>
      </c>
      <c r="J75" s="36">
        <f>SUMIFS(СВЦЭМ!$D$39:$D$758,СВЦЭМ!$A$39:$A$758,$A75,СВЦЭМ!$B$39:$B$758,J$47)+'СЕТ СН'!$G$14+СВЦЭМ!$D$10+'СЕТ СН'!$G$5-'СЕТ СН'!$G$24</f>
        <v>6289.9494147599999</v>
      </c>
      <c r="K75" s="36">
        <f>SUMIFS(СВЦЭМ!$D$39:$D$758,СВЦЭМ!$A$39:$A$758,$A75,СВЦЭМ!$B$39:$B$758,K$47)+'СЕТ СН'!$G$14+СВЦЭМ!$D$10+'СЕТ СН'!$G$5-'СЕТ СН'!$G$24</f>
        <v>6272.9117896099997</v>
      </c>
      <c r="L75" s="36">
        <f>SUMIFS(СВЦЭМ!$D$39:$D$758,СВЦЭМ!$A$39:$A$758,$A75,СВЦЭМ!$B$39:$B$758,L$47)+'СЕТ СН'!$G$14+СВЦЭМ!$D$10+'СЕТ СН'!$G$5-'СЕТ СН'!$G$24</f>
        <v>6269.8731389700006</v>
      </c>
      <c r="M75" s="36">
        <f>SUMIFS(СВЦЭМ!$D$39:$D$758,СВЦЭМ!$A$39:$A$758,$A75,СВЦЭМ!$B$39:$B$758,M$47)+'СЕТ СН'!$G$14+СВЦЭМ!$D$10+'СЕТ СН'!$G$5-'СЕТ СН'!$G$24</f>
        <v>6283.2807038500005</v>
      </c>
      <c r="N75" s="36">
        <f>SUMIFS(СВЦЭМ!$D$39:$D$758,СВЦЭМ!$A$39:$A$758,$A75,СВЦЭМ!$B$39:$B$758,N$47)+'СЕТ СН'!$G$14+СВЦЭМ!$D$10+'СЕТ СН'!$G$5-'СЕТ СН'!$G$24</f>
        <v>6318.0274460600003</v>
      </c>
      <c r="O75" s="36">
        <f>SUMIFS(СВЦЭМ!$D$39:$D$758,СВЦЭМ!$A$39:$A$758,$A75,СВЦЭМ!$B$39:$B$758,O$47)+'СЕТ СН'!$G$14+СВЦЭМ!$D$10+'СЕТ СН'!$G$5-'СЕТ СН'!$G$24</f>
        <v>6299.3340033100003</v>
      </c>
      <c r="P75" s="36">
        <f>SUMIFS(СВЦЭМ!$D$39:$D$758,СВЦЭМ!$A$39:$A$758,$A75,СВЦЭМ!$B$39:$B$758,P$47)+'СЕТ СН'!$G$14+СВЦЭМ!$D$10+'СЕТ СН'!$G$5-'СЕТ СН'!$G$24</f>
        <v>6318.3007237500005</v>
      </c>
      <c r="Q75" s="36">
        <f>SUMIFS(СВЦЭМ!$D$39:$D$758,СВЦЭМ!$A$39:$A$758,$A75,СВЦЭМ!$B$39:$B$758,Q$47)+'СЕТ СН'!$G$14+СВЦЭМ!$D$10+'СЕТ СН'!$G$5-'СЕТ СН'!$G$24</f>
        <v>6328.0479943999999</v>
      </c>
      <c r="R75" s="36">
        <f>SUMIFS(СВЦЭМ!$D$39:$D$758,СВЦЭМ!$A$39:$A$758,$A75,СВЦЭМ!$B$39:$B$758,R$47)+'СЕТ СН'!$G$14+СВЦЭМ!$D$10+'СЕТ СН'!$G$5-'СЕТ СН'!$G$24</f>
        <v>6322.6567226400002</v>
      </c>
      <c r="S75" s="36">
        <f>SUMIFS(СВЦЭМ!$D$39:$D$758,СВЦЭМ!$A$39:$A$758,$A75,СВЦЭМ!$B$39:$B$758,S$47)+'СЕТ СН'!$G$14+СВЦЭМ!$D$10+'СЕТ СН'!$G$5-'СЕТ СН'!$G$24</f>
        <v>6272.4074782500002</v>
      </c>
      <c r="T75" s="36">
        <f>SUMIFS(СВЦЭМ!$D$39:$D$758,СВЦЭМ!$A$39:$A$758,$A75,СВЦЭМ!$B$39:$B$758,T$47)+'СЕТ СН'!$G$14+СВЦЭМ!$D$10+'СЕТ СН'!$G$5-'СЕТ СН'!$G$24</f>
        <v>6193.1849510900001</v>
      </c>
      <c r="U75" s="36">
        <f>SUMIFS(СВЦЭМ!$D$39:$D$758,СВЦЭМ!$A$39:$A$758,$A75,СВЦЭМ!$B$39:$B$758,U$47)+'СЕТ СН'!$G$14+СВЦЭМ!$D$10+'СЕТ СН'!$G$5-'СЕТ СН'!$G$24</f>
        <v>6245.2774444799998</v>
      </c>
      <c r="V75" s="36">
        <f>SUMIFS(СВЦЭМ!$D$39:$D$758,СВЦЭМ!$A$39:$A$758,$A75,СВЦЭМ!$B$39:$B$758,V$47)+'СЕТ СН'!$G$14+СВЦЭМ!$D$10+'СЕТ СН'!$G$5-'СЕТ СН'!$G$24</f>
        <v>6298.66179457</v>
      </c>
      <c r="W75" s="36">
        <f>SUMIFS(СВЦЭМ!$D$39:$D$758,СВЦЭМ!$A$39:$A$758,$A75,СВЦЭМ!$B$39:$B$758,W$47)+'СЕТ СН'!$G$14+СВЦЭМ!$D$10+'СЕТ СН'!$G$5-'СЕТ СН'!$G$24</f>
        <v>6328.0585146700005</v>
      </c>
      <c r="X75" s="36">
        <f>SUMIFS(СВЦЭМ!$D$39:$D$758,СВЦЭМ!$A$39:$A$758,$A75,СВЦЭМ!$B$39:$B$758,X$47)+'СЕТ СН'!$G$14+СВЦЭМ!$D$10+'СЕТ СН'!$G$5-'СЕТ СН'!$G$24</f>
        <v>6347.0265328599999</v>
      </c>
      <c r="Y75" s="36">
        <f>SUMIFS(СВЦЭМ!$D$39:$D$758,СВЦЭМ!$A$39:$A$758,$A75,СВЦЭМ!$B$39:$B$758,Y$47)+'СЕТ СН'!$G$14+СВЦЭМ!$D$10+'СЕТ СН'!$G$5-'СЕТ СН'!$G$24</f>
        <v>6389.3470883200007</v>
      </c>
    </row>
    <row r="76" spans="1:26" ht="15.75" x14ac:dyDescent="0.2">
      <c r="A76" s="35">
        <f t="shared" si="1"/>
        <v>45625</v>
      </c>
      <c r="B76" s="36">
        <f>SUMIFS(СВЦЭМ!$D$39:$D$758,СВЦЭМ!$A$39:$A$758,$A76,СВЦЭМ!$B$39:$B$758,B$47)+'СЕТ СН'!$G$14+СВЦЭМ!$D$10+'СЕТ СН'!$G$5-'СЕТ СН'!$G$24</f>
        <v>6595.7715545700003</v>
      </c>
      <c r="C76" s="36">
        <f>SUMIFS(СВЦЭМ!$D$39:$D$758,СВЦЭМ!$A$39:$A$758,$A76,СВЦЭМ!$B$39:$B$758,C$47)+'СЕТ СН'!$G$14+СВЦЭМ!$D$10+'СЕТ СН'!$G$5-'СЕТ СН'!$G$24</f>
        <v>6651.8431096599998</v>
      </c>
      <c r="D76" s="36">
        <f>SUMIFS(СВЦЭМ!$D$39:$D$758,СВЦЭМ!$A$39:$A$758,$A76,СВЦЭМ!$B$39:$B$758,D$47)+'СЕТ СН'!$G$14+СВЦЭМ!$D$10+'СЕТ СН'!$G$5-'СЕТ СН'!$G$24</f>
        <v>6669.8858691500009</v>
      </c>
      <c r="E76" s="36">
        <f>SUMIFS(СВЦЭМ!$D$39:$D$758,СВЦЭМ!$A$39:$A$758,$A76,СВЦЭМ!$B$39:$B$758,E$47)+'СЕТ СН'!$G$14+СВЦЭМ!$D$10+'СЕТ СН'!$G$5-'СЕТ СН'!$G$24</f>
        <v>6679.5055799300007</v>
      </c>
      <c r="F76" s="36">
        <f>SUMIFS(СВЦЭМ!$D$39:$D$758,СВЦЭМ!$A$39:$A$758,$A76,СВЦЭМ!$B$39:$B$758,F$47)+'СЕТ СН'!$G$14+СВЦЭМ!$D$10+'СЕТ СН'!$G$5-'СЕТ СН'!$G$24</f>
        <v>6666.1927422799999</v>
      </c>
      <c r="G76" s="36">
        <f>SUMIFS(СВЦЭМ!$D$39:$D$758,СВЦЭМ!$A$39:$A$758,$A76,СВЦЭМ!$B$39:$B$758,G$47)+'СЕТ СН'!$G$14+СВЦЭМ!$D$10+'СЕТ СН'!$G$5-'СЕТ СН'!$G$24</f>
        <v>6640.37623489</v>
      </c>
      <c r="H76" s="36">
        <f>SUMIFS(СВЦЭМ!$D$39:$D$758,СВЦЭМ!$A$39:$A$758,$A76,СВЦЭМ!$B$39:$B$758,H$47)+'СЕТ СН'!$G$14+СВЦЭМ!$D$10+'СЕТ СН'!$G$5-'СЕТ СН'!$G$24</f>
        <v>6562.8531664800003</v>
      </c>
      <c r="I76" s="36">
        <f>SUMIFS(СВЦЭМ!$D$39:$D$758,СВЦЭМ!$A$39:$A$758,$A76,СВЦЭМ!$B$39:$B$758,I$47)+'СЕТ СН'!$G$14+СВЦЭМ!$D$10+'СЕТ СН'!$G$5-'СЕТ СН'!$G$24</f>
        <v>6487.5932659700002</v>
      </c>
      <c r="J76" s="36">
        <f>SUMIFS(СВЦЭМ!$D$39:$D$758,СВЦЭМ!$A$39:$A$758,$A76,СВЦЭМ!$B$39:$B$758,J$47)+'СЕТ СН'!$G$14+СВЦЭМ!$D$10+'СЕТ СН'!$G$5-'СЕТ СН'!$G$24</f>
        <v>6405.0558503100001</v>
      </c>
      <c r="K76" s="36">
        <f>SUMIFS(СВЦЭМ!$D$39:$D$758,СВЦЭМ!$A$39:$A$758,$A76,СВЦЭМ!$B$39:$B$758,K$47)+'СЕТ СН'!$G$14+СВЦЭМ!$D$10+'СЕТ СН'!$G$5-'СЕТ СН'!$G$24</f>
        <v>6393.4179139799999</v>
      </c>
      <c r="L76" s="36">
        <f>SUMIFS(СВЦЭМ!$D$39:$D$758,СВЦЭМ!$A$39:$A$758,$A76,СВЦЭМ!$B$39:$B$758,L$47)+'СЕТ СН'!$G$14+СВЦЭМ!$D$10+'СЕТ СН'!$G$5-'СЕТ СН'!$G$24</f>
        <v>6390.0319811900008</v>
      </c>
      <c r="M76" s="36">
        <f>SUMIFS(СВЦЭМ!$D$39:$D$758,СВЦЭМ!$A$39:$A$758,$A76,СВЦЭМ!$B$39:$B$758,M$47)+'СЕТ СН'!$G$14+СВЦЭМ!$D$10+'СЕТ СН'!$G$5-'СЕТ СН'!$G$24</f>
        <v>6403.5147526700002</v>
      </c>
      <c r="N76" s="36">
        <f>SUMIFS(СВЦЭМ!$D$39:$D$758,СВЦЭМ!$A$39:$A$758,$A76,СВЦЭМ!$B$39:$B$758,N$47)+'СЕТ СН'!$G$14+СВЦЭМ!$D$10+'СЕТ СН'!$G$5-'СЕТ СН'!$G$24</f>
        <v>6430.5904157599998</v>
      </c>
      <c r="O76" s="36">
        <f>SUMIFS(СВЦЭМ!$D$39:$D$758,СВЦЭМ!$A$39:$A$758,$A76,СВЦЭМ!$B$39:$B$758,O$47)+'СЕТ СН'!$G$14+СВЦЭМ!$D$10+'СЕТ СН'!$G$5-'СЕТ СН'!$G$24</f>
        <v>6428.7546169699999</v>
      </c>
      <c r="P76" s="36">
        <f>SUMIFS(СВЦЭМ!$D$39:$D$758,СВЦЭМ!$A$39:$A$758,$A76,СВЦЭМ!$B$39:$B$758,P$47)+'СЕТ СН'!$G$14+СВЦЭМ!$D$10+'СЕТ СН'!$G$5-'СЕТ СН'!$G$24</f>
        <v>6441.4255213699998</v>
      </c>
      <c r="Q76" s="36">
        <f>SUMIFS(СВЦЭМ!$D$39:$D$758,СВЦЭМ!$A$39:$A$758,$A76,СВЦЭМ!$B$39:$B$758,Q$47)+'СЕТ СН'!$G$14+СВЦЭМ!$D$10+'СЕТ СН'!$G$5-'СЕТ СН'!$G$24</f>
        <v>6487.3897927500002</v>
      </c>
      <c r="R76" s="36">
        <f>SUMIFS(СВЦЭМ!$D$39:$D$758,СВЦЭМ!$A$39:$A$758,$A76,СВЦЭМ!$B$39:$B$758,R$47)+'СЕТ СН'!$G$14+СВЦЭМ!$D$10+'СЕТ СН'!$G$5-'СЕТ СН'!$G$24</f>
        <v>6455.0956594800009</v>
      </c>
      <c r="S76" s="36">
        <f>SUMIFS(СВЦЭМ!$D$39:$D$758,СВЦЭМ!$A$39:$A$758,$A76,СВЦЭМ!$B$39:$B$758,S$47)+'СЕТ СН'!$G$14+СВЦЭМ!$D$10+'СЕТ СН'!$G$5-'СЕТ СН'!$G$24</f>
        <v>6432.2642522100004</v>
      </c>
      <c r="T76" s="36">
        <f>SUMIFS(СВЦЭМ!$D$39:$D$758,СВЦЭМ!$A$39:$A$758,$A76,СВЦЭМ!$B$39:$B$758,T$47)+'СЕТ СН'!$G$14+СВЦЭМ!$D$10+'СЕТ СН'!$G$5-'СЕТ СН'!$G$24</f>
        <v>6342.3956347900003</v>
      </c>
      <c r="U76" s="36">
        <f>SUMIFS(СВЦЭМ!$D$39:$D$758,СВЦЭМ!$A$39:$A$758,$A76,СВЦЭМ!$B$39:$B$758,U$47)+'СЕТ СН'!$G$14+СВЦЭМ!$D$10+'СЕТ СН'!$G$5-'СЕТ СН'!$G$24</f>
        <v>6372.0707205600002</v>
      </c>
      <c r="V76" s="36">
        <f>SUMIFS(СВЦЭМ!$D$39:$D$758,СВЦЭМ!$A$39:$A$758,$A76,СВЦЭМ!$B$39:$B$758,V$47)+'СЕТ СН'!$G$14+СВЦЭМ!$D$10+'СЕТ СН'!$G$5-'СЕТ СН'!$G$24</f>
        <v>6410.1443564300007</v>
      </c>
      <c r="W76" s="36">
        <f>SUMIFS(СВЦЭМ!$D$39:$D$758,СВЦЭМ!$A$39:$A$758,$A76,СВЦЭМ!$B$39:$B$758,W$47)+'СЕТ СН'!$G$14+СВЦЭМ!$D$10+'СЕТ СН'!$G$5-'СЕТ СН'!$G$24</f>
        <v>6426.8527930700002</v>
      </c>
      <c r="X76" s="36">
        <f>SUMIFS(СВЦЭМ!$D$39:$D$758,СВЦЭМ!$A$39:$A$758,$A76,СВЦЭМ!$B$39:$B$758,X$47)+'СЕТ СН'!$G$14+СВЦЭМ!$D$10+'СЕТ СН'!$G$5-'СЕТ СН'!$G$24</f>
        <v>6466.6356547800006</v>
      </c>
      <c r="Y76" s="36">
        <f>SUMIFS(СВЦЭМ!$D$39:$D$758,СВЦЭМ!$A$39:$A$758,$A76,СВЦЭМ!$B$39:$B$758,Y$47)+'СЕТ СН'!$G$14+СВЦЭМ!$D$10+'СЕТ СН'!$G$5-'СЕТ СН'!$G$24</f>
        <v>6482.6235735099999</v>
      </c>
    </row>
    <row r="77" spans="1:26" ht="15.75" x14ac:dyDescent="0.2">
      <c r="A77" s="35">
        <f t="shared" si="1"/>
        <v>45626</v>
      </c>
      <c r="B77" s="36">
        <f>SUMIFS(СВЦЭМ!$D$39:$D$758,СВЦЭМ!$A$39:$A$758,$A77,СВЦЭМ!$B$39:$B$758,B$47)+'СЕТ СН'!$G$14+СВЦЭМ!$D$10+'СЕТ СН'!$G$5-'СЕТ СН'!$G$24</f>
        <v>6513.2934972599996</v>
      </c>
      <c r="C77" s="36">
        <f>SUMIFS(СВЦЭМ!$D$39:$D$758,СВЦЭМ!$A$39:$A$758,$A77,СВЦЭМ!$B$39:$B$758,C$47)+'СЕТ СН'!$G$14+СВЦЭМ!$D$10+'СЕТ СН'!$G$5-'СЕТ СН'!$G$24</f>
        <v>6537.9456078000003</v>
      </c>
      <c r="D77" s="36">
        <f>SUMIFS(СВЦЭМ!$D$39:$D$758,СВЦЭМ!$A$39:$A$758,$A77,СВЦЭМ!$B$39:$B$758,D$47)+'СЕТ СН'!$G$14+СВЦЭМ!$D$10+'СЕТ СН'!$G$5-'СЕТ СН'!$G$24</f>
        <v>6566.4595198200004</v>
      </c>
      <c r="E77" s="36">
        <f>SUMIFS(СВЦЭМ!$D$39:$D$758,СВЦЭМ!$A$39:$A$758,$A77,СВЦЭМ!$B$39:$B$758,E$47)+'СЕТ СН'!$G$14+СВЦЭМ!$D$10+'СЕТ СН'!$G$5-'СЕТ СН'!$G$24</f>
        <v>6578.4517911700004</v>
      </c>
      <c r="F77" s="36">
        <f>SUMIFS(СВЦЭМ!$D$39:$D$758,СВЦЭМ!$A$39:$A$758,$A77,СВЦЭМ!$B$39:$B$758,F$47)+'СЕТ СН'!$G$14+СВЦЭМ!$D$10+'СЕТ СН'!$G$5-'СЕТ СН'!$G$24</f>
        <v>6566.3617767600008</v>
      </c>
      <c r="G77" s="36">
        <f>SUMIFS(СВЦЭМ!$D$39:$D$758,СВЦЭМ!$A$39:$A$758,$A77,СВЦЭМ!$B$39:$B$758,G$47)+'СЕТ СН'!$G$14+СВЦЭМ!$D$10+'СЕТ СН'!$G$5-'СЕТ СН'!$G$24</f>
        <v>6549.7954567800007</v>
      </c>
      <c r="H77" s="36">
        <f>SUMIFS(СВЦЭМ!$D$39:$D$758,СВЦЭМ!$A$39:$A$758,$A77,СВЦЭМ!$B$39:$B$758,H$47)+'СЕТ СН'!$G$14+СВЦЭМ!$D$10+'СЕТ СН'!$G$5-'СЕТ СН'!$G$24</f>
        <v>6581.5756307600004</v>
      </c>
      <c r="I77" s="36">
        <f>SUMIFS(СВЦЭМ!$D$39:$D$758,СВЦЭМ!$A$39:$A$758,$A77,СВЦЭМ!$B$39:$B$758,I$47)+'СЕТ СН'!$G$14+СВЦЭМ!$D$10+'СЕТ СН'!$G$5-'СЕТ СН'!$G$24</f>
        <v>6543.1581282999996</v>
      </c>
      <c r="J77" s="36">
        <f>SUMIFS(СВЦЭМ!$D$39:$D$758,СВЦЭМ!$A$39:$A$758,$A77,СВЦЭМ!$B$39:$B$758,J$47)+'СЕТ СН'!$G$14+СВЦЭМ!$D$10+'СЕТ СН'!$G$5-'СЕТ СН'!$G$24</f>
        <v>6485.5460623500003</v>
      </c>
      <c r="K77" s="36">
        <f>SUMIFS(СВЦЭМ!$D$39:$D$758,СВЦЭМ!$A$39:$A$758,$A77,СВЦЭМ!$B$39:$B$758,K$47)+'СЕТ СН'!$G$14+СВЦЭМ!$D$10+'СЕТ СН'!$G$5-'СЕТ СН'!$G$24</f>
        <v>6436.9165636800008</v>
      </c>
      <c r="L77" s="36">
        <f>SUMIFS(СВЦЭМ!$D$39:$D$758,СВЦЭМ!$A$39:$A$758,$A77,СВЦЭМ!$B$39:$B$758,L$47)+'СЕТ СН'!$G$14+СВЦЭМ!$D$10+'СЕТ СН'!$G$5-'СЕТ СН'!$G$24</f>
        <v>6388.0758360600003</v>
      </c>
      <c r="M77" s="36">
        <f>SUMIFS(СВЦЭМ!$D$39:$D$758,СВЦЭМ!$A$39:$A$758,$A77,СВЦЭМ!$B$39:$B$758,M$47)+'СЕТ СН'!$G$14+СВЦЭМ!$D$10+'СЕТ СН'!$G$5-'СЕТ СН'!$G$24</f>
        <v>6425.5182912500004</v>
      </c>
      <c r="N77" s="36">
        <f>SUMIFS(СВЦЭМ!$D$39:$D$758,СВЦЭМ!$A$39:$A$758,$A77,СВЦЭМ!$B$39:$B$758,N$47)+'СЕТ СН'!$G$14+СВЦЭМ!$D$10+'СЕТ СН'!$G$5-'СЕТ СН'!$G$24</f>
        <v>6449.3035754499997</v>
      </c>
      <c r="O77" s="36">
        <f>SUMIFS(СВЦЭМ!$D$39:$D$758,СВЦЭМ!$A$39:$A$758,$A77,СВЦЭМ!$B$39:$B$758,O$47)+'СЕТ СН'!$G$14+СВЦЭМ!$D$10+'СЕТ СН'!$G$5-'СЕТ СН'!$G$24</f>
        <v>6467.92023066</v>
      </c>
      <c r="P77" s="36">
        <f>SUMIFS(СВЦЭМ!$D$39:$D$758,СВЦЭМ!$A$39:$A$758,$A77,СВЦЭМ!$B$39:$B$758,P$47)+'СЕТ СН'!$G$14+СВЦЭМ!$D$10+'СЕТ СН'!$G$5-'СЕТ СН'!$G$24</f>
        <v>6487.6031128000004</v>
      </c>
      <c r="Q77" s="36">
        <f>SUMIFS(СВЦЭМ!$D$39:$D$758,СВЦЭМ!$A$39:$A$758,$A77,СВЦЭМ!$B$39:$B$758,Q$47)+'СЕТ СН'!$G$14+СВЦЭМ!$D$10+'СЕТ СН'!$G$5-'СЕТ СН'!$G$24</f>
        <v>6507.2913168600007</v>
      </c>
      <c r="R77" s="36">
        <f>SUMIFS(СВЦЭМ!$D$39:$D$758,СВЦЭМ!$A$39:$A$758,$A77,СВЦЭМ!$B$39:$B$758,R$47)+'СЕТ СН'!$G$14+СВЦЭМ!$D$10+'СЕТ СН'!$G$5-'СЕТ СН'!$G$24</f>
        <v>6491.5108284899998</v>
      </c>
      <c r="S77" s="36">
        <f>SUMIFS(СВЦЭМ!$D$39:$D$758,СВЦЭМ!$A$39:$A$758,$A77,СВЦЭМ!$B$39:$B$758,S$47)+'СЕТ СН'!$G$14+СВЦЭМ!$D$10+'СЕТ СН'!$G$5-'СЕТ СН'!$G$24</f>
        <v>6437.7190757300004</v>
      </c>
      <c r="T77" s="36">
        <f>SUMIFS(СВЦЭМ!$D$39:$D$758,СВЦЭМ!$A$39:$A$758,$A77,СВЦЭМ!$B$39:$B$758,T$47)+'СЕТ СН'!$G$14+СВЦЭМ!$D$10+'СЕТ СН'!$G$5-'СЕТ СН'!$G$24</f>
        <v>6361.5574614899997</v>
      </c>
      <c r="U77" s="36">
        <f>SUMIFS(СВЦЭМ!$D$39:$D$758,СВЦЭМ!$A$39:$A$758,$A77,СВЦЭМ!$B$39:$B$758,U$47)+'СЕТ СН'!$G$14+СВЦЭМ!$D$10+'СЕТ СН'!$G$5-'СЕТ СН'!$G$24</f>
        <v>6382.8860314100002</v>
      </c>
      <c r="V77" s="36">
        <f>SUMIFS(СВЦЭМ!$D$39:$D$758,СВЦЭМ!$A$39:$A$758,$A77,СВЦЭМ!$B$39:$B$758,V$47)+'СЕТ СН'!$G$14+СВЦЭМ!$D$10+'СЕТ СН'!$G$5-'СЕТ СН'!$G$24</f>
        <v>6419.7810784600006</v>
      </c>
      <c r="W77" s="36">
        <f>SUMIFS(СВЦЭМ!$D$39:$D$758,СВЦЭМ!$A$39:$A$758,$A77,СВЦЭМ!$B$39:$B$758,W$47)+'СЕТ СН'!$G$14+СВЦЭМ!$D$10+'СЕТ СН'!$G$5-'СЕТ СН'!$G$24</f>
        <v>6442.4587704300002</v>
      </c>
      <c r="X77" s="36">
        <f>SUMIFS(СВЦЭМ!$D$39:$D$758,СВЦЭМ!$A$39:$A$758,$A77,СВЦЭМ!$B$39:$B$758,X$47)+'СЕТ СН'!$G$14+СВЦЭМ!$D$10+'СЕТ СН'!$G$5-'СЕТ СН'!$G$24</f>
        <v>6488.4353709500001</v>
      </c>
      <c r="Y77" s="36">
        <f>SUMIFS(СВЦЭМ!$D$39:$D$758,СВЦЭМ!$A$39:$A$758,$A77,СВЦЭМ!$B$39:$B$758,Y$47)+'СЕТ СН'!$G$14+СВЦЭМ!$D$10+'СЕТ СН'!$G$5-'СЕТ СН'!$G$24</f>
        <v>6491.5937754400002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СН'!$H$14+СВЦЭМ!$D$10+'СЕТ СН'!$H$5-'СЕТ СН'!$H$24</f>
        <v>7074.8527564300002</v>
      </c>
      <c r="C84" s="36">
        <f>SUMIFS(СВЦЭМ!$D$39:$D$758,СВЦЭМ!$A$39:$A$758,$A84,СВЦЭМ!$B$39:$B$758,C$83)+'СЕТ СН'!$H$14+СВЦЭМ!$D$10+'СЕТ СН'!$H$5-'СЕТ СН'!$H$24</f>
        <v>7174.6004706500007</v>
      </c>
      <c r="D84" s="36">
        <f>SUMIFS(СВЦЭМ!$D$39:$D$758,СВЦЭМ!$A$39:$A$758,$A84,СВЦЭМ!$B$39:$B$758,D$83)+'СЕТ СН'!$H$14+СВЦЭМ!$D$10+'СЕТ СН'!$H$5-'СЕТ СН'!$H$24</f>
        <v>7228.6289232700001</v>
      </c>
      <c r="E84" s="36">
        <f>SUMIFS(СВЦЭМ!$D$39:$D$758,СВЦЭМ!$A$39:$A$758,$A84,СВЦЭМ!$B$39:$B$758,E$83)+'СЕТ СН'!$H$14+СВЦЭМ!$D$10+'СЕТ СН'!$H$5-'СЕТ СН'!$H$24</f>
        <v>7265.2775203400006</v>
      </c>
      <c r="F84" s="36">
        <f>SUMIFS(СВЦЭМ!$D$39:$D$758,СВЦЭМ!$A$39:$A$758,$A84,СВЦЭМ!$B$39:$B$758,F$83)+'СЕТ СН'!$H$14+СВЦЭМ!$D$10+'СЕТ СН'!$H$5-'СЕТ СН'!$H$24</f>
        <v>7249.0571923200005</v>
      </c>
      <c r="G84" s="36">
        <f>SUMIFS(СВЦЭМ!$D$39:$D$758,СВЦЭМ!$A$39:$A$758,$A84,СВЦЭМ!$B$39:$B$758,G$83)+'СЕТ СН'!$H$14+СВЦЭМ!$D$10+'СЕТ СН'!$H$5-'СЕТ СН'!$H$24</f>
        <v>7232.53480795</v>
      </c>
      <c r="H84" s="36">
        <f>SUMIFS(СВЦЭМ!$D$39:$D$758,СВЦЭМ!$A$39:$A$758,$A84,СВЦЭМ!$B$39:$B$758,H$83)+'СЕТ СН'!$H$14+СВЦЭМ!$D$10+'СЕТ СН'!$H$5-'СЕТ СН'!$H$24</f>
        <v>7179.416029</v>
      </c>
      <c r="I84" s="36">
        <f>SUMIFS(СВЦЭМ!$D$39:$D$758,СВЦЭМ!$A$39:$A$758,$A84,СВЦЭМ!$B$39:$B$758,I$83)+'СЕТ СН'!$H$14+СВЦЭМ!$D$10+'СЕТ СН'!$H$5-'СЕТ СН'!$H$24</f>
        <v>7063.9345570700007</v>
      </c>
      <c r="J84" s="36">
        <f>SUMIFS(СВЦЭМ!$D$39:$D$758,СВЦЭМ!$A$39:$A$758,$A84,СВЦЭМ!$B$39:$B$758,J$83)+'СЕТ СН'!$H$14+СВЦЭМ!$D$10+'СЕТ СН'!$H$5-'СЕТ СН'!$H$24</f>
        <v>7005.8031409300002</v>
      </c>
      <c r="K84" s="36">
        <f>SUMIFS(СВЦЭМ!$D$39:$D$758,СВЦЭМ!$A$39:$A$758,$A84,СВЦЭМ!$B$39:$B$758,K$83)+'СЕТ СН'!$H$14+СВЦЭМ!$D$10+'СЕТ СН'!$H$5-'СЕТ СН'!$H$24</f>
        <v>6956.1602342700007</v>
      </c>
      <c r="L84" s="36">
        <f>SUMIFS(СВЦЭМ!$D$39:$D$758,СВЦЭМ!$A$39:$A$758,$A84,СВЦЭМ!$B$39:$B$758,L$83)+'СЕТ СН'!$H$14+СВЦЭМ!$D$10+'СЕТ СН'!$H$5-'СЕТ СН'!$H$24</f>
        <v>6955.7809819800004</v>
      </c>
      <c r="M84" s="36">
        <f>SUMIFS(СВЦЭМ!$D$39:$D$758,СВЦЭМ!$A$39:$A$758,$A84,СВЦЭМ!$B$39:$B$758,M$83)+'СЕТ СН'!$H$14+СВЦЭМ!$D$10+'СЕТ СН'!$H$5-'СЕТ СН'!$H$24</f>
        <v>7019.9361177700011</v>
      </c>
      <c r="N84" s="36">
        <f>SUMIFS(СВЦЭМ!$D$39:$D$758,СВЦЭМ!$A$39:$A$758,$A84,СВЦЭМ!$B$39:$B$758,N$83)+'СЕТ СН'!$H$14+СВЦЭМ!$D$10+'СЕТ СН'!$H$5-'СЕТ СН'!$H$24</f>
        <v>7035.9366538900003</v>
      </c>
      <c r="O84" s="36">
        <f>SUMIFS(СВЦЭМ!$D$39:$D$758,СВЦЭМ!$A$39:$A$758,$A84,СВЦЭМ!$B$39:$B$758,O$83)+'СЕТ СН'!$H$14+СВЦЭМ!$D$10+'СЕТ СН'!$H$5-'СЕТ СН'!$H$24</f>
        <v>7030.4933322200004</v>
      </c>
      <c r="P84" s="36">
        <f>SUMIFS(СВЦЭМ!$D$39:$D$758,СВЦЭМ!$A$39:$A$758,$A84,СВЦЭМ!$B$39:$B$758,P$83)+'СЕТ СН'!$H$14+СВЦЭМ!$D$10+'СЕТ СН'!$H$5-'СЕТ СН'!$H$24</f>
        <v>7037.6827296800002</v>
      </c>
      <c r="Q84" s="36">
        <f>SUMIFS(СВЦЭМ!$D$39:$D$758,СВЦЭМ!$A$39:$A$758,$A84,СВЦЭМ!$B$39:$B$758,Q$83)+'СЕТ СН'!$H$14+СВЦЭМ!$D$10+'СЕТ СН'!$H$5-'СЕТ СН'!$H$24</f>
        <v>7037.8372632600003</v>
      </c>
      <c r="R84" s="36">
        <f>SUMIFS(СВЦЭМ!$D$39:$D$758,СВЦЭМ!$A$39:$A$758,$A84,СВЦЭМ!$B$39:$B$758,R$83)+'СЕТ СН'!$H$14+СВЦЭМ!$D$10+'СЕТ СН'!$H$5-'СЕТ СН'!$H$24</f>
        <v>7051.1221262899999</v>
      </c>
      <c r="S84" s="36">
        <f>SUMIFS(СВЦЭМ!$D$39:$D$758,СВЦЭМ!$A$39:$A$758,$A84,СВЦЭМ!$B$39:$B$758,S$83)+'СЕТ СН'!$H$14+СВЦЭМ!$D$10+'СЕТ СН'!$H$5-'СЕТ СН'!$H$24</f>
        <v>7044.6578314500002</v>
      </c>
      <c r="T84" s="36">
        <f>SUMIFS(СВЦЭМ!$D$39:$D$758,СВЦЭМ!$A$39:$A$758,$A84,СВЦЭМ!$B$39:$B$758,T$83)+'СЕТ СН'!$H$14+СВЦЭМ!$D$10+'СЕТ СН'!$H$5-'СЕТ СН'!$H$24</f>
        <v>6947.5337891400004</v>
      </c>
      <c r="U84" s="36">
        <f>SUMIFS(СВЦЭМ!$D$39:$D$758,СВЦЭМ!$A$39:$A$758,$A84,СВЦЭМ!$B$39:$B$758,U$83)+'СЕТ СН'!$H$14+СВЦЭМ!$D$10+'СЕТ СН'!$H$5-'СЕТ СН'!$H$24</f>
        <v>6939.7960153200002</v>
      </c>
      <c r="V84" s="36">
        <f>SUMIFS(СВЦЭМ!$D$39:$D$758,СВЦЭМ!$A$39:$A$758,$A84,СВЦЭМ!$B$39:$B$758,V$83)+'СЕТ СН'!$H$14+СВЦЭМ!$D$10+'СЕТ СН'!$H$5-'СЕТ СН'!$H$24</f>
        <v>6984.8687927700012</v>
      </c>
      <c r="W84" s="36">
        <f>SUMIFS(СВЦЭМ!$D$39:$D$758,СВЦЭМ!$A$39:$A$758,$A84,СВЦЭМ!$B$39:$B$758,W$83)+'СЕТ СН'!$H$14+СВЦЭМ!$D$10+'СЕТ СН'!$H$5-'СЕТ СН'!$H$24</f>
        <v>7022.7597292500004</v>
      </c>
      <c r="X84" s="36">
        <f>SUMIFS(СВЦЭМ!$D$39:$D$758,СВЦЭМ!$A$39:$A$758,$A84,СВЦЭМ!$B$39:$B$758,X$83)+'СЕТ СН'!$H$14+СВЦЭМ!$D$10+'СЕТ СН'!$H$5-'СЕТ СН'!$H$24</f>
        <v>7026.8481628100008</v>
      </c>
      <c r="Y84" s="36">
        <f>SUMIFS(СВЦЭМ!$D$39:$D$758,СВЦЭМ!$A$39:$A$758,$A84,СВЦЭМ!$B$39:$B$758,Y$83)+'СЕТ СН'!$H$14+СВЦЭМ!$D$10+'СЕТ СН'!$H$5-'СЕТ СН'!$H$24</f>
        <v>7043.7091402400001</v>
      </c>
      <c r="AA84" s="45"/>
    </row>
    <row r="85" spans="1:27" ht="15.75" x14ac:dyDescent="0.2">
      <c r="A85" s="35">
        <f>A84+1</f>
        <v>45598</v>
      </c>
      <c r="B85" s="36">
        <f>SUMIFS(СВЦЭМ!$D$39:$D$758,СВЦЭМ!$A$39:$A$758,$A85,СВЦЭМ!$B$39:$B$758,B$83)+'СЕТ СН'!$H$14+СВЦЭМ!$D$10+'СЕТ СН'!$H$5-'СЕТ СН'!$H$24</f>
        <v>7016.7278047</v>
      </c>
      <c r="C85" s="36">
        <f>SUMIFS(СВЦЭМ!$D$39:$D$758,СВЦЭМ!$A$39:$A$758,$A85,СВЦЭМ!$B$39:$B$758,C$83)+'СЕТ СН'!$H$14+СВЦЭМ!$D$10+'СЕТ СН'!$H$5-'СЕТ СН'!$H$24</f>
        <v>7014.4906151700006</v>
      </c>
      <c r="D85" s="36">
        <f>SUMIFS(СВЦЭМ!$D$39:$D$758,СВЦЭМ!$A$39:$A$758,$A85,СВЦЭМ!$B$39:$B$758,D$83)+'СЕТ СН'!$H$14+СВЦЭМ!$D$10+'СЕТ СН'!$H$5-'СЕТ СН'!$H$24</f>
        <v>7040.3569751300001</v>
      </c>
      <c r="E85" s="36">
        <f>SUMIFS(СВЦЭМ!$D$39:$D$758,СВЦЭМ!$A$39:$A$758,$A85,СВЦЭМ!$B$39:$B$758,E$83)+'СЕТ СН'!$H$14+СВЦЭМ!$D$10+'СЕТ СН'!$H$5-'СЕТ СН'!$H$24</f>
        <v>7049.2177015400011</v>
      </c>
      <c r="F85" s="36">
        <f>SUMIFS(СВЦЭМ!$D$39:$D$758,СВЦЭМ!$A$39:$A$758,$A85,СВЦЭМ!$B$39:$B$758,F$83)+'СЕТ СН'!$H$14+СВЦЭМ!$D$10+'СЕТ СН'!$H$5-'СЕТ СН'!$H$24</f>
        <v>7044.2893583900004</v>
      </c>
      <c r="G85" s="36">
        <f>SUMIFS(СВЦЭМ!$D$39:$D$758,СВЦЭМ!$A$39:$A$758,$A85,СВЦЭМ!$B$39:$B$758,G$83)+'СЕТ СН'!$H$14+СВЦЭМ!$D$10+'СЕТ СН'!$H$5-'СЕТ СН'!$H$24</f>
        <v>7023.9311672399999</v>
      </c>
      <c r="H85" s="36">
        <f>SUMIFS(СВЦЭМ!$D$39:$D$758,СВЦЭМ!$A$39:$A$758,$A85,СВЦЭМ!$B$39:$B$758,H$83)+'СЕТ СН'!$H$14+СВЦЭМ!$D$10+'СЕТ СН'!$H$5-'СЕТ СН'!$H$24</f>
        <v>7033.52811716</v>
      </c>
      <c r="I85" s="36">
        <f>SUMIFS(СВЦЭМ!$D$39:$D$758,СВЦЭМ!$A$39:$A$758,$A85,СВЦЭМ!$B$39:$B$758,I$83)+'СЕТ СН'!$H$14+СВЦЭМ!$D$10+'СЕТ СН'!$H$5-'СЕТ СН'!$H$24</f>
        <v>7005.7162256600004</v>
      </c>
      <c r="J85" s="36">
        <f>SUMIFS(СВЦЭМ!$D$39:$D$758,СВЦЭМ!$A$39:$A$758,$A85,СВЦЭМ!$B$39:$B$758,J$83)+'СЕТ СН'!$H$14+СВЦЭМ!$D$10+'СЕТ СН'!$H$5-'СЕТ СН'!$H$24</f>
        <v>6941.2051248700009</v>
      </c>
      <c r="K85" s="36">
        <f>SUMIFS(СВЦЭМ!$D$39:$D$758,СВЦЭМ!$A$39:$A$758,$A85,СВЦЭМ!$B$39:$B$758,K$83)+'СЕТ СН'!$H$14+СВЦЭМ!$D$10+'СЕТ СН'!$H$5-'СЕТ СН'!$H$24</f>
        <v>6879.7068013500011</v>
      </c>
      <c r="L85" s="36">
        <f>SUMIFS(СВЦЭМ!$D$39:$D$758,СВЦЭМ!$A$39:$A$758,$A85,СВЦЭМ!$B$39:$B$758,L$83)+'СЕТ СН'!$H$14+СВЦЭМ!$D$10+'СЕТ СН'!$H$5-'СЕТ СН'!$H$24</f>
        <v>6855.5067503200007</v>
      </c>
      <c r="M85" s="36">
        <f>SUMIFS(СВЦЭМ!$D$39:$D$758,СВЦЭМ!$A$39:$A$758,$A85,СВЦЭМ!$B$39:$B$758,M$83)+'СЕТ СН'!$H$14+СВЦЭМ!$D$10+'СЕТ СН'!$H$5-'СЕТ СН'!$H$24</f>
        <v>6858.7938868199999</v>
      </c>
      <c r="N85" s="36">
        <f>SUMIFS(СВЦЭМ!$D$39:$D$758,СВЦЭМ!$A$39:$A$758,$A85,СВЦЭМ!$B$39:$B$758,N$83)+'СЕТ СН'!$H$14+СВЦЭМ!$D$10+'СЕТ СН'!$H$5-'СЕТ СН'!$H$24</f>
        <v>6887.0334542100009</v>
      </c>
      <c r="O85" s="36">
        <f>SUMIFS(СВЦЭМ!$D$39:$D$758,СВЦЭМ!$A$39:$A$758,$A85,СВЦЭМ!$B$39:$B$758,O$83)+'СЕТ СН'!$H$14+СВЦЭМ!$D$10+'СЕТ СН'!$H$5-'СЕТ СН'!$H$24</f>
        <v>6866.3348289100004</v>
      </c>
      <c r="P85" s="36">
        <f>SUMIFS(СВЦЭМ!$D$39:$D$758,СВЦЭМ!$A$39:$A$758,$A85,СВЦЭМ!$B$39:$B$758,P$83)+'СЕТ СН'!$H$14+СВЦЭМ!$D$10+'СЕТ СН'!$H$5-'СЕТ СН'!$H$24</f>
        <v>6909.8685972700005</v>
      </c>
      <c r="Q85" s="36">
        <f>SUMIFS(СВЦЭМ!$D$39:$D$758,СВЦЭМ!$A$39:$A$758,$A85,СВЦЭМ!$B$39:$B$758,Q$83)+'СЕТ СН'!$H$14+СВЦЭМ!$D$10+'СЕТ СН'!$H$5-'СЕТ СН'!$H$24</f>
        <v>6910.3499826200004</v>
      </c>
      <c r="R85" s="36">
        <f>SUMIFS(СВЦЭМ!$D$39:$D$758,СВЦЭМ!$A$39:$A$758,$A85,СВЦЭМ!$B$39:$B$758,R$83)+'СЕТ СН'!$H$14+СВЦЭМ!$D$10+'СЕТ СН'!$H$5-'СЕТ СН'!$H$24</f>
        <v>6913.9574304500002</v>
      </c>
      <c r="S85" s="36">
        <f>SUMIFS(СВЦЭМ!$D$39:$D$758,СВЦЭМ!$A$39:$A$758,$A85,СВЦЭМ!$B$39:$B$758,S$83)+'СЕТ СН'!$H$14+СВЦЭМ!$D$10+'СЕТ СН'!$H$5-'СЕТ СН'!$H$24</f>
        <v>6908.6316339700006</v>
      </c>
      <c r="T85" s="36">
        <f>SUMIFS(СВЦЭМ!$D$39:$D$758,СВЦЭМ!$A$39:$A$758,$A85,СВЦЭМ!$B$39:$B$758,T$83)+'СЕТ СН'!$H$14+СВЦЭМ!$D$10+'СЕТ СН'!$H$5-'СЕТ СН'!$H$24</f>
        <v>6816.1989875200006</v>
      </c>
      <c r="U85" s="36">
        <f>SUMIFS(СВЦЭМ!$D$39:$D$758,СВЦЭМ!$A$39:$A$758,$A85,СВЦЭМ!$B$39:$B$758,U$83)+'СЕТ СН'!$H$14+СВЦЭМ!$D$10+'СЕТ СН'!$H$5-'СЕТ СН'!$H$24</f>
        <v>6817.2708583100011</v>
      </c>
      <c r="V85" s="36">
        <f>SUMIFS(СВЦЭМ!$D$39:$D$758,СВЦЭМ!$A$39:$A$758,$A85,СВЦЭМ!$B$39:$B$758,V$83)+'СЕТ СН'!$H$14+СВЦЭМ!$D$10+'СЕТ СН'!$H$5-'СЕТ СН'!$H$24</f>
        <v>6879.5597730500003</v>
      </c>
      <c r="W85" s="36">
        <f>SUMIFS(СВЦЭМ!$D$39:$D$758,СВЦЭМ!$A$39:$A$758,$A85,СВЦЭМ!$B$39:$B$758,W$83)+'СЕТ СН'!$H$14+СВЦЭМ!$D$10+'СЕТ СН'!$H$5-'СЕТ СН'!$H$24</f>
        <v>6911.5562470700006</v>
      </c>
      <c r="X85" s="36">
        <f>SUMIFS(СВЦЭМ!$D$39:$D$758,СВЦЭМ!$A$39:$A$758,$A85,СВЦЭМ!$B$39:$B$758,X$83)+'СЕТ СН'!$H$14+СВЦЭМ!$D$10+'СЕТ СН'!$H$5-'СЕТ СН'!$H$24</f>
        <v>6963.5784155400006</v>
      </c>
      <c r="Y85" s="36">
        <f>SUMIFS(СВЦЭМ!$D$39:$D$758,СВЦЭМ!$A$39:$A$758,$A85,СВЦЭМ!$B$39:$B$758,Y$83)+'СЕТ СН'!$H$14+СВЦЭМ!$D$10+'СЕТ СН'!$H$5-'СЕТ СН'!$H$24</f>
        <v>7037.2022570300005</v>
      </c>
    </row>
    <row r="86" spans="1:27" ht="15.75" x14ac:dyDescent="0.2">
      <c r="A86" s="35">
        <f t="shared" ref="A86:A113" si="2">A85+1</f>
        <v>45599</v>
      </c>
      <c r="B86" s="36">
        <f>SUMIFS(СВЦЭМ!$D$39:$D$758,СВЦЭМ!$A$39:$A$758,$A86,СВЦЭМ!$B$39:$B$758,B$83)+'СЕТ СН'!$H$14+СВЦЭМ!$D$10+'СЕТ СН'!$H$5-'СЕТ СН'!$H$24</f>
        <v>6987.6547528999999</v>
      </c>
      <c r="C86" s="36">
        <f>SUMIFS(СВЦЭМ!$D$39:$D$758,СВЦЭМ!$A$39:$A$758,$A86,СВЦЭМ!$B$39:$B$758,C$83)+'СЕТ СН'!$H$14+СВЦЭМ!$D$10+'СЕТ СН'!$H$5-'СЕТ СН'!$H$24</f>
        <v>7052.5697027000006</v>
      </c>
      <c r="D86" s="36">
        <f>SUMIFS(СВЦЭМ!$D$39:$D$758,СВЦЭМ!$A$39:$A$758,$A86,СВЦЭМ!$B$39:$B$758,D$83)+'СЕТ СН'!$H$14+СВЦЭМ!$D$10+'СЕТ СН'!$H$5-'СЕТ СН'!$H$24</f>
        <v>7086.40686327</v>
      </c>
      <c r="E86" s="36">
        <f>SUMIFS(СВЦЭМ!$D$39:$D$758,СВЦЭМ!$A$39:$A$758,$A86,СВЦЭМ!$B$39:$B$758,E$83)+'СЕТ СН'!$H$14+СВЦЭМ!$D$10+'СЕТ СН'!$H$5-'СЕТ СН'!$H$24</f>
        <v>7117.4221789800004</v>
      </c>
      <c r="F86" s="36">
        <f>SUMIFS(СВЦЭМ!$D$39:$D$758,СВЦЭМ!$A$39:$A$758,$A86,СВЦЭМ!$B$39:$B$758,F$83)+'СЕТ СН'!$H$14+СВЦЭМ!$D$10+'СЕТ СН'!$H$5-'СЕТ СН'!$H$24</f>
        <v>7113.5875737200004</v>
      </c>
      <c r="G86" s="36">
        <f>SUMIFS(СВЦЭМ!$D$39:$D$758,СВЦЭМ!$A$39:$A$758,$A86,СВЦЭМ!$B$39:$B$758,G$83)+'СЕТ СН'!$H$14+СВЦЭМ!$D$10+'СЕТ СН'!$H$5-'СЕТ СН'!$H$24</f>
        <v>7081.1201052000006</v>
      </c>
      <c r="H86" s="36">
        <f>SUMIFS(СВЦЭМ!$D$39:$D$758,СВЦЭМ!$A$39:$A$758,$A86,СВЦЭМ!$B$39:$B$758,H$83)+'СЕТ СН'!$H$14+СВЦЭМ!$D$10+'СЕТ СН'!$H$5-'СЕТ СН'!$H$24</f>
        <v>7039.3985157400002</v>
      </c>
      <c r="I86" s="36">
        <f>SUMIFS(СВЦЭМ!$D$39:$D$758,СВЦЭМ!$A$39:$A$758,$A86,СВЦЭМ!$B$39:$B$758,I$83)+'СЕТ СН'!$H$14+СВЦЭМ!$D$10+'СЕТ СН'!$H$5-'СЕТ СН'!$H$24</f>
        <v>6995.4501633100008</v>
      </c>
      <c r="J86" s="36">
        <f>SUMIFS(СВЦЭМ!$D$39:$D$758,СВЦЭМ!$A$39:$A$758,$A86,СВЦЭМ!$B$39:$B$758,J$83)+'СЕТ СН'!$H$14+СВЦЭМ!$D$10+'СЕТ СН'!$H$5-'СЕТ СН'!$H$24</f>
        <v>6861.8359845900004</v>
      </c>
      <c r="K86" s="36">
        <f>SUMIFS(СВЦЭМ!$D$39:$D$758,СВЦЭМ!$A$39:$A$758,$A86,СВЦЭМ!$B$39:$B$758,K$83)+'СЕТ СН'!$H$14+СВЦЭМ!$D$10+'СЕТ СН'!$H$5-'СЕТ СН'!$H$24</f>
        <v>6747.47322695</v>
      </c>
      <c r="L86" s="36">
        <f>SUMIFS(СВЦЭМ!$D$39:$D$758,СВЦЭМ!$A$39:$A$758,$A86,СВЦЭМ!$B$39:$B$758,L$83)+'СЕТ СН'!$H$14+СВЦЭМ!$D$10+'СЕТ СН'!$H$5-'СЕТ СН'!$H$24</f>
        <v>6713.7744201500009</v>
      </c>
      <c r="M86" s="36">
        <f>SUMIFS(СВЦЭМ!$D$39:$D$758,СВЦЭМ!$A$39:$A$758,$A86,СВЦЭМ!$B$39:$B$758,M$83)+'СЕТ СН'!$H$14+СВЦЭМ!$D$10+'СЕТ СН'!$H$5-'СЕТ СН'!$H$24</f>
        <v>6727.2350102100008</v>
      </c>
      <c r="N86" s="36">
        <f>SUMIFS(СВЦЭМ!$D$39:$D$758,СВЦЭМ!$A$39:$A$758,$A86,СВЦЭМ!$B$39:$B$758,N$83)+'СЕТ СН'!$H$14+СВЦЭМ!$D$10+'СЕТ СН'!$H$5-'СЕТ СН'!$H$24</f>
        <v>6762.2807973899999</v>
      </c>
      <c r="O86" s="36">
        <f>SUMIFS(СВЦЭМ!$D$39:$D$758,СВЦЭМ!$A$39:$A$758,$A86,СВЦЭМ!$B$39:$B$758,O$83)+'СЕТ СН'!$H$14+СВЦЭМ!$D$10+'СЕТ СН'!$H$5-'СЕТ СН'!$H$24</f>
        <v>6807.4029491300007</v>
      </c>
      <c r="P86" s="36">
        <f>SUMIFS(СВЦЭМ!$D$39:$D$758,СВЦЭМ!$A$39:$A$758,$A86,СВЦЭМ!$B$39:$B$758,P$83)+'СЕТ СН'!$H$14+СВЦЭМ!$D$10+'СЕТ СН'!$H$5-'СЕТ СН'!$H$24</f>
        <v>6834.1509858900008</v>
      </c>
      <c r="Q86" s="36">
        <f>SUMIFS(СВЦЭМ!$D$39:$D$758,СВЦЭМ!$A$39:$A$758,$A86,СВЦЭМ!$B$39:$B$758,Q$83)+'СЕТ СН'!$H$14+СВЦЭМ!$D$10+'СЕТ СН'!$H$5-'СЕТ СН'!$H$24</f>
        <v>6848.3968301500008</v>
      </c>
      <c r="R86" s="36">
        <f>SUMIFS(СВЦЭМ!$D$39:$D$758,СВЦЭМ!$A$39:$A$758,$A86,СВЦЭМ!$B$39:$B$758,R$83)+'СЕТ СН'!$H$14+СВЦЭМ!$D$10+'СЕТ СН'!$H$5-'СЕТ СН'!$H$24</f>
        <v>6846.84272676</v>
      </c>
      <c r="S86" s="36">
        <f>SUMIFS(СВЦЭМ!$D$39:$D$758,СВЦЭМ!$A$39:$A$758,$A86,СВЦЭМ!$B$39:$B$758,S$83)+'СЕТ СН'!$H$14+СВЦЭМ!$D$10+'СЕТ СН'!$H$5-'СЕТ СН'!$H$24</f>
        <v>6835.4227912100005</v>
      </c>
      <c r="T86" s="36">
        <f>SUMIFS(СВЦЭМ!$D$39:$D$758,СВЦЭМ!$A$39:$A$758,$A86,СВЦЭМ!$B$39:$B$758,T$83)+'СЕТ СН'!$H$14+СВЦЭМ!$D$10+'СЕТ СН'!$H$5-'СЕТ СН'!$H$24</f>
        <v>6731.3852720700006</v>
      </c>
      <c r="U86" s="36">
        <f>SUMIFS(СВЦЭМ!$D$39:$D$758,СВЦЭМ!$A$39:$A$758,$A86,СВЦЭМ!$B$39:$B$758,U$83)+'СЕТ СН'!$H$14+СВЦЭМ!$D$10+'СЕТ СН'!$H$5-'СЕТ СН'!$H$24</f>
        <v>6708.3184958400007</v>
      </c>
      <c r="V86" s="36">
        <f>SUMIFS(СВЦЭМ!$D$39:$D$758,СВЦЭМ!$A$39:$A$758,$A86,СВЦЭМ!$B$39:$B$758,V$83)+'СЕТ СН'!$H$14+СВЦЭМ!$D$10+'СЕТ СН'!$H$5-'СЕТ СН'!$H$24</f>
        <v>6762.2989536100004</v>
      </c>
      <c r="W86" s="36">
        <f>SUMIFS(СВЦЭМ!$D$39:$D$758,СВЦЭМ!$A$39:$A$758,$A86,СВЦЭМ!$B$39:$B$758,W$83)+'СЕТ СН'!$H$14+СВЦЭМ!$D$10+'СЕТ СН'!$H$5-'СЕТ СН'!$H$24</f>
        <v>6782.7892571600005</v>
      </c>
      <c r="X86" s="36">
        <f>SUMIFS(СВЦЭМ!$D$39:$D$758,СВЦЭМ!$A$39:$A$758,$A86,СВЦЭМ!$B$39:$B$758,X$83)+'СЕТ СН'!$H$14+СВЦЭМ!$D$10+'СЕТ СН'!$H$5-'СЕТ СН'!$H$24</f>
        <v>6842.8780261400007</v>
      </c>
      <c r="Y86" s="36">
        <f>SUMIFS(СВЦЭМ!$D$39:$D$758,СВЦЭМ!$A$39:$A$758,$A86,СВЦЭМ!$B$39:$B$758,Y$83)+'СЕТ СН'!$H$14+СВЦЭМ!$D$10+'СЕТ СН'!$H$5-'СЕТ СН'!$H$24</f>
        <v>6907.6364419199999</v>
      </c>
    </row>
    <row r="87" spans="1:27" ht="15.75" x14ac:dyDescent="0.2">
      <c r="A87" s="35">
        <f t="shared" si="2"/>
        <v>45600</v>
      </c>
      <c r="B87" s="36">
        <f>SUMIFS(СВЦЭМ!$D$39:$D$758,СВЦЭМ!$A$39:$A$758,$A87,СВЦЭМ!$B$39:$B$758,B$83)+'СЕТ СН'!$H$14+СВЦЭМ!$D$10+'СЕТ СН'!$H$5-'СЕТ СН'!$H$24</f>
        <v>6874.5365313800012</v>
      </c>
      <c r="C87" s="36">
        <f>SUMIFS(СВЦЭМ!$D$39:$D$758,СВЦЭМ!$A$39:$A$758,$A87,СВЦЭМ!$B$39:$B$758,C$83)+'СЕТ СН'!$H$14+СВЦЭМ!$D$10+'СЕТ СН'!$H$5-'СЕТ СН'!$H$24</f>
        <v>6947.7180218400008</v>
      </c>
      <c r="D87" s="36">
        <f>SUMIFS(СВЦЭМ!$D$39:$D$758,СВЦЭМ!$A$39:$A$758,$A87,СВЦЭМ!$B$39:$B$758,D$83)+'СЕТ СН'!$H$14+СВЦЭМ!$D$10+'СЕТ СН'!$H$5-'СЕТ СН'!$H$24</f>
        <v>6972.7136851200012</v>
      </c>
      <c r="E87" s="36">
        <f>SUMIFS(СВЦЭМ!$D$39:$D$758,СВЦЭМ!$A$39:$A$758,$A87,СВЦЭМ!$B$39:$B$758,E$83)+'СЕТ СН'!$H$14+СВЦЭМ!$D$10+'СЕТ СН'!$H$5-'СЕТ СН'!$H$24</f>
        <v>6985.8366073400011</v>
      </c>
      <c r="F87" s="36">
        <f>SUMIFS(СВЦЭМ!$D$39:$D$758,СВЦЭМ!$A$39:$A$758,$A87,СВЦЭМ!$B$39:$B$758,F$83)+'СЕТ СН'!$H$14+СВЦЭМ!$D$10+'СЕТ СН'!$H$5-'СЕТ СН'!$H$24</f>
        <v>6987.3125374200008</v>
      </c>
      <c r="G87" s="36">
        <f>SUMIFS(СВЦЭМ!$D$39:$D$758,СВЦЭМ!$A$39:$A$758,$A87,СВЦЭМ!$B$39:$B$758,G$83)+'СЕТ СН'!$H$14+СВЦЭМ!$D$10+'СЕТ СН'!$H$5-'СЕТ СН'!$H$24</f>
        <v>6962.1359700500007</v>
      </c>
      <c r="H87" s="36">
        <f>SUMIFS(СВЦЭМ!$D$39:$D$758,СВЦЭМ!$A$39:$A$758,$A87,СВЦЭМ!$B$39:$B$758,H$83)+'СЕТ СН'!$H$14+СВЦЭМ!$D$10+'СЕТ СН'!$H$5-'СЕТ СН'!$H$24</f>
        <v>7034.8133981999999</v>
      </c>
      <c r="I87" s="36">
        <f>SUMIFS(СВЦЭМ!$D$39:$D$758,СВЦЭМ!$A$39:$A$758,$A87,СВЦЭМ!$B$39:$B$758,I$83)+'СЕТ СН'!$H$14+СВЦЭМ!$D$10+'СЕТ СН'!$H$5-'СЕТ СН'!$H$24</f>
        <v>7064.9979519300005</v>
      </c>
      <c r="J87" s="36">
        <f>SUMIFS(СВЦЭМ!$D$39:$D$758,СВЦЭМ!$A$39:$A$758,$A87,СВЦЭМ!$B$39:$B$758,J$83)+'СЕТ СН'!$H$14+СВЦЭМ!$D$10+'СЕТ СН'!$H$5-'СЕТ СН'!$H$24</f>
        <v>7072.0960784300005</v>
      </c>
      <c r="K87" s="36">
        <f>SUMIFS(СВЦЭМ!$D$39:$D$758,СВЦЭМ!$A$39:$A$758,$A87,СВЦЭМ!$B$39:$B$758,K$83)+'СЕТ СН'!$H$14+СВЦЭМ!$D$10+'СЕТ СН'!$H$5-'СЕТ СН'!$H$24</f>
        <v>6960.7909811300005</v>
      </c>
      <c r="L87" s="36">
        <f>SUMIFS(СВЦЭМ!$D$39:$D$758,СВЦЭМ!$A$39:$A$758,$A87,СВЦЭМ!$B$39:$B$758,L$83)+'СЕТ СН'!$H$14+СВЦЭМ!$D$10+'СЕТ СН'!$H$5-'СЕТ СН'!$H$24</f>
        <v>6867.5902515200005</v>
      </c>
      <c r="M87" s="36">
        <f>SUMIFS(СВЦЭМ!$D$39:$D$758,СВЦЭМ!$A$39:$A$758,$A87,СВЦЭМ!$B$39:$B$758,M$83)+'СЕТ СН'!$H$14+СВЦЭМ!$D$10+'СЕТ СН'!$H$5-'СЕТ СН'!$H$24</f>
        <v>6878.0644763300006</v>
      </c>
      <c r="N87" s="36">
        <f>SUMIFS(СВЦЭМ!$D$39:$D$758,СВЦЭМ!$A$39:$A$758,$A87,СВЦЭМ!$B$39:$B$758,N$83)+'СЕТ СН'!$H$14+СВЦЭМ!$D$10+'СЕТ СН'!$H$5-'СЕТ СН'!$H$24</f>
        <v>6939.2626942900006</v>
      </c>
      <c r="O87" s="36">
        <f>SUMIFS(СВЦЭМ!$D$39:$D$758,СВЦЭМ!$A$39:$A$758,$A87,СВЦЭМ!$B$39:$B$758,O$83)+'СЕТ СН'!$H$14+СВЦЭМ!$D$10+'СЕТ СН'!$H$5-'СЕТ СН'!$H$24</f>
        <v>6945.4607342800009</v>
      </c>
      <c r="P87" s="36">
        <f>SUMIFS(СВЦЭМ!$D$39:$D$758,СВЦЭМ!$A$39:$A$758,$A87,СВЦЭМ!$B$39:$B$758,P$83)+'СЕТ СН'!$H$14+СВЦЭМ!$D$10+'СЕТ СН'!$H$5-'СЕТ СН'!$H$24</f>
        <v>6956.182397730001</v>
      </c>
      <c r="Q87" s="36">
        <f>SUMIFS(СВЦЭМ!$D$39:$D$758,СВЦЭМ!$A$39:$A$758,$A87,СВЦЭМ!$B$39:$B$758,Q$83)+'СЕТ СН'!$H$14+СВЦЭМ!$D$10+'СЕТ СН'!$H$5-'СЕТ СН'!$H$24</f>
        <v>6964.8544528600005</v>
      </c>
      <c r="R87" s="36">
        <f>SUMIFS(СВЦЭМ!$D$39:$D$758,СВЦЭМ!$A$39:$A$758,$A87,СВЦЭМ!$B$39:$B$758,R$83)+'СЕТ СН'!$H$14+СВЦЭМ!$D$10+'СЕТ СН'!$H$5-'СЕТ СН'!$H$24</f>
        <v>6960.0367815200007</v>
      </c>
      <c r="S87" s="36">
        <f>SUMIFS(СВЦЭМ!$D$39:$D$758,СВЦЭМ!$A$39:$A$758,$A87,СВЦЭМ!$B$39:$B$758,S$83)+'СЕТ СН'!$H$14+СВЦЭМ!$D$10+'СЕТ СН'!$H$5-'СЕТ СН'!$H$24</f>
        <v>6911.5282336600012</v>
      </c>
      <c r="T87" s="36">
        <f>SUMIFS(СВЦЭМ!$D$39:$D$758,СВЦЭМ!$A$39:$A$758,$A87,СВЦЭМ!$B$39:$B$758,T$83)+'СЕТ СН'!$H$14+СВЦЭМ!$D$10+'СЕТ СН'!$H$5-'СЕТ СН'!$H$24</f>
        <v>6791.3461492900005</v>
      </c>
      <c r="U87" s="36">
        <f>SUMIFS(СВЦЭМ!$D$39:$D$758,СВЦЭМ!$A$39:$A$758,$A87,СВЦЭМ!$B$39:$B$758,U$83)+'СЕТ СН'!$H$14+СВЦЭМ!$D$10+'СЕТ СН'!$H$5-'СЕТ СН'!$H$24</f>
        <v>6774.0382534</v>
      </c>
      <c r="V87" s="36">
        <f>SUMIFS(СВЦЭМ!$D$39:$D$758,СВЦЭМ!$A$39:$A$758,$A87,СВЦЭМ!$B$39:$B$758,V$83)+'СЕТ СН'!$H$14+СВЦЭМ!$D$10+'СЕТ СН'!$H$5-'СЕТ СН'!$H$24</f>
        <v>6807.8391674700006</v>
      </c>
      <c r="W87" s="36">
        <f>SUMIFS(СВЦЭМ!$D$39:$D$758,СВЦЭМ!$A$39:$A$758,$A87,СВЦЭМ!$B$39:$B$758,W$83)+'СЕТ СН'!$H$14+СВЦЭМ!$D$10+'СЕТ СН'!$H$5-'СЕТ СН'!$H$24</f>
        <v>6852.4556849600003</v>
      </c>
      <c r="X87" s="36">
        <f>SUMIFS(СВЦЭМ!$D$39:$D$758,СВЦЭМ!$A$39:$A$758,$A87,СВЦЭМ!$B$39:$B$758,X$83)+'СЕТ СН'!$H$14+СВЦЭМ!$D$10+'СЕТ СН'!$H$5-'СЕТ СН'!$H$24</f>
        <v>6933.6764149500004</v>
      </c>
      <c r="Y87" s="36">
        <f>SUMIFS(СВЦЭМ!$D$39:$D$758,СВЦЭМ!$A$39:$A$758,$A87,СВЦЭМ!$B$39:$B$758,Y$83)+'СЕТ СН'!$H$14+СВЦЭМ!$D$10+'СЕТ СН'!$H$5-'СЕТ СН'!$H$24</f>
        <v>6991.7893156800001</v>
      </c>
    </row>
    <row r="88" spans="1:27" ht="15.75" x14ac:dyDescent="0.2">
      <c r="A88" s="35">
        <f t="shared" si="2"/>
        <v>45601</v>
      </c>
      <c r="B88" s="36">
        <f>SUMIFS(СВЦЭМ!$D$39:$D$758,СВЦЭМ!$A$39:$A$758,$A88,СВЦЭМ!$B$39:$B$758,B$83)+'СЕТ СН'!$H$14+СВЦЭМ!$D$10+'СЕТ СН'!$H$5-'СЕТ СН'!$H$24</f>
        <v>7014.3959842600007</v>
      </c>
      <c r="C88" s="36">
        <f>SUMIFS(СВЦЭМ!$D$39:$D$758,СВЦЭМ!$A$39:$A$758,$A88,СВЦЭМ!$B$39:$B$758,C$83)+'СЕТ СН'!$H$14+СВЦЭМ!$D$10+'СЕТ СН'!$H$5-'СЕТ СН'!$H$24</f>
        <v>7087.1271467300012</v>
      </c>
      <c r="D88" s="36">
        <f>SUMIFS(СВЦЭМ!$D$39:$D$758,СВЦЭМ!$A$39:$A$758,$A88,СВЦЭМ!$B$39:$B$758,D$83)+'СЕТ СН'!$H$14+СВЦЭМ!$D$10+'СЕТ СН'!$H$5-'СЕТ СН'!$H$24</f>
        <v>7139.4832448400011</v>
      </c>
      <c r="E88" s="36">
        <f>SUMIFS(СВЦЭМ!$D$39:$D$758,СВЦЭМ!$A$39:$A$758,$A88,СВЦЭМ!$B$39:$B$758,E$83)+'СЕТ СН'!$H$14+СВЦЭМ!$D$10+'СЕТ СН'!$H$5-'СЕТ СН'!$H$24</f>
        <v>7125.9593631300004</v>
      </c>
      <c r="F88" s="36">
        <f>SUMIFS(СВЦЭМ!$D$39:$D$758,СВЦЭМ!$A$39:$A$758,$A88,СВЦЭМ!$B$39:$B$758,F$83)+'СЕТ СН'!$H$14+СВЦЭМ!$D$10+'СЕТ СН'!$H$5-'СЕТ СН'!$H$24</f>
        <v>7114.7974999000007</v>
      </c>
      <c r="G88" s="36">
        <f>SUMIFS(СВЦЭМ!$D$39:$D$758,СВЦЭМ!$A$39:$A$758,$A88,СВЦЭМ!$B$39:$B$758,G$83)+'СЕТ СН'!$H$14+СВЦЭМ!$D$10+'СЕТ СН'!$H$5-'СЕТ СН'!$H$24</f>
        <v>7070.5341716400007</v>
      </c>
      <c r="H88" s="36">
        <f>SUMIFS(СВЦЭМ!$D$39:$D$758,СВЦЭМ!$A$39:$A$758,$A88,СВЦЭМ!$B$39:$B$758,H$83)+'СЕТ СН'!$H$14+СВЦЭМ!$D$10+'СЕТ СН'!$H$5-'СЕТ СН'!$H$24</f>
        <v>7025.6537311700004</v>
      </c>
      <c r="I88" s="36">
        <f>SUMIFS(СВЦЭМ!$D$39:$D$758,СВЦЭМ!$A$39:$A$758,$A88,СВЦЭМ!$B$39:$B$758,I$83)+'СЕТ СН'!$H$14+СВЦЭМ!$D$10+'СЕТ СН'!$H$5-'СЕТ СН'!$H$24</f>
        <v>6936.05880101</v>
      </c>
      <c r="J88" s="36">
        <f>SUMIFS(СВЦЭМ!$D$39:$D$758,СВЦЭМ!$A$39:$A$758,$A88,СВЦЭМ!$B$39:$B$758,J$83)+'СЕТ СН'!$H$14+СВЦЭМ!$D$10+'СЕТ СН'!$H$5-'СЕТ СН'!$H$24</f>
        <v>6877.4265734700002</v>
      </c>
      <c r="K88" s="36">
        <f>SUMIFS(СВЦЭМ!$D$39:$D$758,СВЦЭМ!$A$39:$A$758,$A88,СВЦЭМ!$B$39:$B$758,K$83)+'СЕТ СН'!$H$14+СВЦЭМ!$D$10+'СЕТ СН'!$H$5-'СЕТ СН'!$H$24</f>
        <v>6854.2156754900006</v>
      </c>
      <c r="L88" s="36">
        <f>SUMIFS(СВЦЭМ!$D$39:$D$758,СВЦЭМ!$A$39:$A$758,$A88,СВЦЭМ!$B$39:$B$758,L$83)+'СЕТ СН'!$H$14+СВЦЭМ!$D$10+'СЕТ СН'!$H$5-'СЕТ СН'!$H$24</f>
        <v>6832.1173541799999</v>
      </c>
      <c r="M88" s="36">
        <f>SUMIFS(СВЦЭМ!$D$39:$D$758,СВЦЭМ!$A$39:$A$758,$A88,СВЦЭМ!$B$39:$B$758,M$83)+'СЕТ СН'!$H$14+СВЦЭМ!$D$10+'СЕТ СН'!$H$5-'СЕТ СН'!$H$24</f>
        <v>6831.9668333100008</v>
      </c>
      <c r="N88" s="36">
        <f>SUMIFS(СВЦЭМ!$D$39:$D$758,СВЦЭМ!$A$39:$A$758,$A88,СВЦЭМ!$B$39:$B$758,N$83)+'СЕТ СН'!$H$14+СВЦЭМ!$D$10+'СЕТ СН'!$H$5-'СЕТ СН'!$H$24</f>
        <v>6870.6901846700002</v>
      </c>
      <c r="O88" s="36">
        <f>SUMIFS(СВЦЭМ!$D$39:$D$758,СВЦЭМ!$A$39:$A$758,$A88,СВЦЭМ!$B$39:$B$758,O$83)+'СЕТ СН'!$H$14+СВЦЭМ!$D$10+'СЕТ СН'!$H$5-'СЕТ СН'!$H$24</f>
        <v>6857.3452573300001</v>
      </c>
      <c r="P88" s="36">
        <f>SUMIFS(СВЦЭМ!$D$39:$D$758,СВЦЭМ!$A$39:$A$758,$A88,СВЦЭМ!$B$39:$B$758,P$83)+'СЕТ СН'!$H$14+СВЦЭМ!$D$10+'СЕТ СН'!$H$5-'СЕТ СН'!$H$24</f>
        <v>6865.6393699400005</v>
      </c>
      <c r="Q88" s="36">
        <f>SUMIFS(СВЦЭМ!$D$39:$D$758,СВЦЭМ!$A$39:$A$758,$A88,СВЦЭМ!$B$39:$B$758,Q$83)+'СЕТ СН'!$H$14+СВЦЭМ!$D$10+'СЕТ СН'!$H$5-'СЕТ СН'!$H$24</f>
        <v>6888.0473548300006</v>
      </c>
      <c r="R88" s="36">
        <f>SUMIFS(СВЦЭМ!$D$39:$D$758,СВЦЭМ!$A$39:$A$758,$A88,СВЦЭМ!$B$39:$B$758,R$83)+'СЕТ СН'!$H$14+СВЦЭМ!$D$10+'СЕТ СН'!$H$5-'СЕТ СН'!$H$24</f>
        <v>6884.2780480000001</v>
      </c>
      <c r="S88" s="36">
        <f>SUMIFS(СВЦЭМ!$D$39:$D$758,СВЦЭМ!$A$39:$A$758,$A88,СВЦЭМ!$B$39:$B$758,S$83)+'СЕТ СН'!$H$14+СВЦЭМ!$D$10+'СЕТ СН'!$H$5-'СЕТ СН'!$H$24</f>
        <v>6869.3244017300003</v>
      </c>
      <c r="T88" s="36">
        <f>SUMIFS(СВЦЭМ!$D$39:$D$758,СВЦЭМ!$A$39:$A$758,$A88,СВЦЭМ!$B$39:$B$758,T$83)+'СЕТ СН'!$H$14+СВЦЭМ!$D$10+'СЕТ СН'!$H$5-'СЕТ СН'!$H$24</f>
        <v>6759.8716124900002</v>
      </c>
      <c r="U88" s="36">
        <f>SUMIFS(СВЦЭМ!$D$39:$D$758,СВЦЭМ!$A$39:$A$758,$A88,СВЦЭМ!$B$39:$B$758,U$83)+'СЕТ СН'!$H$14+СВЦЭМ!$D$10+'СЕТ СН'!$H$5-'СЕТ СН'!$H$24</f>
        <v>6790.3508556100005</v>
      </c>
      <c r="V88" s="36">
        <f>SUMIFS(СВЦЭМ!$D$39:$D$758,СВЦЭМ!$A$39:$A$758,$A88,СВЦЭМ!$B$39:$B$758,V$83)+'СЕТ СН'!$H$14+СВЦЭМ!$D$10+'СЕТ СН'!$H$5-'СЕТ СН'!$H$24</f>
        <v>6790.7919082400003</v>
      </c>
      <c r="W88" s="36">
        <f>SUMIFS(СВЦЭМ!$D$39:$D$758,СВЦЭМ!$A$39:$A$758,$A88,СВЦЭМ!$B$39:$B$758,W$83)+'СЕТ СН'!$H$14+СВЦЭМ!$D$10+'СЕТ СН'!$H$5-'СЕТ СН'!$H$24</f>
        <v>6812.3640976300012</v>
      </c>
      <c r="X88" s="36">
        <f>SUMIFS(СВЦЭМ!$D$39:$D$758,СВЦЭМ!$A$39:$A$758,$A88,СВЦЭМ!$B$39:$B$758,X$83)+'СЕТ СН'!$H$14+СВЦЭМ!$D$10+'СЕТ СН'!$H$5-'СЕТ СН'!$H$24</f>
        <v>6854.7198540300005</v>
      </c>
      <c r="Y88" s="36">
        <f>SUMIFS(СВЦЭМ!$D$39:$D$758,СВЦЭМ!$A$39:$A$758,$A88,СВЦЭМ!$B$39:$B$758,Y$83)+'СЕТ СН'!$H$14+СВЦЭМ!$D$10+'СЕТ СН'!$H$5-'СЕТ СН'!$H$24</f>
        <v>6926.4462673400012</v>
      </c>
    </row>
    <row r="89" spans="1:27" ht="15.75" x14ac:dyDescent="0.2">
      <c r="A89" s="35">
        <f t="shared" si="2"/>
        <v>45602</v>
      </c>
      <c r="B89" s="36">
        <f>SUMIFS(СВЦЭМ!$D$39:$D$758,СВЦЭМ!$A$39:$A$758,$A89,СВЦЭМ!$B$39:$B$758,B$83)+'СЕТ СН'!$H$14+СВЦЭМ!$D$10+'СЕТ СН'!$H$5-'СЕТ СН'!$H$24</f>
        <v>6851.0481887700007</v>
      </c>
      <c r="C89" s="36">
        <f>SUMIFS(СВЦЭМ!$D$39:$D$758,СВЦЭМ!$A$39:$A$758,$A89,СВЦЭМ!$B$39:$B$758,C$83)+'СЕТ СН'!$H$14+СВЦЭМ!$D$10+'СЕТ СН'!$H$5-'СЕТ СН'!$H$24</f>
        <v>6902.3011036100006</v>
      </c>
      <c r="D89" s="36">
        <f>SUMIFS(СВЦЭМ!$D$39:$D$758,СВЦЭМ!$A$39:$A$758,$A89,СВЦЭМ!$B$39:$B$758,D$83)+'СЕТ СН'!$H$14+СВЦЭМ!$D$10+'СЕТ СН'!$H$5-'СЕТ СН'!$H$24</f>
        <v>6942.1033151500005</v>
      </c>
      <c r="E89" s="36">
        <f>SUMIFS(СВЦЭМ!$D$39:$D$758,СВЦЭМ!$A$39:$A$758,$A89,СВЦЭМ!$B$39:$B$758,E$83)+'СЕТ СН'!$H$14+СВЦЭМ!$D$10+'СЕТ СН'!$H$5-'СЕТ СН'!$H$24</f>
        <v>6959.7179673999999</v>
      </c>
      <c r="F89" s="36">
        <f>SUMIFS(СВЦЭМ!$D$39:$D$758,СВЦЭМ!$A$39:$A$758,$A89,СВЦЭМ!$B$39:$B$758,F$83)+'СЕТ СН'!$H$14+СВЦЭМ!$D$10+'СЕТ СН'!$H$5-'СЕТ СН'!$H$24</f>
        <v>6949.8022516000001</v>
      </c>
      <c r="G89" s="36">
        <f>SUMIFS(СВЦЭМ!$D$39:$D$758,СВЦЭМ!$A$39:$A$758,$A89,СВЦЭМ!$B$39:$B$758,G$83)+'СЕТ СН'!$H$14+СВЦЭМ!$D$10+'СЕТ СН'!$H$5-'СЕТ СН'!$H$24</f>
        <v>6928.5502713400001</v>
      </c>
      <c r="H89" s="36">
        <f>SUMIFS(СВЦЭМ!$D$39:$D$758,СВЦЭМ!$A$39:$A$758,$A89,СВЦЭМ!$B$39:$B$758,H$83)+'СЕТ СН'!$H$14+СВЦЭМ!$D$10+'СЕТ СН'!$H$5-'СЕТ СН'!$H$24</f>
        <v>6934.9198960600006</v>
      </c>
      <c r="I89" s="36">
        <f>SUMIFS(СВЦЭМ!$D$39:$D$758,СВЦЭМ!$A$39:$A$758,$A89,СВЦЭМ!$B$39:$B$758,I$83)+'СЕТ СН'!$H$14+СВЦЭМ!$D$10+'СЕТ СН'!$H$5-'СЕТ СН'!$H$24</f>
        <v>6841.8970971600011</v>
      </c>
      <c r="J89" s="36">
        <f>SUMIFS(СВЦЭМ!$D$39:$D$758,СВЦЭМ!$A$39:$A$758,$A89,СВЦЭМ!$B$39:$B$758,J$83)+'СЕТ СН'!$H$14+СВЦЭМ!$D$10+'СЕТ СН'!$H$5-'СЕТ СН'!$H$24</f>
        <v>6768.1984582200002</v>
      </c>
      <c r="K89" s="36">
        <f>SUMIFS(СВЦЭМ!$D$39:$D$758,СВЦЭМ!$A$39:$A$758,$A89,СВЦЭМ!$B$39:$B$758,K$83)+'СЕТ СН'!$H$14+СВЦЭМ!$D$10+'СЕТ СН'!$H$5-'СЕТ СН'!$H$24</f>
        <v>6685.6204524800005</v>
      </c>
      <c r="L89" s="36">
        <f>SUMIFS(СВЦЭМ!$D$39:$D$758,СВЦЭМ!$A$39:$A$758,$A89,СВЦЭМ!$B$39:$B$758,L$83)+'СЕТ СН'!$H$14+СВЦЭМ!$D$10+'СЕТ СН'!$H$5-'СЕТ СН'!$H$24</f>
        <v>6681.7010311400009</v>
      </c>
      <c r="M89" s="36">
        <f>SUMIFS(СВЦЭМ!$D$39:$D$758,СВЦЭМ!$A$39:$A$758,$A89,СВЦЭМ!$B$39:$B$758,M$83)+'СЕТ СН'!$H$14+СВЦЭМ!$D$10+'СЕТ СН'!$H$5-'СЕТ СН'!$H$24</f>
        <v>6698.2130242399999</v>
      </c>
      <c r="N89" s="36">
        <f>SUMIFS(СВЦЭМ!$D$39:$D$758,СВЦЭМ!$A$39:$A$758,$A89,СВЦЭМ!$B$39:$B$758,N$83)+'СЕТ СН'!$H$14+СВЦЭМ!$D$10+'СЕТ СН'!$H$5-'СЕТ СН'!$H$24</f>
        <v>6721.8949931400002</v>
      </c>
      <c r="O89" s="36">
        <f>SUMIFS(СВЦЭМ!$D$39:$D$758,СВЦЭМ!$A$39:$A$758,$A89,СВЦЭМ!$B$39:$B$758,O$83)+'СЕТ СН'!$H$14+СВЦЭМ!$D$10+'СЕТ СН'!$H$5-'СЕТ СН'!$H$24</f>
        <v>6689.8985089400012</v>
      </c>
      <c r="P89" s="36">
        <f>SUMIFS(СВЦЭМ!$D$39:$D$758,СВЦЭМ!$A$39:$A$758,$A89,СВЦЭМ!$B$39:$B$758,P$83)+'СЕТ СН'!$H$14+СВЦЭМ!$D$10+'СЕТ СН'!$H$5-'СЕТ СН'!$H$24</f>
        <v>6707.3294875500005</v>
      </c>
      <c r="Q89" s="36">
        <f>SUMIFS(СВЦЭМ!$D$39:$D$758,СВЦЭМ!$A$39:$A$758,$A89,СВЦЭМ!$B$39:$B$758,Q$83)+'СЕТ СН'!$H$14+СВЦЭМ!$D$10+'СЕТ СН'!$H$5-'СЕТ СН'!$H$24</f>
        <v>6721.9411223400002</v>
      </c>
      <c r="R89" s="36">
        <f>SUMIFS(СВЦЭМ!$D$39:$D$758,СВЦЭМ!$A$39:$A$758,$A89,СВЦЭМ!$B$39:$B$758,R$83)+'СЕТ СН'!$H$14+СВЦЭМ!$D$10+'СЕТ СН'!$H$5-'СЕТ СН'!$H$24</f>
        <v>6727.3799088900005</v>
      </c>
      <c r="S89" s="36">
        <f>SUMIFS(СВЦЭМ!$D$39:$D$758,СВЦЭМ!$A$39:$A$758,$A89,СВЦЭМ!$B$39:$B$758,S$83)+'СЕТ СН'!$H$14+СВЦЭМ!$D$10+'СЕТ СН'!$H$5-'СЕТ СН'!$H$24</f>
        <v>6690.9549877200006</v>
      </c>
      <c r="T89" s="36">
        <f>SUMIFS(СВЦЭМ!$D$39:$D$758,СВЦЭМ!$A$39:$A$758,$A89,СВЦЭМ!$B$39:$B$758,T$83)+'СЕТ СН'!$H$14+СВЦЭМ!$D$10+'СЕТ СН'!$H$5-'СЕТ СН'!$H$24</f>
        <v>6653.4304463400003</v>
      </c>
      <c r="U89" s="36">
        <f>SUMIFS(СВЦЭМ!$D$39:$D$758,СВЦЭМ!$A$39:$A$758,$A89,СВЦЭМ!$B$39:$B$758,U$83)+'СЕТ СН'!$H$14+СВЦЭМ!$D$10+'СЕТ СН'!$H$5-'СЕТ СН'!$H$24</f>
        <v>6679.2378112000006</v>
      </c>
      <c r="V89" s="36">
        <f>SUMIFS(СВЦЭМ!$D$39:$D$758,СВЦЭМ!$A$39:$A$758,$A89,СВЦЭМ!$B$39:$B$758,V$83)+'СЕТ СН'!$H$14+СВЦЭМ!$D$10+'СЕТ СН'!$H$5-'СЕТ СН'!$H$24</f>
        <v>6698.6618192700007</v>
      </c>
      <c r="W89" s="36">
        <f>SUMIFS(СВЦЭМ!$D$39:$D$758,СВЦЭМ!$A$39:$A$758,$A89,СВЦЭМ!$B$39:$B$758,W$83)+'СЕТ СН'!$H$14+СВЦЭМ!$D$10+'СЕТ СН'!$H$5-'СЕТ СН'!$H$24</f>
        <v>6729.4001421000012</v>
      </c>
      <c r="X89" s="36">
        <f>SUMIFS(СВЦЭМ!$D$39:$D$758,СВЦЭМ!$A$39:$A$758,$A89,СВЦЭМ!$B$39:$B$758,X$83)+'СЕТ СН'!$H$14+СВЦЭМ!$D$10+'СЕТ СН'!$H$5-'СЕТ СН'!$H$24</f>
        <v>6761.1102160999999</v>
      </c>
      <c r="Y89" s="36">
        <f>SUMIFS(СВЦЭМ!$D$39:$D$758,СВЦЭМ!$A$39:$A$758,$A89,СВЦЭМ!$B$39:$B$758,Y$83)+'СЕТ СН'!$H$14+СВЦЭМ!$D$10+'СЕТ СН'!$H$5-'СЕТ СН'!$H$24</f>
        <v>6836.6095740600003</v>
      </c>
    </row>
    <row r="90" spans="1:27" ht="15.75" x14ac:dyDescent="0.2">
      <c r="A90" s="35">
        <f t="shared" si="2"/>
        <v>45603</v>
      </c>
      <c r="B90" s="36">
        <f>SUMIFS(СВЦЭМ!$D$39:$D$758,СВЦЭМ!$A$39:$A$758,$A90,СВЦЭМ!$B$39:$B$758,B$83)+'СЕТ СН'!$H$14+СВЦЭМ!$D$10+'СЕТ СН'!$H$5-'СЕТ СН'!$H$24</f>
        <v>6921.6942952000009</v>
      </c>
      <c r="C90" s="36">
        <f>SUMIFS(СВЦЭМ!$D$39:$D$758,СВЦЭМ!$A$39:$A$758,$A90,СВЦЭМ!$B$39:$B$758,C$83)+'СЕТ СН'!$H$14+СВЦЭМ!$D$10+'СЕТ СН'!$H$5-'СЕТ СН'!$H$24</f>
        <v>6990.8009625300001</v>
      </c>
      <c r="D90" s="36">
        <f>SUMIFS(СВЦЭМ!$D$39:$D$758,СВЦЭМ!$A$39:$A$758,$A90,СВЦЭМ!$B$39:$B$758,D$83)+'СЕТ СН'!$H$14+СВЦЭМ!$D$10+'СЕТ СН'!$H$5-'СЕТ СН'!$H$24</f>
        <v>7007.7023368099999</v>
      </c>
      <c r="E90" s="36">
        <f>SUMIFS(СВЦЭМ!$D$39:$D$758,СВЦЭМ!$A$39:$A$758,$A90,СВЦЭМ!$B$39:$B$758,E$83)+'СЕТ СН'!$H$14+СВЦЭМ!$D$10+'СЕТ СН'!$H$5-'СЕТ СН'!$H$24</f>
        <v>7002.0275732800001</v>
      </c>
      <c r="F90" s="36">
        <f>SUMIFS(СВЦЭМ!$D$39:$D$758,СВЦЭМ!$A$39:$A$758,$A90,СВЦЭМ!$B$39:$B$758,F$83)+'СЕТ СН'!$H$14+СВЦЭМ!$D$10+'СЕТ СН'!$H$5-'СЕТ СН'!$H$24</f>
        <v>7009.900851280001</v>
      </c>
      <c r="G90" s="36">
        <f>SUMIFS(СВЦЭМ!$D$39:$D$758,СВЦЭМ!$A$39:$A$758,$A90,СВЦЭМ!$B$39:$B$758,G$83)+'СЕТ СН'!$H$14+СВЦЭМ!$D$10+'СЕТ СН'!$H$5-'СЕТ СН'!$H$24</f>
        <v>6972.4028466100008</v>
      </c>
      <c r="H90" s="36">
        <f>SUMIFS(СВЦЭМ!$D$39:$D$758,СВЦЭМ!$A$39:$A$758,$A90,СВЦЭМ!$B$39:$B$758,H$83)+'СЕТ СН'!$H$14+СВЦЭМ!$D$10+'СЕТ СН'!$H$5-'СЕТ СН'!$H$24</f>
        <v>6893.1173318100009</v>
      </c>
      <c r="I90" s="36">
        <f>SUMIFS(СВЦЭМ!$D$39:$D$758,СВЦЭМ!$A$39:$A$758,$A90,СВЦЭМ!$B$39:$B$758,I$83)+'СЕТ СН'!$H$14+СВЦЭМ!$D$10+'СЕТ СН'!$H$5-'СЕТ СН'!$H$24</f>
        <v>6834.0786680300007</v>
      </c>
      <c r="J90" s="36">
        <f>SUMIFS(СВЦЭМ!$D$39:$D$758,СВЦЭМ!$A$39:$A$758,$A90,СВЦЭМ!$B$39:$B$758,J$83)+'СЕТ СН'!$H$14+СВЦЭМ!$D$10+'СЕТ СН'!$H$5-'СЕТ СН'!$H$24</f>
        <v>6773.2570360500004</v>
      </c>
      <c r="K90" s="36">
        <f>SUMIFS(СВЦЭМ!$D$39:$D$758,СВЦЭМ!$A$39:$A$758,$A90,СВЦЭМ!$B$39:$B$758,K$83)+'СЕТ СН'!$H$14+СВЦЭМ!$D$10+'СЕТ СН'!$H$5-'СЕТ СН'!$H$24</f>
        <v>6692.9141291800006</v>
      </c>
      <c r="L90" s="36">
        <f>SUMIFS(СВЦЭМ!$D$39:$D$758,СВЦЭМ!$A$39:$A$758,$A90,СВЦЭМ!$B$39:$B$758,L$83)+'СЕТ СН'!$H$14+СВЦЭМ!$D$10+'СЕТ СН'!$H$5-'СЕТ СН'!$H$24</f>
        <v>6675.9136263700002</v>
      </c>
      <c r="M90" s="36">
        <f>SUMIFS(СВЦЭМ!$D$39:$D$758,СВЦЭМ!$A$39:$A$758,$A90,СВЦЭМ!$B$39:$B$758,M$83)+'СЕТ СН'!$H$14+СВЦЭМ!$D$10+'СЕТ СН'!$H$5-'СЕТ СН'!$H$24</f>
        <v>6692.8257377600003</v>
      </c>
      <c r="N90" s="36">
        <f>SUMIFS(СВЦЭМ!$D$39:$D$758,СВЦЭМ!$A$39:$A$758,$A90,СВЦЭМ!$B$39:$B$758,N$83)+'СЕТ СН'!$H$14+СВЦЭМ!$D$10+'СЕТ СН'!$H$5-'СЕТ СН'!$H$24</f>
        <v>6715.3314042900001</v>
      </c>
      <c r="O90" s="36">
        <f>SUMIFS(СВЦЭМ!$D$39:$D$758,СВЦЭМ!$A$39:$A$758,$A90,СВЦЭМ!$B$39:$B$758,O$83)+'СЕТ СН'!$H$14+СВЦЭМ!$D$10+'СЕТ СН'!$H$5-'СЕТ СН'!$H$24</f>
        <v>6701.5921848400012</v>
      </c>
      <c r="P90" s="36">
        <f>SUMIFS(СВЦЭМ!$D$39:$D$758,СВЦЭМ!$A$39:$A$758,$A90,СВЦЭМ!$B$39:$B$758,P$83)+'СЕТ СН'!$H$14+СВЦЭМ!$D$10+'СЕТ СН'!$H$5-'СЕТ СН'!$H$24</f>
        <v>6728.3804866600003</v>
      </c>
      <c r="Q90" s="36">
        <f>SUMIFS(СВЦЭМ!$D$39:$D$758,СВЦЭМ!$A$39:$A$758,$A90,СВЦЭМ!$B$39:$B$758,Q$83)+'СЕТ СН'!$H$14+СВЦЭМ!$D$10+'СЕТ СН'!$H$5-'СЕТ СН'!$H$24</f>
        <v>6744.2060323599999</v>
      </c>
      <c r="R90" s="36">
        <f>SUMIFS(СВЦЭМ!$D$39:$D$758,СВЦЭМ!$A$39:$A$758,$A90,СВЦЭМ!$B$39:$B$758,R$83)+'СЕТ СН'!$H$14+СВЦЭМ!$D$10+'СЕТ СН'!$H$5-'СЕТ СН'!$H$24</f>
        <v>6731.7975061200004</v>
      </c>
      <c r="S90" s="36">
        <f>SUMIFS(СВЦЭМ!$D$39:$D$758,СВЦЭМ!$A$39:$A$758,$A90,СВЦЭМ!$B$39:$B$758,S$83)+'СЕТ СН'!$H$14+СВЦЭМ!$D$10+'СЕТ СН'!$H$5-'СЕТ СН'!$H$24</f>
        <v>6711.9423964699999</v>
      </c>
      <c r="T90" s="36">
        <f>SUMIFS(СВЦЭМ!$D$39:$D$758,СВЦЭМ!$A$39:$A$758,$A90,СВЦЭМ!$B$39:$B$758,T$83)+'СЕТ СН'!$H$14+СВЦЭМ!$D$10+'СЕТ СН'!$H$5-'СЕТ СН'!$H$24</f>
        <v>6661.2950075600002</v>
      </c>
      <c r="U90" s="36">
        <f>SUMIFS(СВЦЭМ!$D$39:$D$758,СВЦЭМ!$A$39:$A$758,$A90,СВЦЭМ!$B$39:$B$758,U$83)+'СЕТ СН'!$H$14+СВЦЭМ!$D$10+'СЕТ СН'!$H$5-'СЕТ СН'!$H$24</f>
        <v>6680.2642176300005</v>
      </c>
      <c r="V90" s="36">
        <f>SUMIFS(СВЦЭМ!$D$39:$D$758,СВЦЭМ!$A$39:$A$758,$A90,СВЦЭМ!$B$39:$B$758,V$83)+'СЕТ СН'!$H$14+СВЦЭМ!$D$10+'СЕТ СН'!$H$5-'СЕТ СН'!$H$24</f>
        <v>6714.0318894000011</v>
      </c>
      <c r="W90" s="36">
        <f>SUMIFS(СВЦЭМ!$D$39:$D$758,СВЦЭМ!$A$39:$A$758,$A90,СВЦЭМ!$B$39:$B$758,W$83)+'СЕТ СН'!$H$14+СВЦЭМ!$D$10+'СЕТ СН'!$H$5-'СЕТ СН'!$H$24</f>
        <v>6761.4804048700007</v>
      </c>
      <c r="X90" s="36">
        <f>SUMIFS(СВЦЭМ!$D$39:$D$758,СВЦЭМ!$A$39:$A$758,$A90,СВЦЭМ!$B$39:$B$758,X$83)+'СЕТ СН'!$H$14+СВЦЭМ!$D$10+'СЕТ СН'!$H$5-'СЕТ СН'!$H$24</f>
        <v>6803.1278462099999</v>
      </c>
      <c r="Y90" s="36">
        <f>SUMIFS(СВЦЭМ!$D$39:$D$758,СВЦЭМ!$A$39:$A$758,$A90,СВЦЭМ!$B$39:$B$758,Y$83)+'СЕТ СН'!$H$14+СВЦЭМ!$D$10+'СЕТ СН'!$H$5-'СЕТ СН'!$H$24</f>
        <v>6844.1234461000004</v>
      </c>
    </row>
    <row r="91" spans="1:27" ht="15.75" x14ac:dyDescent="0.2">
      <c r="A91" s="35">
        <f t="shared" si="2"/>
        <v>45604</v>
      </c>
      <c r="B91" s="36">
        <f>SUMIFS(СВЦЭМ!$D$39:$D$758,СВЦЭМ!$A$39:$A$758,$A91,СВЦЭМ!$B$39:$B$758,B$83)+'СЕТ СН'!$H$14+СВЦЭМ!$D$10+'СЕТ СН'!$H$5-'СЕТ СН'!$H$24</f>
        <v>6842.8551090400006</v>
      </c>
      <c r="C91" s="36">
        <f>SUMIFS(СВЦЭМ!$D$39:$D$758,СВЦЭМ!$A$39:$A$758,$A91,СВЦЭМ!$B$39:$B$758,C$83)+'СЕТ СН'!$H$14+СВЦЭМ!$D$10+'СЕТ СН'!$H$5-'СЕТ СН'!$H$24</f>
        <v>6952.720405420001</v>
      </c>
      <c r="D91" s="36">
        <f>SUMIFS(СВЦЭМ!$D$39:$D$758,СВЦЭМ!$A$39:$A$758,$A91,СВЦЭМ!$B$39:$B$758,D$83)+'СЕТ СН'!$H$14+СВЦЭМ!$D$10+'СЕТ СН'!$H$5-'СЕТ СН'!$H$24</f>
        <v>7028.1403079700003</v>
      </c>
      <c r="E91" s="36">
        <f>SUMIFS(СВЦЭМ!$D$39:$D$758,СВЦЭМ!$A$39:$A$758,$A91,СВЦЭМ!$B$39:$B$758,E$83)+'СЕТ СН'!$H$14+СВЦЭМ!$D$10+'СЕТ СН'!$H$5-'СЕТ СН'!$H$24</f>
        <v>7041.0165172800007</v>
      </c>
      <c r="F91" s="36">
        <f>SUMIFS(СВЦЭМ!$D$39:$D$758,СВЦЭМ!$A$39:$A$758,$A91,СВЦЭМ!$B$39:$B$758,F$83)+'СЕТ СН'!$H$14+СВЦЭМ!$D$10+'СЕТ СН'!$H$5-'СЕТ СН'!$H$24</f>
        <v>7022.63957252</v>
      </c>
      <c r="G91" s="36">
        <f>SUMIFS(СВЦЭМ!$D$39:$D$758,СВЦЭМ!$A$39:$A$758,$A91,СВЦЭМ!$B$39:$B$758,G$83)+'СЕТ СН'!$H$14+СВЦЭМ!$D$10+'СЕТ СН'!$H$5-'СЕТ СН'!$H$24</f>
        <v>6994.1677683900007</v>
      </c>
      <c r="H91" s="36">
        <f>SUMIFS(СВЦЭМ!$D$39:$D$758,СВЦЭМ!$A$39:$A$758,$A91,СВЦЭМ!$B$39:$B$758,H$83)+'СЕТ СН'!$H$14+СВЦЭМ!$D$10+'СЕТ СН'!$H$5-'СЕТ СН'!$H$24</f>
        <v>6986.8496104200003</v>
      </c>
      <c r="I91" s="36">
        <f>SUMIFS(СВЦЭМ!$D$39:$D$758,СВЦЭМ!$A$39:$A$758,$A91,СВЦЭМ!$B$39:$B$758,I$83)+'СЕТ СН'!$H$14+СВЦЭМ!$D$10+'СЕТ СН'!$H$5-'СЕТ СН'!$H$24</f>
        <v>6875.2787402100003</v>
      </c>
      <c r="J91" s="36">
        <f>SUMIFS(СВЦЭМ!$D$39:$D$758,СВЦЭМ!$A$39:$A$758,$A91,СВЦЭМ!$B$39:$B$758,J$83)+'СЕТ СН'!$H$14+СВЦЭМ!$D$10+'СЕТ СН'!$H$5-'СЕТ СН'!$H$24</f>
        <v>6805.54715837</v>
      </c>
      <c r="K91" s="36">
        <f>SUMIFS(СВЦЭМ!$D$39:$D$758,СВЦЭМ!$A$39:$A$758,$A91,СВЦЭМ!$B$39:$B$758,K$83)+'СЕТ СН'!$H$14+СВЦЭМ!$D$10+'СЕТ СН'!$H$5-'СЕТ СН'!$H$24</f>
        <v>6682.6647723100004</v>
      </c>
      <c r="L91" s="36">
        <f>SUMIFS(СВЦЭМ!$D$39:$D$758,СВЦЭМ!$A$39:$A$758,$A91,СВЦЭМ!$B$39:$B$758,L$83)+'СЕТ СН'!$H$14+СВЦЭМ!$D$10+'СЕТ СН'!$H$5-'СЕТ СН'!$H$24</f>
        <v>6670.9908649400004</v>
      </c>
      <c r="M91" s="36">
        <f>SUMIFS(СВЦЭМ!$D$39:$D$758,СВЦЭМ!$A$39:$A$758,$A91,СВЦЭМ!$B$39:$B$758,M$83)+'СЕТ СН'!$H$14+СВЦЭМ!$D$10+'СЕТ СН'!$H$5-'СЕТ СН'!$H$24</f>
        <v>6688.8689845400004</v>
      </c>
      <c r="N91" s="36">
        <f>SUMIFS(СВЦЭМ!$D$39:$D$758,СВЦЭМ!$A$39:$A$758,$A91,СВЦЭМ!$B$39:$B$758,N$83)+'СЕТ СН'!$H$14+СВЦЭМ!$D$10+'СЕТ СН'!$H$5-'СЕТ СН'!$H$24</f>
        <v>6722.8086041300012</v>
      </c>
      <c r="O91" s="36">
        <f>SUMIFS(СВЦЭМ!$D$39:$D$758,СВЦЭМ!$A$39:$A$758,$A91,СВЦЭМ!$B$39:$B$758,O$83)+'СЕТ СН'!$H$14+СВЦЭМ!$D$10+'СЕТ СН'!$H$5-'СЕТ СН'!$H$24</f>
        <v>6704.92020744</v>
      </c>
      <c r="P91" s="36">
        <f>SUMIFS(СВЦЭМ!$D$39:$D$758,СВЦЭМ!$A$39:$A$758,$A91,СВЦЭМ!$B$39:$B$758,P$83)+'СЕТ СН'!$H$14+СВЦЭМ!$D$10+'СЕТ СН'!$H$5-'СЕТ СН'!$H$24</f>
        <v>6725.2602591200011</v>
      </c>
      <c r="Q91" s="36">
        <f>SUMIFS(СВЦЭМ!$D$39:$D$758,СВЦЭМ!$A$39:$A$758,$A91,СВЦЭМ!$B$39:$B$758,Q$83)+'СЕТ СН'!$H$14+СВЦЭМ!$D$10+'СЕТ СН'!$H$5-'СЕТ СН'!$H$24</f>
        <v>6773.7239207000002</v>
      </c>
      <c r="R91" s="36">
        <f>SUMIFS(СВЦЭМ!$D$39:$D$758,СВЦЭМ!$A$39:$A$758,$A91,СВЦЭМ!$B$39:$B$758,R$83)+'СЕТ СН'!$H$14+СВЦЭМ!$D$10+'СЕТ СН'!$H$5-'СЕТ СН'!$H$24</f>
        <v>6763.9339844300011</v>
      </c>
      <c r="S91" s="36">
        <f>SUMIFS(СВЦЭМ!$D$39:$D$758,СВЦЭМ!$A$39:$A$758,$A91,СВЦЭМ!$B$39:$B$758,S$83)+'СЕТ СН'!$H$14+СВЦЭМ!$D$10+'СЕТ СН'!$H$5-'СЕТ СН'!$H$24</f>
        <v>6800.8788674800007</v>
      </c>
      <c r="T91" s="36">
        <f>SUMIFS(СВЦЭМ!$D$39:$D$758,СВЦЭМ!$A$39:$A$758,$A91,СВЦЭМ!$B$39:$B$758,T$83)+'СЕТ СН'!$H$14+СВЦЭМ!$D$10+'СЕТ СН'!$H$5-'СЕТ СН'!$H$24</f>
        <v>6710.1604298400007</v>
      </c>
      <c r="U91" s="36">
        <f>SUMIFS(СВЦЭМ!$D$39:$D$758,СВЦЭМ!$A$39:$A$758,$A91,СВЦЭМ!$B$39:$B$758,U$83)+'СЕТ СН'!$H$14+СВЦЭМ!$D$10+'СЕТ СН'!$H$5-'СЕТ СН'!$H$24</f>
        <v>6730.2098213100007</v>
      </c>
      <c r="V91" s="36">
        <f>SUMIFS(СВЦЭМ!$D$39:$D$758,СВЦЭМ!$A$39:$A$758,$A91,СВЦЭМ!$B$39:$B$758,V$83)+'СЕТ СН'!$H$14+СВЦЭМ!$D$10+'СЕТ СН'!$H$5-'СЕТ СН'!$H$24</f>
        <v>6769.6088875200003</v>
      </c>
      <c r="W91" s="36">
        <f>SUMIFS(СВЦЭМ!$D$39:$D$758,СВЦЭМ!$A$39:$A$758,$A91,СВЦЭМ!$B$39:$B$758,W$83)+'СЕТ СН'!$H$14+СВЦЭМ!$D$10+'СЕТ СН'!$H$5-'СЕТ СН'!$H$24</f>
        <v>6798.9688501100009</v>
      </c>
      <c r="X91" s="36">
        <f>SUMIFS(СВЦЭМ!$D$39:$D$758,СВЦЭМ!$A$39:$A$758,$A91,СВЦЭМ!$B$39:$B$758,X$83)+'СЕТ СН'!$H$14+СВЦЭМ!$D$10+'СЕТ СН'!$H$5-'СЕТ СН'!$H$24</f>
        <v>6816.235763910001</v>
      </c>
      <c r="Y91" s="36">
        <f>SUMIFS(СВЦЭМ!$D$39:$D$758,СВЦЭМ!$A$39:$A$758,$A91,СВЦЭМ!$B$39:$B$758,Y$83)+'СЕТ СН'!$H$14+СВЦЭМ!$D$10+'СЕТ СН'!$H$5-'СЕТ СН'!$H$24</f>
        <v>6873.54698938</v>
      </c>
    </row>
    <row r="92" spans="1:27" ht="15.75" x14ac:dyDescent="0.2">
      <c r="A92" s="35">
        <f t="shared" si="2"/>
        <v>45605</v>
      </c>
      <c r="B92" s="36">
        <f>SUMIFS(СВЦЭМ!$D$39:$D$758,СВЦЭМ!$A$39:$A$758,$A92,СВЦЭМ!$B$39:$B$758,B$83)+'СЕТ СН'!$H$14+СВЦЭМ!$D$10+'СЕТ СН'!$H$5-'СЕТ СН'!$H$24</f>
        <v>6876.3518452300004</v>
      </c>
      <c r="C92" s="36">
        <f>SUMIFS(СВЦЭМ!$D$39:$D$758,СВЦЭМ!$A$39:$A$758,$A92,СВЦЭМ!$B$39:$B$758,C$83)+'СЕТ СН'!$H$14+СВЦЭМ!$D$10+'СЕТ СН'!$H$5-'СЕТ СН'!$H$24</f>
        <v>7021.7870536800001</v>
      </c>
      <c r="D92" s="36">
        <f>SUMIFS(СВЦЭМ!$D$39:$D$758,СВЦЭМ!$A$39:$A$758,$A92,СВЦЭМ!$B$39:$B$758,D$83)+'СЕТ СН'!$H$14+СВЦЭМ!$D$10+'СЕТ СН'!$H$5-'СЕТ СН'!$H$24</f>
        <v>7141.8181990700004</v>
      </c>
      <c r="E92" s="36">
        <f>SUMIFS(СВЦЭМ!$D$39:$D$758,СВЦЭМ!$A$39:$A$758,$A92,СВЦЭМ!$B$39:$B$758,E$83)+'СЕТ СН'!$H$14+СВЦЭМ!$D$10+'СЕТ СН'!$H$5-'СЕТ СН'!$H$24</f>
        <v>7197.0559427100006</v>
      </c>
      <c r="F92" s="36">
        <f>SUMIFS(СВЦЭМ!$D$39:$D$758,СВЦЭМ!$A$39:$A$758,$A92,СВЦЭМ!$B$39:$B$758,F$83)+'СЕТ СН'!$H$14+СВЦЭМ!$D$10+'СЕТ СН'!$H$5-'СЕТ СН'!$H$24</f>
        <v>7192.3316361000007</v>
      </c>
      <c r="G92" s="36">
        <f>SUMIFS(СВЦЭМ!$D$39:$D$758,СВЦЭМ!$A$39:$A$758,$A92,СВЦЭМ!$B$39:$B$758,G$83)+'СЕТ СН'!$H$14+СВЦЭМ!$D$10+'СЕТ СН'!$H$5-'СЕТ СН'!$H$24</f>
        <v>7192.4287938699999</v>
      </c>
      <c r="H92" s="36">
        <f>SUMIFS(СВЦЭМ!$D$39:$D$758,СВЦЭМ!$A$39:$A$758,$A92,СВЦЭМ!$B$39:$B$758,H$83)+'СЕТ СН'!$H$14+СВЦЭМ!$D$10+'СЕТ СН'!$H$5-'СЕТ СН'!$H$24</f>
        <v>7158.8603384100006</v>
      </c>
      <c r="I92" s="36">
        <f>SUMIFS(СВЦЭМ!$D$39:$D$758,СВЦЭМ!$A$39:$A$758,$A92,СВЦЭМ!$B$39:$B$758,I$83)+'СЕТ СН'!$H$14+СВЦЭМ!$D$10+'СЕТ СН'!$H$5-'СЕТ СН'!$H$24</f>
        <v>7112.8959525900009</v>
      </c>
      <c r="J92" s="36">
        <f>SUMIFS(СВЦЭМ!$D$39:$D$758,СВЦЭМ!$A$39:$A$758,$A92,СВЦЭМ!$B$39:$B$758,J$83)+'СЕТ СН'!$H$14+СВЦЭМ!$D$10+'СЕТ СН'!$H$5-'СЕТ СН'!$H$24</f>
        <v>7025.2250681100004</v>
      </c>
      <c r="K92" s="36">
        <f>SUMIFS(СВЦЭМ!$D$39:$D$758,СВЦЭМ!$A$39:$A$758,$A92,СВЦЭМ!$B$39:$B$758,K$83)+'СЕТ СН'!$H$14+СВЦЭМ!$D$10+'СЕТ СН'!$H$5-'СЕТ СН'!$H$24</f>
        <v>6883.1213549100012</v>
      </c>
      <c r="L92" s="36">
        <f>SUMIFS(СВЦЭМ!$D$39:$D$758,СВЦЭМ!$A$39:$A$758,$A92,СВЦЭМ!$B$39:$B$758,L$83)+'СЕТ СН'!$H$14+СВЦЭМ!$D$10+'СЕТ СН'!$H$5-'СЕТ СН'!$H$24</f>
        <v>6836.9756770500007</v>
      </c>
      <c r="M92" s="36">
        <f>SUMIFS(СВЦЭМ!$D$39:$D$758,СВЦЭМ!$A$39:$A$758,$A92,СВЦЭМ!$B$39:$B$758,M$83)+'СЕТ СН'!$H$14+СВЦЭМ!$D$10+'СЕТ СН'!$H$5-'СЕТ СН'!$H$24</f>
        <v>6841.6373139700008</v>
      </c>
      <c r="N92" s="36">
        <f>SUMIFS(СВЦЭМ!$D$39:$D$758,СВЦЭМ!$A$39:$A$758,$A92,СВЦЭМ!$B$39:$B$758,N$83)+'СЕТ СН'!$H$14+СВЦЭМ!$D$10+'СЕТ СН'!$H$5-'СЕТ СН'!$H$24</f>
        <v>6865.6791559000012</v>
      </c>
      <c r="O92" s="36">
        <f>SUMIFS(СВЦЭМ!$D$39:$D$758,СВЦЭМ!$A$39:$A$758,$A92,СВЦЭМ!$B$39:$B$758,O$83)+'СЕТ СН'!$H$14+СВЦЭМ!$D$10+'СЕТ СН'!$H$5-'СЕТ СН'!$H$24</f>
        <v>6875.5307676500006</v>
      </c>
      <c r="P92" s="36">
        <f>SUMIFS(СВЦЭМ!$D$39:$D$758,СВЦЭМ!$A$39:$A$758,$A92,СВЦЭМ!$B$39:$B$758,P$83)+'СЕТ СН'!$H$14+СВЦЭМ!$D$10+'СЕТ СН'!$H$5-'СЕТ СН'!$H$24</f>
        <v>6881.4808501100006</v>
      </c>
      <c r="Q92" s="36">
        <f>SUMIFS(СВЦЭМ!$D$39:$D$758,СВЦЭМ!$A$39:$A$758,$A92,СВЦЭМ!$B$39:$B$758,Q$83)+'СЕТ СН'!$H$14+СВЦЭМ!$D$10+'СЕТ СН'!$H$5-'СЕТ СН'!$H$24</f>
        <v>6909.2975515400003</v>
      </c>
      <c r="R92" s="36">
        <f>SUMIFS(СВЦЭМ!$D$39:$D$758,СВЦЭМ!$A$39:$A$758,$A92,СВЦЭМ!$B$39:$B$758,R$83)+'СЕТ СН'!$H$14+СВЦЭМ!$D$10+'СЕТ СН'!$H$5-'СЕТ СН'!$H$24</f>
        <v>6892.4224798000005</v>
      </c>
      <c r="S92" s="36">
        <f>SUMIFS(СВЦЭМ!$D$39:$D$758,СВЦЭМ!$A$39:$A$758,$A92,СВЦЭМ!$B$39:$B$758,S$83)+'СЕТ СН'!$H$14+СВЦЭМ!$D$10+'СЕТ СН'!$H$5-'СЕТ СН'!$H$24</f>
        <v>6887.6485283900001</v>
      </c>
      <c r="T92" s="36">
        <f>SUMIFS(СВЦЭМ!$D$39:$D$758,СВЦЭМ!$A$39:$A$758,$A92,СВЦЭМ!$B$39:$B$758,T$83)+'СЕТ СН'!$H$14+СВЦЭМ!$D$10+'СЕТ СН'!$H$5-'СЕТ СН'!$H$24</f>
        <v>6813.1293855500007</v>
      </c>
      <c r="U92" s="36">
        <f>SUMIFS(СВЦЭМ!$D$39:$D$758,СВЦЭМ!$A$39:$A$758,$A92,СВЦЭМ!$B$39:$B$758,U$83)+'СЕТ СН'!$H$14+СВЦЭМ!$D$10+'СЕТ СН'!$H$5-'СЕТ СН'!$H$24</f>
        <v>6814.5756158600007</v>
      </c>
      <c r="V92" s="36">
        <f>SUMIFS(СВЦЭМ!$D$39:$D$758,СВЦЭМ!$A$39:$A$758,$A92,СВЦЭМ!$B$39:$B$758,V$83)+'СЕТ СН'!$H$14+СВЦЭМ!$D$10+'СЕТ СН'!$H$5-'СЕТ СН'!$H$24</f>
        <v>6840.3241407599999</v>
      </c>
      <c r="W92" s="36">
        <f>SUMIFS(СВЦЭМ!$D$39:$D$758,СВЦЭМ!$A$39:$A$758,$A92,СВЦЭМ!$B$39:$B$758,W$83)+'СЕТ СН'!$H$14+СВЦЭМ!$D$10+'СЕТ СН'!$H$5-'СЕТ СН'!$H$24</f>
        <v>6857.9975824900012</v>
      </c>
      <c r="X92" s="36">
        <f>SUMIFS(СВЦЭМ!$D$39:$D$758,СВЦЭМ!$A$39:$A$758,$A92,СВЦЭМ!$B$39:$B$758,X$83)+'СЕТ СН'!$H$14+СВЦЭМ!$D$10+'СЕТ СН'!$H$5-'СЕТ СН'!$H$24</f>
        <v>6985.7526625500004</v>
      </c>
      <c r="Y92" s="36">
        <f>SUMIFS(СВЦЭМ!$D$39:$D$758,СВЦЭМ!$A$39:$A$758,$A92,СВЦЭМ!$B$39:$B$758,Y$83)+'СЕТ СН'!$H$14+СВЦЭМ!$D$10+'СЕТ СН'!$H$5-'СЕТ СН'!$H$24</f>
        <v>7042.5571188100002</v>
      </c>
    </row>
    <row r="93" spans="1:27" ht="15.75" x14ac:dyDescent="0.2">
      <c r="A93" s="35">
        <f t="shared" si="2"/>
        <v>45606</v>
      </c>
      <c r="B93" s="36">
        <f>SUMIFS(СВЦЭМ!$D$39:$D$758,СВЦЭМ!$A$39:$A$758,$A93,СВЦЭМ!$B$39:$B$758,B$83)+'СЕТ СН'!$H$14+СВЦЭМ!$D$10+'СЕТ СН'!$H$5-'СЕТ СН'!$H$24</f>
        <v>6913.7563379000003</v>
      </c>
      <c r="C93" s="36">
        <f>SUMIFS(СВЦЭМ!$D$39:$D$758,СВЦЭМ!$A$39:$A$758,$A93,СВЦЭМ!$B$39:$B$758,C$83)+'СЕТ СН'!$H$14+СВЦЭМ!$D$10+'СЕТ СН'!$H$5-'СЕТ СН'!$H$24</f>
        <v>6967.9043611500001</v>
      </c>
      <c r="D93" s="36">
        <f>SUMIFS(СВЦЭМ!$D$39:$D$758,СВЦЭМ!$A$39:$A$758,$A93,СВЦЭМ!$B$39:$B$758,D$83)+'СЕТ СН'!$H$14+СВЦЭМ!$D$10+'СЕТ СН'!$H$5-'СЕТ СН'!$H$24</f>
        <v>6998.2893281800007</v>
      </c>
      <c r="E93" s="36">
        <f>SUMIFS(СВЦЭМ!$D$39:$D$758,СВЦЭМ!$A$39:$A$758,$A93,СВЦЭМ!$B$39:$B$758,E$83)+'СЕТ СН'!$H$14+СВЦЭМ!$D$10+'СЕТ СН'!$H$5-'СЕТ СН'!$H$24</f>
        <v>6990.0788162100007</v>
      </c>
      <c r="F93" s="36">
        <f>SUMIFS(СВЦЭМ!$D$39:$D$758,СВЦЭМ!$A$39:$A$758,$A93,СВЦЭМ!$B$39:$B$758,F$83)+'СЕТ СН'!$H$14+СВЦЭМ!$D$10+'СЕТ СН'!$H$5-'СЕТ СН'!$H$24</f>
        <v>6962.8667776500006</v>
      </c>
      <c r="G93" s="36">
        <f>SUMIFS(СВЦЭМ!$D$39:$D$758,СВЦЭМ!$A$39:$A$758,$A93,СВЦЭМ!$B$39:$B$758,G$83)+'СЕТ СН'!$H$14+СВЦЭМ!$D$10+'СЕТ СН'!$H$5-'СЕТ СН'!$H$24</f>
        <v>6939.9718899200006</v>
      </c>
      <c r="H93" s="36">
        <f>SUMIFS(СВЦЭМ!$D$39:$D$758,СВЦЭМ!$A$39:$A$758,$A93,СВЦЭМ!$B$39:$B$758,H$83)+'СЕТ СН'!$H$14+СВЦЭМ!$D$10+'СЕТ СН'!$H$5-'СЕТ СН'!$H$24</f>
        <v>6995.8386471500007</v>
      </c>
      <c r="I93" s="36">
        <f>SUMIFS(СВЦЭМ!$D$39:$D$758,СВЦЭМ!$A$39:$A$758,$A93,СВЦЭМ!$B$39:$B$758,I$83)+'СЕТ СН'!$H$14+СВЦЭМ!$D$10+'СЕТ СН'!$H$5-'СЕТ СН'!$H$24</f>
        <v>7013.3681020500007</v>
      </c>
      <c r="J93" s="36">
        <f>SUMIFS(СВЦЭМ!$D$39:$D$758,СВЦЭМ!$A$39:$A$758,$A93,СВЦЭМ!$B$39:$B$758,J$83)+'СЕТ СН'!$H$14+СВЦЭМ!$D$10+'СЕТ СН'!$H$5-'СЕТ СН'!$H$24</f>
        <v>6927.2979001200001</v>
      </c>
      <c r="K93" s="36">
        <f>SUMIFS(СВЦЭМ!$D$39:$D$758,СВЦЭМ!$A$39:$A$758,$A93,СВЦЭМ!$B$39:$B$758,K$83)+'СЕТ СН'!$H$14+СВЦЭМ!$D$10+'СЕТ СН'!$H$5-'СЕТ СН'!$H$24</f>
        <v>6812.5549380200009</v>
      </c>
      <c r="L93" s="36">
        <f>SUMIFS(СВЦЭМ!$D$39:$D$758,СВЦЭМ!$A$39:$A$758,$A93,СВЦЭМ!$B$39:$B$758,L$83)+'СЕТ СН'!$H$14+СВЦЭМ!$D$10+'СЕТ СН'!$H$5-'СЕТ СН'!$H$24</f>
        <v>6762.1775797400005</v>
      </c>
      <c r="M93" s="36">
        <f>SUMIFS(СВЦЭМ!$D$39:$D$758,СВЦЭМ!$A$39:$A$758,$A93,СВЦЭМ!$B$39:$B$758,M$83)+'СЕТ СН'!$H$14+СВЦЭМ!$D$10+'СЕТ СН'!$H$5-'СЕТ СН'!$H$24</f>
        <v>6766.4225226200006</v>
      </c>
      <c r="N93" s="36">
        <f>SUMIFS(СВЦЭМ!$D$39:$D$758,СВЦЭМ!$A$39:$A$758,$A93,СВЦЭМ!$B$39:$B$758,N$83)+'СЕТ СН'!$H$14+СВЦЭМ!$D$10+'СЕТ СН'!$H$5-'СЕТ СН'!$H$24</f>
        <v>6788.7594338300005</v>
      </c>
      <c r="O93" s="36">
        <f>SUMIFS(СВЦЭМ!$D$39:$D$758,СВЦЭМ!$A$39:$A$758,$A93,СВЦЭМ!$B$39:$B$758,O$83)+'СЕТ СН'!$H$14+СВЦЭМ!$D$10+'СЕТ СН'!$H$5-'СЕТ СН'!$H$24</f>
        <v>6802.5878462300007</v>
      </c>
      <c r="P93" s="36">
        <f>SUMIFS(СВЦЭМ!$D$39:$D$758,СВЦЭМ!$A$39:$A$758,$A93,СВЦЭМ!$B$39:$B$758,P$83)+'СЕТ СН'!$H$14+СВЦЭМ!$D$10+'СЕТ СН'!$H$5-'СЕТ СН'!$H$24</f>
        <v>6812.2639902300007</v>
      </c>
      <c r="Q93" s="36">
        <f>SUMIFS(СВЦЭМ!$D$39:$D$758,СВЦЭМ!$A$39:$A$758,$A93,СВЦЭМ!$B$39:$B$758,Q$83)+'СЕТ СН'!$H$14+СВЦЭМ!$D$10+'СЕТ СН'!$H$5-'СЕТ СН'!$H$24</f>
        <v>6816.1701811400008</v>
      </c>
      <c r="R93" s="36">
        <f>SUMIFS(СВЦЭМ!$D$39:$D$758,СВЦЭМ!$A$39:$A$758,$A93,СВЦЭМ!$B$39:$B$758,R$83)+'СЕТ СН'!$H$14+СВЦЭМ!$D$10+'СЕТ СН'!$H$5-'СЕТ СН'!$H$24</f>
        <v>6805.6578393100008</v>
      </c>
      <c r="S93" s="36">
        <f>SUMIFS(СВЦЭМ!$D$39:$D$758,СВЦЭМ!$A$39:$A$758,$A93,СВЦЭМ!$B$39:$B$758,S$83)+'СЕТ СН'!$H$14+СВЦЭМ!$D$10+'СЕТ СН'!$H$5-'СЕТ СН'!$H$24</f>
        <v>6781.0111065600004</v>
      </c>
      <c r="T93" s="36">
        <f>SUMIFS(СВЦЭМ!$D$39:$D$758,СВЦЭМ!$A$39:$A$758,$A93,СВЦЭМ!$B$39:$B$758,T$83)+'СЕТ СН'!$H$14+СВЦЭМ!$D$10+'СЕТ СН'!$H$5-'СЕТ СН'!$H$24</f>
        <v>6722.7174125800011</v>
      </c>
      <c r="U93" s="36">
        <f>SUMIFS(СВЦЭМ!$D$39:$D$758,СВЦЭМ!$A$39:$A$758,$A93,СВЦЭМ!$B$39:$B$758,U$83)+'СЕТ СН'!$H$14+СВЦЭМ!$D$10+'СЕТ СН'!$H$5-'СЕТ СН'!$H$24</f>
        <v>6737.2251848900005</v>
      </c>
      <c r="V93" s="36">
        <f>SUMIFS(СВЦЭМ!$D$39:$D$758,СВЦЭМ!$A$39:$A$758,$A93,СВЦЭМ!$B$39:$B$758,V$83)+'СЕТ СН'!$H$14+СВЦЭМ!$D$10+'СЕТ СН'!$H$5-'СЕТ СН'!$H$24</f>
        <v>6750.6476064300005</v>
      </c>
      <c r="W93" s="36">
        <f>SUMIFS(СВЦЭМ!$D$39:$D$758,СВЦЭМ!$A$39:$A$758,$A93,СВЦЭМ!$B$39:$B$758,W$83)+'СЕТ СН'!$H$14+СВЦЭМ!$D$10+'СЕТ СН'!$H$5-'СЕТ СН'!$H$24</f>
        <v>6767.4291925800007</v>
      </c>
      <c r="X93" s="36">
        <f>SUMIFS(СВЦЭМ!$D$39:$D$758,СВЦЭМ!$A$39:$A$758,$A93,СВЦЭМ!$B$39:$B$758,X$83)+'СЕТ СН'!$H$14+СВЦЭМ!$D$10+'СЕТ СН'!$H$5-'СЕТ СН'!$H$24</f>
        <v>6820.6770235800004</v>
      </c>
      <c r="Y93" s="36">
        <f>SUMIFS(СВЦЭМ!$D$39:$D$758,СВЦЭМ!$A$39:$A$758,$A93,СВЦЭМ!$B$39:$B$758,Y$83)+'СЕТ СН'!$H$14+СВЦЭМ!$D$10+'СЕТ СН'!$H$5-'СЕТ СН'!$H$24</f>
        <v>6847.9853589300001</v>
      </c>
    </row>
    <row r="94" spans="1:27" ht="15.75" x14ac:dyDescent="0.2">
      <c r="A94" s="35">
        <f t="shared" si="2"/>
        <v>45607</v>
      </c>
      <c r="B94" s="36">
        <f>SUMIFS(СВЦЭМ!$D$39:$D$758,СВЦЭМ!$A$39:$A$758,$A94,СВЦЭМ!$B$39:$B$758,B$83)+'СЕТ СН'!$H$14+СВЦЭМ!$D$10+'СЕТ СН'!$H$5-'СЕТ СН'!$H$24</f>
        <v>6960.6023611700002</v>
      </c>
      <c r="C94" s="36">
        <f>SUMIFS(СВЦЭМ!$D$39:$D$758,СВЦЭМ!$A$39:$A$758,$A94,СВЦЭМ!$B$39:$B$758,C$83)+'СЕТ СН'!$H$14+СВЦЭМ!$D$10+'СЕТ СН'!$H$5-'СЕТ СН'!$H$24</f>
        <v>7028.0528093500006</v>
      </c>
      <c r="D94" s="36">
        <f>SUMIFS(СВЦЭМ!$D$39:$D$758,СВЦЭМ!$A$39:$A$758,$A94,СВЦЭМ!$B$39:$B$758,D$83)+'СЕТ СН'!$H$14+СВЦЭМ!$D$10+'СЕТ СН'!$H$5-'СЕТ СН'!$H$24</f>
        <v>7060.2362178100011</v>
      </c>
      <c r="E94" s="36">
        <f>SUMIFS(СВЦЭМ!$D$39:$D$758,СВЦЭМ!$A$39:$A$758,$A94,СВЦЭМ!$B$39:$B$758,E$83)+'СЕТ СН'!$H$14+СВЦЭМ!$D$10+'СЕТ СН'!$H$5-'СЕТ СН'!$H$24</f>
        <v>7062.4470973800007</v>
      </c>
      <c r="F94" s="36">
        <f>SUMIFS(СВЦЭМ!$D$39:$D$758,СВЦЭМ!$A$39:$A$758,$A94,СВЦЭМ!$B$39:$B$758,F$83)+'СЕТ СН'!$H$14+СВЦЭМ!$D$10+'СЕТ СН'!$H$5-'СЕТ СН'!$H$24</f>
        <v>7046.6958849800012</v>
      </c>
      <c r="G94" s="36">
        <f>SUMIFS(СВЦЭМ!$D$39:$D$758,СВЦЭМ!$A$39:$A$758,$A94,СВЦЭМ!$B$39:$B$758,G$83)+'СЕТ СН'!$H$14+СВЦЭМ!$D$10+'СЕТ СН'!$H$5-'СЕТ СН'!$H$24</f>
        <v>7010.1024626100007</v>
      </c>
      <c r="H94" s="36">
        <f>SUMIFS(СВЦЭМ!$D$39:$D$758,СВЦЭМ!$A$39:$A$758,$A94,СВЦЭМ!$B$39:$B$758,H$83)+'СЕТ СН'!$H$14+СВЦЭМ!$D$10+'СЕТ СН'!$H$5-'СЕТ СН'!$H$24</f>
        <v>6938.3444481000006</v>
      </c>
      <c r="I94" s="36">
        <f>SUMIFS(СВЦЭМ!$D$39:$D$758,СВЦЭМ!$A$39:$A$758,$A94,СВЦЭМ!$B$39:$B$758,I$83)+'СЕТ СН'!$H$14+СВЦЭМ!$D$10+'СЕТ СН'!$H$5-'СЕТ СН'!$H$24</f>
        <v>6837.7467737100005</v>
      </c>
      <c r="J94" s="36">
        <f>SUMIFS(СВЦЭМ!$D$39:$D$758,СВЦЭМ!$A$39:$A$758,$A94,СВЦЭМ!$B$39:$B$758,J$83)+'СЕТ СН'!$H$14+СВЦЭМ!$D$10+'СЕТ СН'!$H$5-'СЕТ СН'!$H$24</f>
        <v>6799.0933600900007</v>
      </c>
      <c r="K94" s="36">
        <f>SUMIFS(СВЦЭМ!$D$39:$D$758,СВЦЭМ!$A$39:$A$758,$A94,СВЦЭМ!$B$39:$B$758,K$83)+'СЕТ СН'!$H$14+СВЦЭМ!$D$10+'СЕТ СН'!$H$5-'СЕТ СН'!$H$24</f>
        <v>6705.9483514600006</v>
      </c>
      <c r="L94" s="36">
        <f>SUMIFS(СВЦЭМ!$D$39:$D$758,СВЦЭМ!$A$39:$A$758,$A94,СВЦЭМ!$B$39:$B$758,L$83)+'СЕТ СН'!$H$14+СВЦЭМ!$D$10+'СЕТ СН'!$H$5-'СЕТ СН'!$H$24</f>
        <v>6664.2925111100012</v>
      </c>
      <c r="M94" s="36">
        <f>SUMIFS(СВЦЭМ!$D$39:$D$758,СВЦЭМ!$A$39:$A$758,$A94,СВЦЭМ!$B$39:$B$758,M$83)+'СЕТ СН'!$H$14+СВЦЭМ!$D$10+'СЕТ СН'!$H$5-'СЕТ СН'!$H$24</f>
        <v>6698.3558633800003</v>
      </c>
      <c r="N94" s="36">
        <f>SUMIFS(СВЦЭМ!$D$39:$D$758,СВЦЭМ!$A$39:$A$758,$A94,СВЦЭМ!$B$39:$B$758,N$83)+'СЕТ СН'!$H$14+СВЦЭМ!$D$10+'СЕТ СН'!$H$5-'СЕТ СН'!$H$24</f>
        <v>6738.8461751100003</v>
      </c>
      <c r="O94" s="36">
        <f>SUMIFS(СВЦЭМ!$D$39:$D$758,СВЦЭМ!$A$39:$A$758,$A94,СВЦЭМ!$B$39:$B$758,O$83)+'СЕТ СН'!$H$14+СВЦЭМ!$D$10+'СЕТ СН'!$H$5-'СЕТ СН'!$H$24</f>
        <v>6733.6442464400006</v>
      </c>
      <c r="P94" s="36">
        <f>SUMIFS(СВЦЭМ!$D$39:$D$758,СВЦЭМ!$A$39:$A$758,$A94,СВЦЭМ!$B$39:$B$758,P$83)+'СЕТ СН'!$H$14+СВЦЭМ!$D$10+'СЕТ СН'!$H$5-'СЕТ СН'!$H$24</f>
        <v>6759.7652700600011</v>
      </c>
      <c r="Q94" s="36">
        <f>SUMIFS(СВЦЭМ!$D$39:$D$758,СВЦЭМ!$A$39:$A$758,$A94,СВЦЭМ!$B$39:$B$758,Q$83)+'СЕТ СН'!$H$14+СВЦЭМ!$D$10+'СЕТ СН'!$H$5-'СЕТ СН'!$H$24</f>
        <v>6756.1609975400006</v>
      </c>
      <c r="R94" s="36">
        <f>SUMIFS(СВЦЭМ!$D$39:$D$758,СВЦЭМ!$A$39:$A$758,$A94,СВЦЭМ!$B$39:$B$758,R$83)+'СЕТ СН'!$H$14+СВЦЭМ!$D$10+'СЕТ СН'!$H$5-'СЕТ СН'!$H$24</f>
        <v>6758.5250893500006</v>
      </c>
      <c r="S94" s="36">
        <f>SUMIFS(СВЦЭМ!$D$39:$D$758,СВЦЭМ!$A$39:$A$758,$A94,СВЦЭМ!$B$39:$B$758,S$83)+'СЕТ СН'!$H$14+СВЦЭМ!$D$10+'СЕТ СН'!$H$5-'СЕТ СН'!$H$24</f>
        <v>6695.3326308900005</v>
      </c>
      <c r="T94" s="36">
        <f>SUMIFS(СВЦЭМ!$D$39:$D$758,СВЦЭМ!$A$39:$A$758,$A94,СВЦЭМ!$B$39:$B$758,T$83)+'СЕТ СН'!$H$14+СВЦЭМ!$D$10+'СЕТ СН'!$H$5-'СЕТ СН'!$H$24</f>
        <v>6648.3444186900006</v>
      </c>
      <c r="U94" s="36">
        <f>SUMIFS(СВЦЭМ!$D$39:$D$758,СВЦЭМ!$A$39:$A$758,$A94,СВЦЭМ!$B$39:$B$758,U$83)+'СЕТ СН'!$H$14+СВЦЭМ!$D$10+'СЕТ СН'!$H$5-'СЕТ СН'!$H$24</f>
        <v>6693.44746399</v>
      </c>
      <c r="V94" s="36">
        <f>SUMIFS(СВЦЭМ!$D$39:$D$758,СВЦЭМ!$A$39:$A$758,$A94,СВЦЭМ!$B$39:$B$758,V$83)+'СЕТ СН'!$H$14+СВЦЭМ!$D$10+'СЕТ СН'!$H$5-'СЕТ СН'!$H$24</f>
        <v>6754.2929049499999</v>
      </c>
      <c r="W94" s="36">
        <f>SUMIFS(СВЦЭМ!$D$39:$D$758,СВЦЭМ!$A$39:$A$758,$A94,СВЦЭМ!$B$39:$B$758,W$83)+'СЕТ СН'!$H$14+СВЦЭМ!$D$10+'СЕТ СН'!$H$5-'СЕТ СН'!$H$24</f>
        <v>6786.3537183500011</v>
      </c>
      <c r="X94" s="36">
        <f>SUMIFS(СВЦЭМ!$D$39:$D$758,СВЦЭМ!$A$39:$A$758,$A94,СВЦЭМ!$B$39:$B$758,X$83)+'СЕТ СН'!$H$14+СВЦЭМ!$D$10+'СЕТ СН'!$H$5-'СЕТ СН'!$H$24</f>
        <v>6806.0529808500005</v>
      </c>
      <c r="Y94" s="36">
        <f>SUMIFS(СВЦЭМ!$D$39:$D$758,СВЦЭМ!$A$39:$A$758,$A94,СВЦЭМ!$B$39:$B$758,Y$83)+'СЕТ СН'!$H$14+СВЦЭМ!$D$10+'СЕТ СН'!$H$5-'СЕТ СН'!$H$24</f>
        <v>6846.0266245600005</v>
      </c>
    </row>
    <row r="95" spans="1:27" ht="15.75" x14ac:dyDescent="0.2">
      <c r="A95" s="35">
        <f t="shared" si="2"/>
        <v>45608</v>
      </c>
      <c r="B95" s="36">
        <f>SUMIFS(СВЦЭМ!$D$39:$D$758,СВЦЭМ!$A$39:$A$758,$A95,СВЦЭМ!$B$39:$B$758,B$83)+'СЕТ СН'!$H$14+СВЦЭМ!$D$10+'СЕТ СН'!$H$5-'СЕТ СН'!$H$24</f>
        <v>6890.7996600700008</v>
      </c>
      <c r="C95" s="36">
        <f>SUMIFS(СВЦЭМ!$D$39:$D$758,СВЦЭМ!$A$39:$A$758,$A95,СВЦЭМ!$B$39:$B$758,C$83)+'СЕТ СН'!$H$14+СВЦЭМ!$D$10+'СЕТ СН'!$H$5-'СЕТ СН'!$H$24</f>
        <v>6931.8431114900004</v>
      </c>
      <c r="D95" s="36">
        <f>SUMIFS(СВЦЭМ!$D$39:$D$758,СВЦЭМ!$A$39:$A$758,$A95,СВЦЭМ!$B$39:$B$758,D$83)+'СЕТ СН'!$H$14+СВЦЭМ!$D$10+'СЕТ СН'!$H$5-'СЕТ СН'!$H$24</f>
        <v>6972.4413186000002</v>
      </c>
      <c r="E95" s="36">
        <f>SUMIFS(СВЦЭМ!$D$39:$D$758,СВЦЭМ!$A$39:$A$758,$A95,СВЦЭМ!$B$39:$B$758,E$83)+'СЕТ СН'!$H$14+СВЦЭМ!$D$10+'СЕТ СН'!$H$5-'СЕТ СН'!$H$24</f>
        <v>6990.889950570001</v>
      </c>
      <c r="F95" s="36">
        <f>SUMIFS(СВЦЭМ!$D$39:$D$758,СВЦЭМ!$A$39:$A$758,$A95,СВЦЭМ!$B$39:$B$758,F$83)+'СЕТ СН'!$H$14+СВЦЭМ!$D$10+'СЕТ СН'!$H$5-'СЕТ СН'!$H$24</f>
        <v>6984.8130854300007</v>
      </c>
      <c r="G95" s="36">
        <f>SUMIFS(СВЦЭМ!$D$39:$D$758,СВЦЭМ!$A$39:$A$758,$A95,СВЦЭМ!$B$39:$B$758,G$83)+'СЕТ СН'!$H$14+СВЦЭМ!$D$10+'СЕТ СН'!$H$5-'СЕТ СН'!$H$24</f>
        <v>6949.6497912600007</v>
      </c>
      <c r="H95" s="36">
        <f>SUMIFS(СВЦЭМ!$D$39:$D$758,СВЦЭМ!$A$39:$A$758,$A95,СВЦЭМ!$B$39:$B$758,H$83)+'СЕТ СН'!$H$14+СВЦЭМ!$D$10+'СЕТ СН'!$H$5-'СЕТ СН'!$H$24</f>
        <v>6946.8955308000004</v>
      </c>
      <c r="I95" s="36">
        <f>SUMIFS(СВЦЭМ!$D$39:$D$758,СВЦЭМ!$A$39:$A$758,$A95,СВЦЭМ!$B$39:$B$758,I$83)+'СЕТ СН'!$H$14+СВЦЭМ!$D$10+'СЕТ СН'!$H$5-'СЕТ СН'!$H$24</f>
        <v>6847.3335849800005</v>
      </c>
      <c r="J95" s="36">
        <f>SUMIFS(СВЦЭМ!$D$39:$D$758,СВЦЭМ!$A$39:$A$758,$A95,СВЦЭМ!$B$39:$B$758,J$83)+'СЕТ СН'!$H$14+СВЦЭМ!$D$10+'СЕТ СН'!$H$5-'СЕТ СН'!$H$24</f>
        <v>6791.98793768</v>
      </c>
      <c r="K95" s="36">
        <f>SUMIFS(СВЦЭМ!$D$39:$D$758,СВЦЭМ!$A$39:$A$758,$A95,СВЦЭМ!$B$39:$B$758,K$83)+'СЕТ СН'!$H$14+СВЦЭМ!$D$10+'СЕТ СН'!$H$5-'СЕТ СН'!$H$24</f>
        <v>6763.9387513300007</v>
      </c>
      <c r="L95" s="36">
        <f>SUMIFS(СВЦЭМ!$D$39:$D$758,СВЦЭМ!$A$39:$A$758,$A95,СВЦЭМ!$B$39:$B$758,L$83)+'СЕТ СН'!$H$14+СВЦЭМ!$D$10+'СЕТ СН'!$H$5-'СЕТ СН'!$H$24</f>
        <v>6755.2188090300006</v>
      </c>
      <c r="M95" s="36">
        <f>SUMIFS(СВЦЭМ!$D$39:$D$758,СВЦЭМ!$A$39:$A$758,$A95,СВЦЭМ!$B$39:$B$758,M$83)+'СЕТ СН'!$H$14+СВЦЭМ!$D$10+'СЕТ СН'!$H$5-'СЕТ СН'!$H$24</f>
        <v>6784.7579939800007</v>
      </c>
      <c r="N95" s="36">
        <f>SUMIFS(СВЦЭМ!$D$39:$D$758,СВЦЭМ!$A$39:$A$758,$A95,СВЦЭМ!$B$39:$B$758,N$83)+'СЕТ СН'!$H$14+СВЦЭМ!$D$10+'СЕТ СН'!$H$5-'СЕТ СН'!$H$24</f>
        <v>6777.9526745700005</v>
      </c>
      <c r="O95" s="36">
        <f>SUMIFS(СВЦЭМ!$D$39:$D$758,СВЦЭМ!$A$39:$A$758,$A95,СВЦЭМ!$B$39:$B$758,O$83)+'СЕТ СН'!$H$14+СВЦЭМ!$D$10+'СЕТ СН'!$H$5-'СЕТ СН'!$H$24</f>
        <v>6760.7495736000001</v>
      </c>
      <c r="P95" s="36">
        <f>SUMIFS(СВЦЭМ!$D$39:$D$758,СВЦЭМ!$A$39:$A$758,$A95,СВЦЭМ!$B$39:$B$758,P$83)+'СЕТ СН'!$H$14+СВЦЭМ!$D$10+'СЕТ СН'!$H$5-'СЕТ СН'!$H$24</f>
        <v>6796.9573926100002</v>
      </c>
      <c r="Q95" s="36">
        <f>SUMIFS(СВЦЭМ!$D$39:$D$758,СВЦЭМ!$A$39:$A$758,$A95,СВЦЭМ!$B$39:$B$758,Q$83)+'СЕТ СН'!$H$14+СВЦЭМ!$D$10+'СЕТ СН'!$H$5-'СЕТ СН'!$H$24</f>
        <v>6830.4210496200012</v>
      </c>
      <c r="R95" s="36">
        <f>SUMIFS(СВЦЭМ!$D$39:$D$758,СВЦЭМ!$A$39:$A$758,$A95,СВЦЭМ!$B$39:$B$758,R$83)+'СЕТ СН'!$H$14+СВЦЭМ!$D$10+'СЕТ СН'!$H$5-'СЕТ СН'!$H$24</f>
        <v>6816.7555656700006</v>
      </c>
      <c r="S95" s="36">
        <f>SUMIFS(СВЦЭМ!$D$39:$D$758,СВЦЭМ!$A$39:$A$758,$A95,СВЦЭМ!$B$39:$B$758,S$83)+'СЕТ СН'!$H$14+СВЦЭМ!$D$10+'СЕТ СН'!$H$5-'СЕТ СН'!$H$24</f>
        <v>6795.5193231800004</v>
      </c>
      <c r="T95" s="36">
        <f>SUMIFS(СВЦЭМ!$D$39:$D$758,СВЦЭМ!$A$39:$A$758,$A95,СВЦЭМ!$B$39:$B$758,T$83)+'СЕТ СН'!$H$14+СВЦЭМ!$D$10+'СЕТ СН'!$H$5-'СЕТ СН'!$H$24</f>
        <v>6690.6779250899999</v>
      </c>
      <c r="U95" s="36">
        <f>SUMIFS(СВЦЭМ!$D$39:$D$758,СВЦЭМ!$A$39:$A$758,$A95,СВЦЭМ!$B$39:$B$758,U$83)+'СЕТ СН'!$H$14+СВЦЭМ!$D$10+'СЕТ СН'!$H$5-'СЕТ СН'!$H$24</f>
        <v>6721.0695326200002</v>
      </c>
      <c r="V95" s="36">
        <f>SUMIFS(СВЦЭМ!$D$39:$D$758,СВЦЭМ!$A$39:$A$758,$A95,СВЦЭМ!$B$39:$B$758,V$83)+'СЕТ СН'!$H$14+СВЦЭМ!$D$10+'СЕТ СН'!$H$5-'СЕТ СН'!$H$24</f>
        <v>6763.9911463700009</v>
      </c>
      <c r="W95" s="36">
        <f>SUMIFS(СВЦЭМ!$D$39:$D$758,СВЦЭМ!$A$39:$A$758,$A95,СВЦЭМ!$B$39:$B$758,W$83)+'СЕТ СН'!$H$14+СВЦЭМ!$D$10+'СЕТ СН'!$H$5-'СЕТ СН'!$H$24</f>
        <v>6805.1881703200006</v>
      </c>
      <c r="X95" s="36">
        <f>SUMIFS(СВЦЭМ!$D$39:$D$758,СВЦЭМ!$A$39:$A$758,$A95,СВЦЭМ!$B$39:$B$758,X$83)+'СЕТ СН'!$H$14+СВЦЭМ!$D$10+'СЕТ СН'!$H$5-'СЕТ СН'!$H$24</f>
        <v>6813.9142390400011</v>
      </c>
      <c r="Y95" s="36">
        <f>SUMIFS(СВЦЭМ!$D$39:$D$758,СВЦЭМ!$A$39:$A$758,$A95,СВЦЭМ!$B$39:$B$758,Y$83)+'СЕТ СН'!$H$14+СВЦЭМ!$D$10+'СЕТ СН'!$H$5-'СЕТ СН'!$H$24</f>
        <v>6860.2764037600009</v>
      </c>
    </row>
    <row r="96" spans="1:27" ht="15.75" x14ac:dyDescent="0.2">
      <c r="A96" s="35">
        <f t="shared" si="2"/>
        <v>45609</v>
      </c>
      <c r="B96" s="36">
        <f>SUMIFS(СВЦЭМ!$D$39:$D$758,СВЦЭМ!$A$39:$A$758,$A96,СВЦЭМ!$B$39:$B$758,B$83)+'СЕТ СН'!$H$14+СВЦЭМ!$D$10+'СЕТ СН'!$H$5-'СЕТ СН'!$H$24</f>
        <v>7020.4805315100002</v>
      </c>
      <c r="C96" s="36">
        <f>SUMIFS(СВЦЭМ!$D$39:$D$758,СВЦЭМ!$A$39:$A$758,$A96,СВЦЭМ!$B$39:$B$758,C$83)+'СЕТ СН'!$H$14+СВЦЭМ!$D$10+'СЕТ СН'!$H$5-'СЕТ СН'!$H$24</f>
        <v>7073.3147308300004</v>
      </c>
      <c r="D96" s="36">
        <f>SUMIFS(СВЦЭМ!$D$39:$D$758,СВЦЭМ!$A$39:$A$758,$A96,СВЦЭМ!$B$39:$B$758,D$83)+'СЕТ СН'!$H$14+СВЦЭМ!$D$10+'СЕТ СН'!$H$5-'СЕТ СН'!$H$24</f>
        <v>7118.7764236700004</v>
      </c>
      <c r="E96" s="36">
        <f>SUMIFS(СВЦЭМ!$D$39:$D$758,СВЦЭМ!$A$39:$A$758,$A96,СВЦЭМ!$B$39:$B$758,E$83)+'СЕТ СН'!$H$14+СВЦЭМ!$D$10+'СЕТ СН'!$H$5-'СЕТ СН'!$H$24</f>
        <v>7147.5498765000011</v>
      </c>
      <c r="F96" s="36">
        <f>SUMIFS(СВЦЭМ!$D$39:$D$758,СВЦЭМ!$A$39:$A$758,$A96,СВЦЭМ!$B$39:$B$758,F$83)+'СЕТ СН'!$H$14+СВЦЭМ!$D$10+'СЕТ СН'!$H$5-'СЕТ СН'!$H$24</f>
        <v>7147.0454735900003</v>
      </c>
      <c r="G96" s="36">
        <f>SUMIFS(СВЦЭМ!$D$39:$D$758,СВЦЭМ!$A$39:$A$758,$A96,СВЦЭМ!$B$39:$B$758,G$83)+'СЕТ СН'!$H$14+СВЦЭМ!$D$10+'СЕТ СН'!$H$5-'СЕТ СН'!$H$24</f>
        <v>7098.9966738100011</v>
      </c>
      <c r="H96" s="36">
        <f>SUMIFS(СВЦЭМ!$D$39:$D$758,СВЦЭМ!$A$39:$A$758,$A96,СВЦЭМ!$B$39:$B$758,H$83)+'СЕТ СН'!$H$14+СВЦЭМ!$D$10+'СЕТ СН'!$H$5-'СЕТ СН'!$H$24</f>
        <v>7015.8796831200007</v>
      </c>
      <c r="I96" s="36">
        <f>SUMIFS(СВЦЭМ!$D$39:$D$758,СВЦЭМ!$A$39:$A$758,$A96,СВЦЭМ!$B$39:$B$758,I$83)+'СЕТ СН'!$H$14+СВЦЭМ!$D$10+'СЕТ СН'!$H$5-'СЕТ СН'!$H$24</f>
        <v>6904.5450139000004</v>
      </c>
      <c r="J96" s="36">
        <f>SUMIFS(СВЦЭМ!$D$39:$D$758,СВЦЭМ!$A$39:$A$758,$A96,СВЦЭМ!$B$39:$B$758,J$83)+'СЕТ СН'!$H$14+СВЦЭМ!$D$10+'СЕТ СН'!$H$5-'СЕТ СН'!$H$24</f>
        <v>6856.3180947300007</v>
      </c>
      <c r="K96" s="36">
        <f>SUMIFS(СВЦЭМ!$D$39:$D$758,СВЦЭМ!$A$39:$A$758,$A96,СВЦЭМ!$B$39:$B$758,K$83)+'СЕТ СН'!$H$14+СВЦЭМ!$D$10+'СЕТ СН'!$H$5-'СЕТ СН'!$H$24</f>
        <v>6860.9383290700007</v>
      </c>
      <c r="L96" s="36">
        <f>SUMIFS(СВЦЭМ!$D$39:$D$758,СВЦЭМ!$A$39:$A$758,$A96,СВЦЭМ!$B$39:$B$758,L$83)+'СЕТ СН'!$H$14+СВЦЭМ!$D$10+'СЕТ СН'!$H$5-'СЕТ СН'!$H$24</f>
        <v>6775.221540120001</v>
      </c>
      <c r="M96" s="36">
        <f>SUMIFS(СВЦЭМ!$D$39:$D$758,СВЦЭМ!$A$39:$A$758,$A96,СВЦЭМ!$B$39:$B$758,M$83)+'СЕТ СН'!$H$14+СВЦЭМ!$D$10+'СЕТ СН'!$H$5-'СЕТ СН'!$H$24</f>
        <v>6834.6655147900001</v>
      </c>
      <c r="N96" s="36">
        <f>SUMIFS(СВЦЭМ!$D$39:$D$758,СВЦЭМ!$A$39:$A$758,$A96,СВЦЭМ!$B$39:$B$758,N$83)+'СЕТ СН'!$H$14+СВЦЭМ!$D$10+'СЕТ СН'!$H$5-'СЕТ СН'!$H$24</f>
        <v>6855.0132570100004</v>
      </c>
      <c r="O96" s="36">
        <f>SUMIFS(СВЦЭМ!$D$39:$D$758,СВЦЭМ!$A$39:$A$758,$A96,СВЦЭМ!$B$39:$B$758,O$83)+'СЕТ СН'!$H$14+СВЦЭМ!$D$10+'СЕТ СН'!$H$5-'СЕТ СН'!$H$24</f>
        <v>6841.5646447899999</v>
      </c>
      <c r="P96" s="36">
        <f>SUMIFS(СВЦЭМ!$D$39:$D$758,СВЦЭМ!$A$39:$A$758,$A96,СВЦЭМ!$B$39:$B$758,P$83)+'СЕТ СН'!$H$14+СВЦЭМ!$D$10+'СЕТ СН'!$H$5-'СЕТ СН'!$H$24</f>
        <v>6838.2203651300006</v>
      </c>
      <c r="Q96" s="36">
        <f>SUMIFS(СВЦЭМ!$D$39:$D$758,СВЦЭМ!$A$39:$A$758,$A96,СВЦЭМ!$B$39:$B$758,Q$83)+'СЕТ СН'!$H$14+СВЦЭМ!$D$10+'СЕТ СН'!$H$5-'СЕТ СН'!$H$24</f>
        <v>6845.4659865400008</v>
      </c>
      <c r="R96" s="36">
        <f>SUMIFS(СВЦЭМ!$D$39:$D$758,СВЦЭМ!$A$39:$A$758,$A96,СВЦЭМ!$B$39:$B$758,R$83)+'СЕТ СН'!$H$14+СВЦЭМ!$D$10+'СЕТ СН'!$H$5-'СЕТ СН'!$H$24</f>
        <v>6862.0137435600009</v>
      </c>
      <c r="S96" s="36">
        <f>SUMIFS(СВЦЭМ!$D$39:$D$758,СВЦЭМ!$A$39:$A$758,$A96,СВЦЭМ!$B$39:$B$758,S$83)+'СЕТ СН'!$H$14+СВЦЭМ!$D$10+'СЕТ СН'!$H$5-'СЕТ СН'!$H$24</f>
        <v>6859.14549377</v>
      </c>
      <c r="T96" s="36">
        <f>SUMIFS(СВЦЭМ!$D$39:$D$758,СВЦЭМ!$A$39:$A$758,$A96,СВЦЭМ!$B$39:$B$758,T$83)+'СЕТ СН'!$H$14+СВЦЭМ!$D$10+'СЕТ СН'!$H$5-'СЕТ СН'!$H$24</f>
        <v>6782.1557992300004</v>
      </c>
      <c r="U96" s="36">
        <f>SUMIFS(СВЦЭМ!$D$39:$D$758,СВЦЭМ!$A$39:$A$758,$A96,СВЦЭМ!$B$39:$B$758,U$83)+'СЕТ СН'!$H$14+СВЦЭМ!$D$10+'СЕТ СН'!$H$5-'СЕТ СН'!$H$24</f>
        <v>6823.84752802</v>
      </c>
      <c r="V96" s="36">
        <f>SUMIFS(СВЦЭМ!$D$39:$D$758,СВЦЭМ!$A$39:$A$758,$A96,СВЦЭМ!$B$39:$B$758,V$83)+'СЕТ СН'!$H$14+СВЦЭМ!$D$10+'СЕТ СН'!$H$5-'СЕТ СН'!$H$24</f>
        <v>6856.7990180000006</v>
      </c>
      <c r="W96" s="36">
        <f>SUMIFS(СВЦЭМ!$D$39:$D$758,СВЦЭМ!$A$39:$A$758,$A96,СВЦЭМ!$B$39:$B$758,W$83)+'СЕТ СН'!$H$14+СВЦЭМ!$D$10+'СЕТ СН'!$H$5-'СЕТ СН'!$H$24</f>
        <v>6871.2149376699999</v>
      </c>
      <c r="X96" s="36">
        <f>SUMIFS(СВЦЭМ!$D$39:$D$758,СВЦЭМ!$A$39:$A$758,$A96,СВЦЭМ!$B$39:$B$758,X$83)+'СЕТ СН'!$H$14+СВЦЭМ!$D$10+'СЕТ СН'!$H$5-'СЕТ СН'!$H$24</f>
        <v>6873.6698915000006</v>
      </c>
      <c r="Y96" s="36">
        <f>SUMIFS(СВЦЭМ!$D$39:$D$758,СВЦЭМ!$A$39:$A$758,$A96,СВЦЭМ!$B$39:$B$758,Y$83)+'СЕТ СН'!$H$14+СВЦЭМ!$D$10+'СЕТ СН'!$H$5-'СЕТ СН'!$H$24</f>
        <v>6947.36033365</v>
      </c>
    </row>
    <row r="97" spans="1:25" ht="15.75" x14ac:dyDescent="0.2">
      <c r="A97" s="35">
        <f t="shared" si="2"/>
        <v>45610</v>
      </c>
      <c r="B97" s="36">
        <f>SUMIFS(СВЦЭМ!$D$39:$D$758,СВЦЭМ!$A$39:$A$758,$A97,СВЦЭМ!$B$39:$B$758,B$83)+'СЕТ СН'!$H$14+СВЦЭМ!$D$10+'СЕТ СН'!$H$5-'СЕТ СН'!$H$24</f>
        <v>6921.5613854200001</v>
      </c>
      <c r="C97" s="36">
        <f>SUMIFS(СВЦЭМ!$D$39:$D$758,СВЦЭМ!$A$39:$A$758,$A97,СВЦЭМ!$B$39:$B$758,C$83)+'СЕТ СН'!$H$14+СВЦЭМ!$D$10+'СЕТ СН'!$H$5-'СЕТ СН'!$H$24</f>
        <v>6986.8003879000007</v>
      </c>
      <c r="D97" s="36">
        <f>SUMIFS(СВЦЭМ!$D$39:$D$758,СВЦЭМ!$A$39:$A$758,$A97,СВЦЭМ!$B$39:$B$758,D$83)+'СЕТ СН'!$H$14+СВЦЭМ!$D$10+'СЕТ СН'!$H$5-'СЕТ СН'!$H$24</f>
        <v>7017.71170867</v>
      </c>
      <c r="E97" s="36">
        <f>SUMIFS(СВЦЭМ!$D$39:$D$758,СВЦЭМ!$A$39:$A$758,$A97,СВЦЭМ!$B$39:$B$758,E$83)+'СЕТ СН'!$H$14+СВЦЭМ!$D$10+'СЕТ СН'!$H$5-'СЕТ СН'!$H$24</f>
        <v>7044.65460532</v>
      </c>
      <c r="F97" s="36">
        <f>SUMIFS(СВЦЭМ!$D$39:$D$758,СВЦЭМ!$A$39:$A$758,$A97,СВЦЭМ!$B$39:$B$758,F$83)+'СЕТ СН'!$H$14+СВЦЭМ!$D$10+'СЕТ СН'!$H$5-'СЕТ СН'!$H$24</f>
        <v>7034.6647352200007</v>
      </c>
      <c r="G97" s="36">
        <f>SUMIFS(СВЦЭМ!$D$39:$D$758,СВЦЭМ!$A$39:$A$758,$A97,СВЦЭМ!$B$39:$B$758,G$83)+'СЕТ СН'!$H$14+СВЦЭМ!$D$10+'СЕТ СН'!$H$5-'СЕТ СН'!$H$24</f>
        <v>7002.4837147900007</v>
      </c>
      <c r="H97" s="36">
        <f>SUMIFS(СВЦЭМ!$D$39:$D$758,СВЦЭМ!$A$39:$A$758,$A97,СВЦЭМ!$B$39:$B$758,H$83)+'СЕТ СН'!$H$14+СВЦЭМ!$D$10+'СЕТ СН'!$H$5-'СЕТ СН'!$H$24</f>
        <v>6956.8598450000009</v>
      </c>
      <c r="I97" s="36">
        <f>SUMIFS(СВЦЭМ!$D$39:$D$758,СВЦЭМ!$A$39:$A$758,$A97,СВЦЭМ!$B$39:$B$758,I$83)+'СЕТ СН'!$H$14+СВЦЭМ!$D$10+'СЕТ СН'!$H$5-'СЕТ СН'!$H$24</f>
        <v>6870.1544846000006</v>
      </c>
      <c r="J97" s="36">
        <f>SUMIFS(СВЦЭМ!$D$39:$D$758,СВЦЭМ!$A$39:$A$758,$A97,СВЦЭМ!$B$39:$B$758,J$83)+'СЕТ СН'!$H$14+СВЦЭМ!$D$10+'СЕТ СН'!$H$5-'СЕТ СН'!$H$24</f>
        <v>6823.1880400500004</v>
      </c>
      <c r="K97" s="36">
        <f>SUMIFS(СВЦЭМ!$D$39:$D$758,СВЦЭМ!$A$39:$A$758,$A97,СВЦЭМ!$B$39:$B$758,K$83)+'СЕТ СН'!$H$14+СВЦЭМ!$D$10+'СЕТ СН'!$H$5-'СЕТ СН'!$H$24</f>
        <v>6807.3632031900006</v>
      </c>
      <c r="L97" s="36">
        <f>SUMIFS(СВЦЭМ!$D$39:$D$758,СВЦЭМ!$A$39:$A$758,$A97,СВЦЭМ!$B$39:$B$758,L$83)+'СЕТ СН'!$H$14+СВЦЭМ!$D$10+'СЕТ СН'!$H$5-'СЕТ СН'!$H$24</f>
        <v>6815.2263965600005</v>
      </c>
      <c r="M97" s="36">
        <f>SUMIFS(СВЦЭМ!$D$39:$D$758,СВЦЭМ!$A$39:$A$758,$A97,СВЦЭМ!$B$39:$B$758,M$83)+'СЕТ СН'!$H$14+СВЦЭМ!$D$10+'СЕТ СН'!$H$5-'СЕТ СН'!$H$24</f>
        <v>6817.7991327700001</v>
      </c>
      <c r="N97" s="36">
        <f>SUMIFS(СВЦЭМ!$D$39:$D$758,СВЦЭМ!$A$39:$A$758,$A97,СВЦЭМ!$B$39:$B$758,N$83)+'СЕТ СН'!$H$14+СВЦЭМ!$D$10+'СЕТ СН'!$H$5-'СЕТ СН'!$H$24</f>
        <v>6878.7211931600004</v>
      </c>
      <c r="O97" s="36">
        <f>SUMIFS(СВЦЭМ!$D$39:$D$758,СВЦЭМ!$A$39:$A$758,$A97,СВЦЭМ!$B$39:$B$758,O$83)+'СЕТ СН'!$H$14+СВЦЭМ!$D$10+'СЕТ СН'!$H$5-'СЕТ СН'!$H$24</f>
        <v>6865.5743725900011</v>
      </c>
      <c r="P97" s="36">
        <f>SUMIFS(СВЦЭМ!$D$39:$D$758,СВЦЭМ!$A$39:$A$758,$A97,СВЦЭМ!$B$39:$B$758,P$83)+'СЕТ СН'!$H$14+СВЦЭМ!$D$10+'СЕТ СН'!$H$5-'СЕТ СН'!$H$24</f>
        <v>6859.4316252200006</v>
      </c>
      <c r="Q97" s="36">
        <f>SUMIFS(СВЦЭМ!$D$39:$D$758,СВЦЭМ!$A$39:$A$758,$A97,СВЦЭМ!$B$39:$B$758,Q$83)+'СЕТ СН'!$H$14+СВЦЭМ!$D$10+'СЕТ СН'!$H$5-'СЕТ СН'!$H$24</f>
        <v>6877.2201498499999</v>
      </c>
      <c r="R97" s="36">
        <f>SUMIFS(СВЦЭМ!$D$39:$D$758,СВЦЭМ!$A$39:$A$758,$A97,СВЦЭМ!$B$39:$B$758,R$83)+'СЕТ СН'!$H$14+СВЦЭМ!$D$10+'СЕТ СН'!$H$5-'СЕТ СН'!$H$24</f>
        <v>6865.8801399700005</v>
      </c>
      <c r="S97" s="36">
        <f>SUMIFS(СВЦЭМ!$D$39:$D$758,СВЦЭМ!$A$39:$A$758,$A97,СВЦЭМ!$B$39:$B$758,S$83)+'СЕТ СН'!$H$14+СВЦЭМ!$D$10+'СЕТ СН'!$H$5-'СЕТ СН'!$H$24</f>
        <v>6837.1753955100012</v>
      </c>
      <c r="T97" s="36">
        <f>SUMIFS(СВЦЭМ!$D$39:$D$758,СВЦЭМ!$A$39:$A$758,$A97,СВЦЭМ!$B$39:$B$758,T$83)+'СЕТ СН'!$H$14+СВЦЭМ!$D$10+'СЕТ СН'!$H$5-'СЕТ СН'!$H$24</f>
        <v>6728.5880941700007</v>
      </c>
      <c r="U97" s="36">
        <f>SUMIFS(СВЦЭМ!$D$39:$D$758,СВЦЭМ!$A$39:$A$758,$A97,СВЦЭМ!$B$39:$B$758,U$83)+'СЕТ СН'!$H$14+СВЦЭМ!$D$10+'СЕТ СН'!$H$5-'СЕТ СН'!$H$24</f>
        <v>6769.6893512400002</v>
      </c>
      <c r="V97" s="36">
        <f>SUMIFS(СВЦЭМ!$D$39:$D$758,СВЦЭМ!$A$39:$A$758,$A97,СВЦЭМ!$B$39:$B$758,V$83)+'СЕТ СН'!$H$14+СВЦЭМ!$D$10+'СЕТ СН'!$H$5-'СЕТ СН'!$H$24</f>
        <v>6804.4359982100004</v>
      </c>
      <c r="W97" s="36">
        <f>SUMIFS(СВЦЭМ!$D$39:$D$758,СВЦЭМ!$A$39:$A$758,$A97,СВЦЭМ!$B$39:$B$758,W$83)+'СЕТ СН'!$H$14+СВЦЭМ!$D$10+'СЕТ СН'!$H$5-'СЕТ СН'!$H$24</f>
        <v>6825.9652650799999</v>
      </c>
      <c r="X97" s="36">
        <f>SUMIFS(СВЦЭМ!$D$39:$D$758,СВЦЭМ!$A$39:$A$758,$A97,СВЦЭМ!$B$39:$B$758,X$83)+'СЕТ СН'!$H$14+СВЦЭМ!$D$10+'СЕТ СН'!$H$5-'СЕТ СН'!$H$24</f>
        <v>6861.2510006500006</v>
      </c>
      <c r="Y97" s="36">
        <f>SUMIFS(СВЦЭМ!$D$39:$D$758,СВЦЭМ!$A$39:$A$758,$A97,СВЦЭМ!$B$39:$B$758,Y$83)+'СЕТ СН'!$H$14+СВЦЭМ!$D$10+'СЕТ СН'!$H$5-'СЕТ СН'!$H$24</f>
        <v>6895.1697381900003</v>
      </c>
    </row>
    <row r="98" spans="1:25" ht="15.75" x14ac:dyDescent="0.2">
      <c r="A98" s="35">
        <f t="shared" si="2"/>
        <v>45611</v>
      </c>
      <c r="B98" s="36">
        <f>SUMIFS(СВЦЭМ!$D$39:$D$758,СВЦЭМ!$A$39:$A$758,$A98,СВЦЭМ!$B$39:$B$758,B$83)+'СЕТ СН'!$H$14+СВЦЭМ!$D$10+'СЕТ СН'!$H$5-'СЕТ СН'!$H$24</f>
        <v>7005.2961586900001</v>
      </c>
      <c r="C98" s="36">
        <f>SUMIFS(СВЦЭМ!$D$39:$D$758,СВЦЭМ!$A$39:$A$758,$A98,СВЦЭМ!$B$39:$B$758,C$83)+'СЕТ СН'!$H$14+СВЦЭМ!$D$10+'СЕТ СН'!$H$5-'СЕТ СН'!$H$24</f>
        <v>7077.8940940000011</v>
      </c>
      <c r="D98" s="36">
        <f>SUMIFS(СВЦЭМ!$D$39:$D$758,СВЦЭМ!$A$39:$A$758,$A98,СВЦЭМ!$B$39:$B$758,D$83)+'СЕТ СН'!$H$14+СВЦЭМ!$D$10+'СЕТ СН'!$H$5-'СЕТ СН'!$H$24</f>
        <v>7099.5198644800003</v>
      </c>
      <c r="E98" s="36">
        <f>SUMIFS(СВЦЭМ!$D$39:$D$758,СВЦЭМ!$A$39:$A$758,$A98,СВЦЭМ!$B$39:$B$758,E$83)+'СЕТ СН'!$H$14+СВЦЭМ!$D$10+'СЕТ СН'!$H$5-'СЕТ СН'!$H$24</f>
        <v>7103.8930176500007</v>
      </c>
      <c r="F98" s="36">
        <f>SUMIFS(СВЦЭМ!$D$39:$D$758,СВЦЭМ!$A$39:$A$758,$A98,СВЦЭМ!$B$39:$B$758,F$83)+'СЕТ СН'!$H$14+СВЦЭМ!$D$10+'СЕТ СН'!$H$5-'СЕТ СН'!$H$24</f>
        <v>7080.5315330000012</v>
      </c>
      <c r="G98" s="36">
        <f>SUMIFS(СВЦЭМ!$D$39:$D$758,СВЦЭМ!$A$39:$A$758,$A98,СВЦЭМ!$B$39:$B$758,G$83)+'СЕТ СН'!$H$14+СВЦЭМ!$D$10+'СЕТ СН'!$H$5-'СЕТ СН'!$H$24</f>
        <v>7060.8119584200003</v>
      </c>
      <c r="H98" s="36">
        <f>SUMIFS(СВЦЭМ!$D$39:$D$758,СВЦЭМ!$A$39:$A$758,$A98,СВЦЭМ!$B$39:$B$758,H$83)+'СЕТ СН'!$H$14+СВЦЭМ!$D$10+'СЕТ СН'!$H$5-'СЕТ СН'!$H$24</f>
        <v>6985.81532444</v>
      </c>
      <c r="I98" s="36">
        <f>SUMIFS(СВЦЭМ!$D$39:$D$758,СВЦЭМ!$A$39:$A$758,$A98,СВЦЭМ!$B$39:$B$758,I$83)+'СЕТ СН'!$H$14+СВЦЭМ!$D$10+'СЕТ СН'!$H$5-'СЕТ СН'!$H$24</f>
        <v>6874.2992412399999</v>
      </c>
      <c r="J98" s="36">
        <f>SUMIFS(СВЦЭМ!$D$39:$D$758,СВЦЭМ!$A$39:$A$758,$A98,СВЦЭМ!$B$39:$B$758,J$83)+'СЕТ СН'!$H$14+СВЦЭМ!$D$10+'СЕТ СН'!$H$5-'СЕТ СН'!$H$24</f>
        <v>6799.6771676100007</v>
      </c>
      <c r="K98" s="36">
        <f>SUMIFS(СВЦЭМ!$D$39:$D$758,СВЦЭМ!$A$39:$A$758,$A98,СВЦЭМ!$B$39:$B$758,K$83)+'СЕТ СН'!$H$14+СВЦЭМ!$D$10+'СЕТ СН'!$H$5-'СЕТ СН'!$H$24</f>
        <v>6743.745000840001</v>
      </c>
      <c r="L98" s="36">
        <f>SUMIFS(СВЦЭМ!$D$39:$D$758,СВЦЭМ!$A$39:$A$758,$A98,СВЦЭМ!$B$39:$B$758,L$83)+'СЕТ СН'!$H$14+СВЦЭМ!$D$10+'СЕТ СН'!$H$5-'СЕТ СН'!$H$24</f>
        <v>6795.3553516100001</v>
      </c>
      <c r="M98" s="36">
        <f>SUMIFS(СВЦЭМ!$D$39:$D$758,СВЦЭМ!$A$39:$A$758,$A98,СВЦЭМ!$B$39:$B$758,M$83)+'СЕТ СН'!$H$14+СВЦЭМ!$D$10+'СЕТ СН'!$H$5-'СЕТ СН'!$H$24</f>
        <v>6839.1117918899999</v>
      </c>
      <c r="N98" s="36">
        <f>SUMIFS(СВЦЭМ!$D$39:$D$758,СВЦЭМ!$A$39:$A$758,$A98,СВЦЭМ!$B$39:$B$758,N$83)+'СЕТ СН'!$H$14+СВЦЭМ!$D$10+'СЕТ СН'!$H$5-'СЕТ СН'!$H$24</f>
        <v>6877.9428132000012</v>
      </c>
      <c r="O98" s="36">
        <f>SUMIFS(СВЦЭМ!$D$39:$D$758,СВЦЭМ!$A$39:$A$758,$A98,СВЦЭМ!$B$39:$B$758,O$83)+'СЕТ СН'!$H$14+СВЦЭМ!$D$10+'СЕТ СН'!$H$5-'СЕТ СН'!$H$24</f>
        <v>6855.9122959400011</v>
      </c>
      <c r="P98" s="36">
        <f>SUMIFS(СВЦЭМ!$D$39:$D$758,СВЦЭМ!$A$39:$A$758,$A98,СВЦЭМ!$B$39:$B$758,P$83)+'СЕТ СН'!$H$14+СВЦЭМ!$D$10+'СЕТ СН'!$H$5-'СЕТ СН'!$H$24</f>
        <v>6874.9235027200011</v>
      </c>
      <c r="Q98" s="36">
        <f>SUMIFS(СВЦЭМ!$D$39:$D$758,СВЦЭМ!$A$39:$A$758,$A98,СВЦЭМ!$B$39:$B$758,Q$83)+'СЕТ СН'!$H$14+СВЦЭМ!$D$10+'СЕТ СН'!$H$5-'СЕТ СН'!$H$24</f>
        <v>6874.7111865700008</v>
      </c>
      <c r="R98" s="36">
        <f>SUMIFS(СВЦЭМ!$D$39:$D$758,СВЦЭМ!$A$39:$A$758,$A98,СВЦЭМ!$B$39:$B$758,R$83)+'СЕТ СН'!$H$14+СВЦЭМ!$D$10+'СЕТ СН'!$H$5-'СЕТ СН'!$H$24</f>
        <v>6878.7833918700007</v>
      </c>
      <c r="S98" s="36">
        <f>SUMIFS(СВЦЭМ!$D$39:$D$758,СВЦЭМ!$A$39:$A$758,$A98,СВЦЭМ!$B$39:$B$758,S$83)+'СЕТ СН'!$H$14+СВЦЭМ!$D$10+'СЕТ СН'!$H$5-'СЕТ СН'!$H$24</f>
        <v>6870.0664640800005</v>
      </c>
      <c r="T98" s="36">
        <f>SUMIFS(СВЦЭМ!$D$39:$D$758,СВЦЭМ!$A$39:$A$758,$A98,СВЦЭМ!$B$39:$B$758,T$83)+'СЕТ СН'!$H$14+СВЦЭМ!$D$10+'СЕТ СН'!$H$5-'СЕТ СН'!$H$24</f>
        <v>6753.852737090001</v>
      </c>
      <c r="U98" s="36">
        <f>SUMIFS(СВЦЭМ!$D$39:$D$758,СВЦЭМ!$A$39:$A$758,$A98,СВЦЭМ!$B$39:$B$758,U$83)+'СЕТ СН'!$H$14+СВЦЭМ!$D$10+'СЕТ СН'!$H$5-'СЕТ СН'!$H$24</f>
        <v>6796.2054525900003</v>
      </c>
      <c r="V98" s="36">
        <f>SUMIFS(СВЦЭМ!$D$39:$D$758,СВЦЭМ!$A$39:$A$758,$A98,СВЦЭМ!$B$39:$B$758,V$83)+'СЕТ СН'!$H$14+СВЦЭМ!$D$10+'СЕТ СН'!$H$5-'СЕТ СН'!$H$24</f>
        <v>6820.9248686500005</v>
      </c>
      <c r="W98" s="36">
        <f>SUMIFS(СВЦЭМ!$D$39:$D$758,СВЦЭМ!$A$39:$A$758,$A98,СВЦЭМ!$B$39:$B$758,W$83)+'СЕТ СН'!$H$14+СВЦЭМ!$D$10+'СЕТ СН'!$H$5-'СЕТ СН'!$H$24</f>
        <v>6825.273938620001</v>
      </c>
      <c r="X98" s="36">
        <f>SUMIFS(СВЦЭМ!$D$39:$D$758,СВЦЭМ!$A$39:$A$758,$A98,СВЦЭМ!$B$39:$B$758,X$83)+'СЕТ СН'!$H$14+СВЦЭМ!$D$10+'СЕТ СН'!$H$5-'СЕТ СН'!$H$24</f>
        <v>6837.0463126900004</v>
      </c>
      <c r="Y98" s="36">
        <f>SUMIFS(СВЦЭМ!$D$39:$D$758,СВЦЭМ!$A$39:$A$758,$A98,СВЦЭМ!$B$39:$B$758,Y$83)+'СЕТ СН'!$H$14+СВЦЭМ!$D$10+'СЕТ СН'!$H$5-'СЕТ СН'!$H$24</f>
        <v>6926.8173664800006</v>
      </c>
    </row>
    <row r="99" spans="1:25" ht="15.75" x14ac:dyDescent="0.2">
      <c r="A99" s="35">
        <f t="shared" si="2"/>
        <v>45612</v>
      </c>
      <c r="B99" s="36">
        <f>SUMIFS(СВЦЭМ!$D$39:$D$758,СВЦЭМ!$A$39:$A$758,$A99,СВЦЭМ!$B$39:$B$758,B$83)+'СЕТ СН'!$H$14+СВЦЭМ!$D$10+'СЕТ СН'!$H$5-'СЕТ СН'!$H$24</f>
        <v>6764.3045898600012</v>
      </c>
      <c r="C99" s="36">
        <f>SUMIFS(СВЦЭМ!$D$39:$D$758,СВЦЭМ!$A$39:$A$758,$A99,СВЦЭМ!$B$39:$B$758,C$83)+'СЕТ СН'!$H$14+СВЦЭМ!$D$10+'СЕТ СН'!$H$5-'СЕТ СН'!$H$24</f>
        <v>6819.931322460001</v>
      </c>
      <c r="D99" s="36">
        <f>SUMIFS(СВЦЭМ!$D$39:$D$758,СВЦЭМ!$A$39:$A$758,$A99,СВЦЭМ!$B$39:$B$758,D$83)+'СЕТ СН'!$H$14+СВЦЭМ!$D$10+'СЕТ СН'!$H$5-'СЕТ СН'!$H$24</f>
        <v>6839.9705954700003</v>
      </c>
      <c r="E99" s="36">
        <f>SUMIFS(СВЦЭМ!$D$39:$D$758,СВЦЭМ!$A$39:$A$758,$A99,СВЦЭМ!$B$39:$B$758,E$83)+'СЕТ СН'!$H$14+СВЦЭМ!$D$10+'СЕТ СН'!$H$5-'СЕТ СН'!$H$24</f>
        <v>6832.4352412700009</v>
      </c>
      <c r="F99" s="36">
        <f>SUMIFS(СВЦЭМ!$D$39:$D$758,СВЦЭМ!$A$39:$A$758,$A99,СВЦЭМ!$B$39:$B$758,F$83)+'СЕТ СН'!$H$14+СВЦЭМ!$D$10+'СЕТ СН'!$H$5-'СЕТ СН'!$H$24</f>
        <v>6833.0630207700005</v>
      </c>
      <c r="G99" s="36">
        <f>SUMIFS(СВЦЭМ!$D$39:$D$758,СВЦЭМ!$A$39:$A$758,$A99,СВЦЭМ!$B$39:$B$758,G$83)+'СЕТ СН'!$H$14+СВЦЭМ!$D$10+'СЕТ СН'!$H$5-'СЕТ СН'!$H$24</f>
        <v>6836.1057706200008</v>
      </c>
      <c r="H99" s="36">
        <f>SUMIFS(СВЦЭМ!$D$39:$D$758,СВЦЭМ!$A$39:$A$758,$A99,СВЦЭМ!$B$39:$B$758,H$83)+'СЕТ СН'!$H$14+СВЦЭМ!$D$10+'СЕТ СН'!$H$5-'СЕТ СН'!$H$24</f>
        <v>6864.2924086100011</v>
      </c>
      <c r="I99" s="36">
        <f>SUMIFS(СВЦЭМ!$D$39:$D$758,СВЦЭМ!$A$39:$A$758,$A99,СВЦЭМ!$B$39:$B$758,I$83)+'СЕТ СН'!$H$14+СВЦЭМ!$D$10+'СЕТ СН'!$H$5-'СЕТ СН'!$H$24</f>
        <v>6838.4811649300009</v>
      </c>
      <c r="J99" s="36">
        <f>SUMIFS(СВЦЭМ!$D$39:$D$758,СВЦЭМ!$A$39:$A$758,$A99,СВЦЭМ!$B$39:$B$758,J$83)+'СЕТ СН'!$H$14+СВЦЭМ!$D$10+'СЕТ СН'!$H$5-'СЕТ СН'!$H$24</f>
        <v>6751.6072919200005</v>
      </c>
      <c r="K99" s="36">
        <f>SUMIFS(СВЦЭМ!$D$39:$D$758,СВЦЭМ!$A$39:$A$758,$A99,СВЦЭМ!$B$39:$B$758,K$83)+'СЕТ СН'!$H$14+СВЦЭМ!$D$10+'СЕТ СН'!$H$5-'СЕТ СН'!$H$24</f>
        <v>6645.3452573800005</v>
      </c>
      <c r="L99" s="36">
        <f>SUMIFS(СВЦЭМ!$D$39:$D$758,СВЦЭМ!$A$39:$A$758,$A99,СВЦЭМ!$B$39:$B$758,L$83)+'СЕТ СН'!$H$14+СВЦЭМ!$D$10+'СЕТ СН'!$H$5-'СЕТ СН'!$H$24</f>
        <v>6599.8943534500004</v>
      </c>
      <c r="M99" s="36">
        <f>SUMIFS(СВЦЭМ!$D$39:$D$758,СВЦЭМ!$A$39:$A$758,$A99,СВЦЭМ!$B$39:$B$758,M$83)+'СЕТ СН'!$H$14+СВЦЭМ!$D$10+'СЕТ СН'!$H$5-'СЕТ СН'!$H$24</f>
        <v>6615.0416450000012</v>
      </c>
      <c r="N99" s="36">
        <f>SUMIFS(СВЦЭМ!$D$39:$D$758,СВЦЭМ!$A$39:$A$758,$A99,СВЦЭМ!$B$39:$B$758,N$83)+'СЕТ СН'!$H$14+СВЦЭМ!$D$10+'СЕТ СН'!$H$5-'СЕТ СН'!$H$24</f>
        <v>6631.2796129000008</v>
      </c>
      <c r="O99" s="36">
        <f>SUMIFS(СВЦЭМ!$D$39:$D$758,СВЦЭМ!$A$39:$A$758,$A99,СВЦЭМ!$B$39:$B$758,O$83)+'СЕТ СН'!$H$14+СВЦЭМ!$D$10+'СЕТ СН'!$H$5-'СЕТ СН'!$H$24</f>
        <v>6649.2233637300005</v>
      </c>
      <c r="P99" s="36">
        <f>SUMIFS(СВЦЭМ!$D$39:$D$758,СВЦЭМ!$A$39:$A$758,$A99,СВЦЭМ!$B$39:$B$758,P$83)+'СЕТ СН'!$H$14+СВЦЭМ!$D$10+'СЕТ СН'!$H$5-'СЕТ СН'!$H$24</f>
        <v>6669.2640262600007</v>
      </c>
      <c r="Q99" s="36">
        <f>SUMIFS(СВЦЭМ!$D$39:$D$758,СВЦЭМ!$A$39:$A$758,$A99,СВЦЭМ!$B$39:$B$758,Q$83)+'СЕТ СН'!$H$14+СВЦЭМ!$D$10+'СЕТ СН'!$H$5-'СЕТ СН'!$H$24</f>
        <v>6685.093177050001</v>
      </c>
      <c r="R99" s="36">
        <f>SUMIFS(СВЦЭМ!$D$39:$D$758,СВЦЭМ!$A$39:$A$758,$A99,СВЦЭМ!$B$39:$B$758,R$83)+'СЕТ СН'!$H$14+СВЦЭМ!$D$10+'СЕТ СН'!$H$5-'СЕТ СН'!$H$24</f>
        <v>6709.283637460001</v>
      </c>
      <c r="S99" s="36">
        <f>SUMIFS(СВЦЭМ!$D$39:$D$758,СВЦЭМ!$A$39:$A$758,$A99,СВЦЭМ!$B$39:$B$758,S$83)+'СЕТ СН'!$H$14+СВЦЭМ!$D$10+'СЕТ СН'!$H$5-'СЕТ СН'!$H$24</f>
        <v>6701.9981298400007</v>
      </c>
      <c r="T99" s="36">
        <f>SUMIFS(СВЦЭМ!$D$39:$D$758,СВЦЭМ!$A$39:$A$758,$A99,СВЦЭМ!$B$39:$B$758,T$83)+'СЕТ СН'!$H$14+СВЦЭМ!$D$10+'СЕТ СН'!$H$5-'СЕТ СН'!$H$24</f>
        <v>6634.8709008700007</v>
      </c>
      <c r="U99" s="36">
        <f>SUMIFS(СВЦЭМ!$D$39:$D$758,СВЦЭМ!$A$39:$A$758,$A99,СВЦЭМ!$B$39:$B$758,U$83)+'СЕТ СН'!$H$14+СВЦЭМ!$D$10+'СЕТ СН'!$H$5-'СЕТ СН'!$H$24</f>
        <v>6659.3472998699999</v>
      </c>
      <c r="V99" s="36">
        <f>SUMIFS(СВЦЭМ!$D$39:$D$758,СВЦЭМ!$A$39:$A$758,$A99,СВЦЭМ!$B$39:$B$758,V$83)+'СЕТ СН'!$H$14+СВЦЭМ!$D$10+'СЕТ СН'!$H$5-'СЕТ СН'!$H$24</f>
        <v>6679.8867682100008</v>
      </c>
      <c r="W99" s="36">
        <f>SUMIFS(СВЦЭМ!$D$39:$D$758,СВЦЭМ!$A$39:$A$758,$A99,СВЦЭМ!$B$39:$B$758,W$83)+'СЕТ СН'!$H$14+СВЦЭМ!$D$10+'СЕТ СН'!$H$5-'СЕТ СН'!$H$24</f>
        <v>6669.1548040300004</v>
      </c>
      <c r="X99" s="36">
        <f>SUMIFS(СВЦЭМ!$D$39:$D$758,СВЦЭМ!$A$39:$A$758,$A99,СВЦЭМ!$B$39:$B$758,X$83)+'СЕТ СН'!$H$14+СВЦЭМ!$D$10+'СЕТ СН'!$H$5-'СЕТ СН'!$H$24</f>
        <v>6737.2508733499999</v>
      </c>
      <c r="Y99" s="36">
        <f>SUMIFS(СВЦЭМ!$D$39:$D$758,СВЦЭМ!$A$39:$A$758,$A99,СВЦЭМ!$B$39:$B$758,Y$83)+'СЕТ СН'!$H$14+СВЦЭМ!$D$10+'СЕТ СН'!$H$5-'СЕТ СН'!$H$24</f>
        <v>6785.8892750200012</v>
      </c>
    </row>
    <row r="100" spans="1:25" ht="15.75" x14ac:dyDescent="0.2">
      <c r="A100" s="35">
        <f t="shared" si="2"/>
        <v>45613</v>
      </c>
      <c r="B100" s="36">
        <f>SUMIFS(СВЦЭМ!$D$39:$D$758,СВЦЭМ!$A$39:$A$758,$A100,СВЦЭМ!$B$39:$B$758,B$83)+'СЕТ СН'!$H$14+СВЦЭМ!$D$10+'СЕТ СН'!$H$5-'СЕТ СН'!$H$24</f>
        <v>6837.7301177200006</v>
      </c>
      <c r="C100" s="36">
        <f>SUMIFS(СВЦЭМ!$D$39:$D$758,СВЦЭМ!$A$39:$A$758,$A100,СВЦЭМ!$B$39:$B$758,C$83)+'СЕТ СН'!$H$14+СВЦЭМ!$D$10+'СЕТ СН'!$H$5-'СЕТ СН'!$H$24</f>
        <v>6890.0763253600007</v>
      </c>
      <c r="D100" s="36">
        <f>SUMIFS(СВЦЭМ!$D$39:$D$758,СВЦЭМ!$A$39:$A$758,$A100,СВЦЭМ!$B$39:$B$758,D$83)+'СЕТ СН'!$H$14+СВЦЭМ!$D$10+'СЕТ СН'!$H$5-'СЕТ СН'!$H$24</f>
        <v>6914.3853423300006</v>
      </c>
      <c r="E100" s="36">
        <f>SUMIFS(СВЦЭМ!$D$39:$D$758,СВЦЭМ!$A$39:$A$758,$A100,СВЦЭМ!$B$39:$B$758,E$83)+'СЕТ СН'!$H$14+СВЦЭМ!$D$10+'СЕТ СН'!$H$5-'СЕТ СН'!$H$24</f>
        <v>6936.8478780000005</v>
      </c>
      <c r="F100" s="36">
        <f>SUMIFS(СВЦЭМ!$D$39:$D$758,СВЦЭМ!$A$39:$A$758,$A100,СВЦЭМ!$B$39:$B$758,F$83)+'СЕТ СН'!$H$14+СВЦЭМ!$D$10+'СЕТ СН'!$H$5-'СЕТ СН'!$H$24</f>
        <v>6924.099632200001</v>
      </c>
      <c r="G100" s="36">
        <f>SUMIFS(СВЦЭМ!$D$39:$D$758,СВЦЭМ!$A$39:$A$758,$A100,СВЦЭМ!$B$39:$B$758,G$83)+'СЕТ СН'!$H$14+СВЦЭМ!$D$10+'СЕТ СН'!$H$5-'СЕТ СН'!$H$24</f>
        <v>6922.6003132100004</v>
      </c>
      <c r="H100" s="36">
        <f>SUMIFS(СВЦЭМ!$D$39:$D$758,СВЦЭМ!$A$39:$A$758,$A100,СВЦЭМ!$B$39:$B$758,H$83)+'СЕТ СН'!$H$14+СВЦЭМ!$D$10+'СЕТ СН'!$H$5-'СЕТ СН'!$H$24</f>
        <v>6878.2840543000002</v>
      </c>
      <c r="I100" s="36">
        <f>SUMIFS(СВЦЭМ!$D$39:$D$758,СВЦЭМ!$A$39:$A$758,$A100,СВЦЭМ!$B$39:$B$758,I$83)+'СЕТ СН'!$H$14+СВЦЭМ!$D$10+'СЕТ СН'!$H$5-'СЕТ СН'!$H$24</f>
        <v>6830.7860463600009</v>
      </c>
      <c r="J100" s="36">
        <f>SUMIFS(СВЦЭМ!$D$39:$D$758,СВЦЭМ!$A$39:$A$758,$A100,СВЦЭМ!$B$39:$B$758,J$83)+'СЕТ СН'!$H$14+СВЦЭМ!$D$10+'СЕТ СН'!$H$5-'СЕТ СН'!$H$24</f>
        <v>6771.3305803000003</v>
      </c>
      <c r="K100" s="36">
        <f>SUMIFS(СВЦЭМ!$D$39:$D$758,СВЦЭМ!$A$39:$A$758,$A100,СВЦЭМ!$B$39:$B$758,K$83)+'СЕТ СН'!$H$14+СВЦЭМ!$D$10+'СЕТ СН'!$H$5-'СЕТ СН'!$H$24</f>
        <v>6671.3340384900002</v>
      </c>
      <c r="L100" s="36">
        <f>SUMIFS(СВЦЭМ!$D$39:$D$758,СВЦЭМ!$A$39:$A$758,$A100,СВЦЭМ!$B$39:$B$758,L$83)+'СЕТ СН'!$H$14+СВЦЭМ!$D$10+'СЕТ СН'!$H$5-'СЕТ СН'!$H$24</f>
        <v>6630.0284653200006</v>
      </c>
      <c r="M100" s="36">
        <f>SUMIFS(СВЦЭМ!$D$39:$D$758,СВЦЭМ!$A$39:$A$758,$A100,СВЦЭМ!$B$39:$B$758,M$83)+'СЕТ СН'!$H$14+СВЦЭМ!$D$10+'СЕТ СН'!$H$5-'СЕТ СН'!$H$24</f>
        <v>6620.177208860001</v>
      </c>
      <c r="N100" s="36">
        <f>SUMIFS(СВЦЭМ!$D$39:$D$758,СВЦЭМ!$A$39:$A$758,$A100,СВЦЭМ!$B$39:$B$758,N$83)+'СЕТ СН'!$H$14+СВЦЭМ!$D$10+'СЕТ СН'!$H$5-'СЕТ СН'!$H$24</f>
        <v>6633.8981151200005</v>
      </c>
      <c r="O100" s="36">
        <f>SUMIFS(СВЦЭМ!$D$39:$D$758,СВЦЭМ!$A$39:$A$758,$A100,СВЦЭМ!$B$39:$B$758,O$83)+'СЕТ СН'!$H$14+СВЦЭМ!$D$10+'СЕТ СН'!$H$5-'СЕТ СН'!$H$24</f>
        <v>6663.2315242500008</v>
      </c>
      <c r="P100" s="36">
        <f>SUMIFS(СВЦЭМ!$D$39:$D$758,СВЦЭМ!$A$39:$A$758,$A100,СВЦЭМ!$B$39:$B$758,P$83)+'СЕТ СН'!$H$14+СВЦЭМ!$D$10+'СЕТ СН'!$H$5-'СЕТ СН'!$H$24</f>
        <v>6671.9838341900004</v>
      </c>
      <c r="Q100" s="36">
        <f>SUMIFS(СВЦЭМ!$D$39:$D$758,СВЦЭМ!$A$39:$A$758,$A100,СВЦЭМ!$B$39:$B$758,Q$83)+'СЕТ СН'!$H$14+СВЦЭМ!$D$10+'СЕТ СН'!$H$5-'СЕТ СН'!$H$24</f>
        <v>6691.9198875700004</v>
      </c>
      <c r="R100" s="36">
        <f>SUMIFS(СВЦЭМ!$D$39:$D$758,СВЦЭМ!$A$39:$A$758,$A100,СВЦЭМ!$B$39:$B$758,R$83)+'СЕТ СН'!$H$14+СВЦЭМ!$D$10+'СЕТ СН'!$H$5-'СЕТ СН'!$H$24</f>
        <v>6673.8012092200006</v>
      </c>
      <c r="S100" s="36">
        <f>SUMIFS(СВЦЭМ!$D$39:$D$758,СВЦЭМ!$A$39:$A$758,$A100,СВЦЭМ!$B$39:$B$758,S$83)+'СЕТ СН'!$H$14+СВЦЭМ!$D$10+'СЕТ СН'!$H$5-'СЕТ СН'!$H$24</f>
        <v>6636.9546996400004</v>
      </c>
      <c r="T100" s="36">
        <f>SUMIFS(СВЦЭМ!$D$39:$D$758,СВЦЭМ!$A$39:$A$758,$A100,СВЦЭМ!$B$39:$B$758,T$83)+'СЕТ СН'!$H$14+СВЦЭМ!$D$10+'СЕТ СН'!$H$5-'СЕТ СН'!$H$24</f>
        <v>6567.648680870001</v>
      </c>
      <c r="U100" s="36">
        <f>SUMIFS(СВЦЭМ!$D$39:$D$758,СВЦЭМ!$A$39:$A$758,$A100,СВЦЭМ!$B$39:$B$758,U$83)+'СЕТ СН'!$H$14+СВЦЭМ!$D$10+'СЕТ СН'!$H$5-'СЕТ СН'!$H$24</f>
        <v>6578.5226822100012</v>
      </c>
      <c r="V100" s="36">
        <f>SUMIFS(СВЦЭМ!$D$39:$D$758,СВЦЭМ!$A$39:$A$758,$A100,СВЦЭМ!$B$39:$B$758,V$83)+'СЕТ СН'!$H$14+СВЦЭМ!$D$10+'СЕТ СН'!$H$5-'СЕТ СН'!$H$24</f>
        <v>6616.3440349500006</v>
      </c>
      <c r="W100" s="36">
        <f>SUMIFS(СВЦЭМ!$D$39:$D$758,СВЦЭМ!$A$39:$A$758,$A100,СВЦЭМ!$B$39:$B$758,W$83)+'СЕТ СН'!$H$14+СВЦЭМ!$D$10+'СЕТ СН'!$H$5-'СЕТ СН'!$H$24</f>
        <v>6640.8341727100005</v>
      </c>
      <c r="X100" s="36">
        <f>SUMIFS(СВЦЭМ!$D$39:$D$758,СВЦЭМ!$A$39:$A$758,$A100,СВЦЭМ!$B$39:$B$758,X$83)+'СЕТ СН'!$H$14+СВЦЭМ!$D$10+'СЕТ СН'!$H$5-'СЕТ СН'!$H$24</f>
        <v>6703.0723082500008</v>
      </c>
      <c r="Y100" s="36">
        <f>SUMIFS(СВЦЭМ!$D$39:$D$758,СВЦЭМ!$A$39:$A$758,$A100,СВЦЭМ!$B$39:$B$758,Y$83)+'СЕТ СН'!$H$14+СВЦЭМ!$D$10+'СЕТ СН'!$H$5-'СЕТ СН'!$H$24</f>
        <v>6762.76325679</v>
      </c>
    </row>
    <row r="101" spans="1:25" ht="15.75" x14ac:dyDescent="0.2">
      <c r="A101" s="35">
        <f t="shared" si="2"/>
        <v>45614</v>
      </c>
      <c r="B101" s="36">
        <f>SUMIFS(СВЦЭМ!$D$39:$D$758,СВЦЭМ!$A$39:$A$758,$A101,СВЦЭМ!$B$39:$B$758,B$83)+'СЕТ СН'!$H$14+СВЦЭМ!$D$10+'СЕТ СН'!$H$5-'СЕТ СН'!$H$24</f>
        <v>6762.244283850001</v>
      </c>
      <c r="C101" s="36">
        <f>SUMIFS(СВЦЭМ!$D$39:$D$758,СВЦЭМ!$A$39:$A$758,$A101,СВЦЭМ!$B$39:$B$758,C$83)+'СЕТ СН'!$H$14+СВЦЭМ!$D$10+'СЕТ СН'!$H$5-'СЕТ СН'!$H$24</f>
        <v>6832.9936985800005</v>
      </c>
      <c r="D101" s="36">
        <f>SUMIFS(СВЦЭМ!$D$39:$D$758,СВЦЭМ!$A$39:$A$758,$A101,СВЦЭМ!$B$39:$B$758,D$83)+'СЕТ СН'!$H$14+СВЦЭМ!$D$10+'СЕТ СН'!$H$5-'СЕТ СН'!$H$24</f>
        <v>6856.0770670800011</v>
      </c>
      <c r="E101" s="36">
        <f>SUMIFS(СВЦЭМ!$D$39:$D$758,СВЦЭМ!$A$39:$A$758,$A101,СВЦЭМ!$B$39:$B$758,E$83)+'СЕТ СН'!$H$14+СВЦЭМ!$D$10+'СЕТ СН'!$H$5-'СЕТ СН'!$H$24</f>
        <v>6869.3938991400009</v>
      </c>
      <c r="F101" s="36">
        <f>SUMIFS(СВЦЭМ!$D$39:$D$758,СВЦЭМ!$A$39:$A$758,$A101,СВЦЭМ!$B$39:$B$758,F$83)+'СЕТ СН'!$H$14+СВЦЭМ!$D$10+'СЕТ СН'!$H$5-'СЕТ СН'!$H$24</f>
        <v>6862.8564715100001</v>
      </c>
      <c r="G101" s="36">
        <f>SUMIFS(СВЦЭМ!$D$39:$D$758,СВЦЭМ!$A$39:$A$758,$A101,СВЦЭМ!$B$39:$B$758,G$83)+'СЕТ СН'!$H$14+СВЦЭМ!$D$10+'СЕТ СН'!$H$5-'СЕТ СН'!$H$24</f>
        <v>6828.4437585800006</v>
      </c>
      <c r="H101" s="36">
        <f>SUMIFS(СВЦЭМ!$D$39:$D$758,СВЦЭМ!$A$39:$A$758,$A101,СВЦЭМ!$B$39:$B$758,H$83)+'СЕТ СН'!$H$14+СВЦЭМ!$D$10+'СЕТ СН'!$H$5-'СЕТ СН'!$H$24</f>
        <v>6823.1919667900002</v>
      </c>
      <c r="I101" s="36">
        <f>SUMIFS(СВЦЭМ!$D$39:$D$758,СВЦЭМ!$A$39:$A$758,$A101,СВЦЭМ!$B$39:$B$758,I$83)+'СЕТ СН'!$H$14+СВЦЭМ!$D$10+'СЕТ СН'!$H$5-'СЕТ СН'!$H$24</f>
        <v>6804.931431590001</v>
      </c>
      <c r="J101" s="36">
        <f>SUMIFS(СВЦЭМ!$D$39:$D$758,СВЦЭМ!$A$39:$A$758,$A101,СВЦЭМ!$B$39:$B$758,J$83)+'СЕТ СН'!$H$14+СВЦЭМ!$D$10+'СЕТ СН'!$H$5-'СЕТ СН'!$H$24</f>
        <v>6742.2562468800006</v>
      </c>
      <c r="K101" s="36">
        <f>SUMIFS(СВЦЭМ!$D$39:$D$758,СВЦЭМ!$A$39:$A$758,$A101,СВЦЭМ!$B$39:$B$758,K$83)+'СЕТ СН'!$H$14+СВЦЭМ!$D$10+'СЕТ СН'!$H$5-'СЕТ СН'!$H$24</f>
        <v>6710.8704307200005</v>
      </c>
      <c r="L101" s="36">
        <f>SUMIFS(СВЦЭМ!$D$39:$D$758,СВЦЭМ!$A$39:$A$758,$A101,СВЦЭМ!$B$39:$B$758,L$83)+'СЕТ СН'!$H$14+СВЦЭМ!$D$10+'СЕТ СН'!$H$5-'СЕТ СН'!$H$24</f>
        <v>6691.1222253100004</v>
      </c>
      <c r="M101" s="36">
        <f>SUMIFS(СВЦЭМ!$D$39:$D$758,СВЦЭМ!$A$39:$A$758,$A101,СВЦЭМ!$B$39:$B$758,M$83)+'СЕТ СН'!$H$14+СВЦЭМ!$D$10+'СЕТ СН'!$H$5-'СЕТ СН'!$H$24</f>
        <v>6717.8074566200012</v>
      </c>
      <c r="N101" s="36">
        <f>SUMIFS(СВЦЭМ!$D$39:$D$758,СВЦЭМ!$A$39:$A$758,$A101,СВЦЭМ!$B$39:$B$758,N$83)+'СЕТ СН'!$H$14+СВЦЭМ!$D$10+'СЕТ СН'!$H$5-'СЕТ СН'!$H$24</f>
        <v>6766.1541377000003</v>
      </c>
      <c r="O101" s="36">
        <f>SUMIFS(СВЦЭМ!$D$39:$D$758,СВЦЭМ!$A$39:$A$758,$A101,СВЦЭМ!$B$39:$B$758,O$83)+'СЕТ СН'!$H$14+СВЦЭМ!$D$10+'СЕТ СН'!$H$5-'СЕТ СН'!$H$24</f>
        <v>6734.11591873</v>
      </c>
      <c r="P101" s="36">
        <f>SUMIFS(СВЦЭМ!$D$39:$D$758,СВЦЭМ!$A$39:$A$758,$A101,СВЦЭМ!$B$39:$B$758,P$83)+'СЕТ СН'!$H$14+СВЦЭМ!$D$10+'СЕТ СН'!$H$5-'СЕТ СН'!$H$24</f>
        <v>6759.3060944900008</v>
      </c>
      <c r="Q101" s="36">
        <f>SUMIFS(СВЦЭМ!$D$39:$D$758,СВЦЭМ!$A$39:$A$758,$A101,СВЦЭМ!$B$39:$B$758,Q$83)+'СЕТ СН'!$H$14+СВЦЭМ!$D$10+'СЕТ СН'!$H$5-'СЕТ СН'!$H$24</f>
        <v>6770.3885735500007</v>
      </c>
      <c r="R101" s="36">
        <f>SUMIFS(СВЦЭМ!$D$39:$D$758,СВЦЭМ!$A$39:$A$758,$A101,СВЦЭМ!$B$39:$B$758,R$83)+'СЕТ СН'!$H$14+СВЦЭМ!$D$10+'СЕТ СН'!$H$5-'СЕТ СН'!$H$24</f>
        <v>6759.5318365300009</v>
      </c>
      <c r="S101" s="36">
        <f>SUMIFS(СВЦЭМ!$D$39:$D$758,СВЦЭМ!$A$39:$A$758,$A101,СВЦЭМ!$B$39:$B$758,S$83)+'СЕТ СН'!$H$14+СВЦЭМ!$D$10+'СЕТ СН'!$H$5-'СЕТ СН'!$H$24</f>
        <v>6716.0957439400008</v>
      </c>
      <c r="T101" s="36">
        <f>SUMIFS(СВЦЭМ!$D$39:$D$758,СВЦЭМ!$A$39:$A$758,$A101,СВЦЭМ!$B$39:$B$758,T$83)+'СЕТ СН'!$H$14+СВЦЭМ!$D$10+'СЕТ СН'!$H$5-'СЕТ СН'!$H$24</f>
        <v>6631.466910090001</v>
      </c>
      <c r="U101" s="36">
        <f>SUMIFS(СВЦЭМ!$D$39:$D$758,СВЦЭМ!$A$39:$A$758,$A101,СВЦЭМ!$B$39:$B$758,U$83)+'СЕТ СН'!$H$14+СВЦЭМ!$D$10+'СЕТ СН'!$H$5-'СЕТ СН'!$H$24</f>
        <v>6677.720192230001</v>
      </c>
      <c r="V101" s="36">
        <f>SUMIFS(СВЦЭМ!$D$39:$D$758,СВЦЭМ!$A$39:$A$758,$A101,СВЦЭМ!$B$39:$B$758,V$83)+'СЕТ СН'!$H$14+СВЦЭМ!$D$10+'СЕТ СН'!$H$5-'СЕТ СН'!$H$24</f>
        <v>6699.9910953300005</v>
      </c>
      <c r="W101" s="36">
        <f>SUMIFS(СВЦЭМ!$D$39:$D$758,СВЦЭМ!$A$39:$A$758,$A101,СВЦЭМ!$B$39:$B$758,W$83)+'СЕТ СН'!$H$14+СВЦЭМ!$D$10+'СЕТ СН'!$H$5-'СЕТ СН'!$H$24</f>
        <v>6726.8424383800011</v>
      </c>
      <c r="X101" s="36">
        <f>SUMIFS(СВЦЭМ!$D$39:$D$758,СВЦЭМ!$A$39:$A$758,$A101,СВЦЭМ!$B$39:$B$758,X$83)+'СЕТ СН'!$H$14+СВЦЭМ!$D$10+'СЕТ СН'!$H$5-'СЕТ СН'!$H$24</f>
        <v>6738.2491267800006</v>
      </c>
      <c r="Y101" s="36">
        <f>SUMIFS(СВЦЭМ!$D$39:$D$758,СВЦЭМ!$A$39:$A$758,$A101,СВЦЭМ!$B$39:$B$758,Y$83)+'СЕТ СН'!$H$14+СВЦЭМ!$D$10+'СЕТ СН'!$H$5-'СЕТ СН'!$H$24</f>
        <v>6809.50631737</v>
      </c>
    </row>
    <row r="102" spans="1:25" ht="15.75" x14ac:dyDescent="0.2">
      <c r="A102" s="35">
        <f t="shared" si="2"/>
        <v>45615</v>
      </c>
      <c r="B102" s="36">
        <f>SUMIFS(СВЦЭМ!$D$39:$D$758,СВЦЭМ!$A$39:$A$758,$A102,СВЦЭМ!$B$39:$B$758,B$83)+'СЕТ СН'!$H$14+СВЦЭМ!$D$10+'СЕТ СН'!$H$5-'СЕТ СН'!$H$24</f>
        <v>6957.7243716700004</v>
      </c>
      <c r="C102" s="36">
        <f>SUMIFS(СВЦЭМ!$D$39:$D$758,СВЦЭМ!$A$39:$A$758,$A102,СВЦЭМ!$B$39:$B$758,C$83)+'СЕТ СН'!$H$14+СВЦЭМ!$D$10+'СЕТ СН'!$H$5-'СЕТ СН'!$H$24</f>
        <v>6998.2606913600011</v>
      </c>
      <c r="D102" s="36">
        <f>SUMIFS(СВЦЭМ!$D$39:$D$758,СВЦЭМ!$A$39:$A$758,$A102,СВЦЭМ!$B$39:$B$758,D$83)+'СЕТ СН'!$H$14+СВЦЭМ!$D$10+'СЕТ СН'!$H$5-'СЕТ СН'!$H$24</f>
        <v>7025.5900056000009</v>
      </c>
      <c r="E102" s="36">
        <f>SUMIFS(СВЦЭМ!$D$39:$D$758,СВЦЭМ!$A$39:$A$758,$A102,СВЦЭМ!$B$39:$B$758,E$83)+'СЕТ СН'!$H$14+СВЦЭМ!$D$10+'СЕТ СН'!$H$5-'СЕТ СН'!$H$24</f>
        <v>7016.9389400200007</v>
      </c>
      <c r="F102" s="36">
        <f>SUMIFS(СВЦЭМ!$D$39:$D$758,СВЦЭМ!$A$39:$A$758,$A102,СВЦЭМ!$B$39:$B$758,F$83)+'СЕТ СН'!$H$14+СВЦЭМ!$D$10+'СЕТ СН'!$H$5-'СЕТ СН'!$H$24</f>
        <v>7020.2422562500005</v>
      </c>
      <c r="G102" s="36">
        <f>SUMIFS(СВЦЭМ!$D$39:$D$758,СВЦЭМ!$A$39:$A$758,$A102,СВЦЭМ!$B$39:$B$758,G$83)+'СЕТ СН'!$H$14+СВЦЭМ!$D$10+'СЕТ СН'!$H$5-'СЕТ СН'!$H$24</f>
        <v>6991.0233188900002</v>
      </c>
      <c r="H102" s="36">
        <f>SUMIFS(СВЦЭМ!$D$39:$D$758,СВЦЭМ!$A$39:$A$758,$A102,СВЦЭМ!$B$39:$B$758,H$83)+'СЕТ СН'!$H$14+СВЦЭМ!$D$10+'СЕТ СН'!$H$5-'СЕТ СН'!$H$24</f>
        <v>6901.4249607000002</v>
      </c>
      <c r="I102" s="36">
        <f>SUMIFS(СВЦЭМ!$D$39:$D$758,СВЦЭМ!$A$39:$A$758,$A102,СВЦЭМ!$B$39:$B$758,I$83)+'СЕТ СН'!$H$14+СВЦЭМ!$D$10+'СЕТ СН'!$H$5-'СЕТ СН'!$H$24</f>
        <v>6835.3477890500008</v>
      </c>
      <c r="J102" s="36">
        <f>SUMIFS(СВЦЭМ!$D$39:$D$758,СВЦЭМ!$A$39:$A$758,$A102,СВЦЭМ!$B$39:$B$758,J$83)+'СЕТ СН'!$H$14+СВЦЭМ!$D$10+'СЕТ СН'!$H$5-'СЕТ СН'!$H$24</f>
        <v>6782.6095162100009</v>
      </c>
      <c r="K102" s="36">
        <f>SUMIFS(СВЦЭМ!$D$39:$D$758,СВЦЭМ!$A$39:$A$758,$A102,СВЦЭМ!$B$39:$B$758,K$83)+'СЕТ СН'!$H$14+СВЦЭМ!$D$10+'СЕТ СН'!$H$5-'СЕТ СН'!$H$24</f>
        <v>6801.5074619700008</v>
      </c>
      <c r="L102" s="36">
        <f>SUMIFS(СВЦЭМ!$D$39:$D$758,СВЦЭМ!$A$39:$A$758,$A102,СВЦЭМ!$B$39:$B$758,L$83)+'СЕТ СН'!$H$14+СВЦЭМ!$D$10+'СЕТ СН'!$H$5-'СЕТ СН'!$H$24</f>
        <v>6827.7498316800011</v>
      </c>
      <c r="M102" s="36">
        <f>SUMIFS(СВЦЭМ!$D$39:$D$758,СВЦЭМ!$A$39:$A$758,$A102,СВЦЭМ!$B$39:$B$758,M$83)+'СЕТ СН'!$H$14+СВЦЭМ!$D$10+'СЕТ СН'!$H$5-'СЕТ СН'!$H$24</f>
        <v>6977.8978495200008</v>
      </c>
      <c r="N102" s="36">
        <f>SUMIFS(СВЦЭМ!$D$39:$D$758,СВЦЭМ!$A$39:$A$758,$A102,СВЦЭМ!$B$39:$B$758,N$83)+'СЕТ СН'!$H$14+СВЦЭМ!$D$10+'СЕТ СН'!$H$5-'СЕТ СН'!$H$24</f>
        <v>7039.031791450001</v>
      </c>
      <c r="O102" s="36">
        <f>SUMIFS(СВЦЭМ!$D$39:$D$758,СВЦЭМ!$A$39:$A$758,$A102,СВЦЭМ!$B$39:$B$758,O$83)+'СЕТ СН'!$H$14+СВЦЭМ!$D$10+'СЕТ СН'!$H$5-'СЕТ СН'!$H$24</f>
        <v>7026.8161643500007</v>
      </c>
      <c r="P102" s="36">
        <f>SUMIFS(СВЦЭМ!$D$39:$D$758,СВЦЭМ!$A$39:$A$758,$A102,СВЦЭМ!$B$39:$B$758,P$83)+'СЕТ СН'!$H$14+СВЦЭМ!$D$10+'СЕТ СН'!$H$5-'СЕТ СН'!$H$24</f>
        <v>7005.3816856100002</v>
      </c>
      <c r="Q102" s="36">
        <f>SUMIFS(СВЦЭМ!$D$39:$D$758,СВЦЭМ!$A$39:$A$758,$A102,СВЦЭМ!$B$39:$B$758,Q$83)+'СЕТ СН'!$H$14+СВЦЭМ!$D$10+'СЕТ СН'!$H$5-'СЕТ СН'!$H$24</f>
        <v>7018.2998921800008</v>
      </c>
      <c r="R102" s="36">
        <f>SUMIFS(СВЦЭМ!$D$39:$D$758,СВЦЭМ!$A$39:$A$758,$A102,СВЦЭМ!$B$39:$B$758,R$83)+'СЕТ СН'!$H$14+СВЦЭМ!$D$10+'СЕТ СН'!$H$5-'СЕТ СН'!$H$24</f>
        <v>7017.1316721900002</v>
      </c>
      <c r="S102" s="36">
        <f>SUMIFS(СВЦЭМ!$D$39:$D$758,СВЦЭМ!$A$39:$A$758,$A102,СВЦЭМ!$B$39:$B$758,S$83)+'СЕТ СН'!$H$14+СВЦЭМ!$D$10+'СЕТ СН'!$H$5-'СЕТ СН'!$H$24</f>
        <v>6943.7100039200004</v>
      </c>
      <c r="T102" s="36">
        <f>SUMIFS(СВЦЭМ!$D$39:$D$758,СВЦЭМ!$A$39:$A$758,$A102,СВЦЭМ!$B$39:$B$758,T$83)+'СЕТ СН'!$H$14+СВЦЭМ!$D$10+'СЕТ СН'!$H$5-'СЕТ СН'!$H$24</f>
        <v>6834.1535414500004</v>
      </c>
      <c r="U102" s="36">
        <f>SUMIFS(СВЦЭМ!$D$39:$D$758,СВЦЭМ!$A$39:$A$758,$A102,СВЦЭМ!$B$39:$B$758,U$83)+'СЕТ СН'!$H$14+СВЦЭМ!$D$10+'СЕТ СН'!$H$5-'СЕТ СН'!$H$24</f>
        <v>6856.2928479800012</v>
      </c>
      <c r="V102" s="36">
        <f>SUMIFS(СВЦЭМ!$D$39:$D$758,СВЦЭМ!$A$39:$A$758,$A102,СВЦЭМ!$B$39:$B$758,V$83)+'СЕТ СН'!$H$14+СВЦЭМ!$D$10+'СЕТ СН'!$H$5-'СЕТ СН'!$H$24</f>
        <v>6823.763420790001</v>
      </c>
      <c r="W102" s="36">
        <f>SUMIFS(СВЦЭМ!$D$39:$D$758,СВЦЭМ!$A$39:$A$758,$A102,СВЦЭМ!$B$39:$B$758,W$83)+'СЕТ СН'!$H$14+СВЦЭМ!$D$10+'СЕТ СН'!$H$5-'СЕТ СН'!$H$24</f>
        <v>6832.87740338</v>
      </c>
      <c r="X102" s="36">
        <f>SUMIFS(СВЦЭМ!$D$39:$D$758,СВЦЭМ!$A$39:$A$758,$A102,СВЦЭМ!$B$39:$B$758,X$83)+'СЕТ СН'!$H$14+СВЦЭМ!$D$10+'СЕТ СН'!$H$5-'СЕТ СН'!$H$24</f>
        <v>6839.3901485200004</v>
      </c>
      <c r="Y102" s="36">
        <f>SUMIFS(СВЦЭМ!$D$39:$D$758,СВЦЭМ!$A$39:$A$758,$A102,СВЦЭМ!$B$39:$B$758,Y$83)+'СЕТ СН'!$H$14+СВЦЭМ!$D$10+'СЕТ СН'!$H$5-'СЕТ СН'!$H$24</f>
        <v>6907.9855469000004</v>
      </c>
    </row>
    <row r="103" spans="1:25" ht="15.75" x14ac:dyDescent="0.2">
      <c r="A103" s="35">
        <f t="shared" si="2"/>
        <v>45616</v>
      </c>
      <c r="B103" s="36">
        <f>SUMIFS(СВЦЭМ!$D$39:$D$758,СВЦЭМ!$A$39:$A$758,$A103,СВЦЭМ!$B$39:$B$758,B$83)+'СЕТ СН'!$H$14+СВЦЭМ!$D$10+'СЕТ СН'!$H$5-'СЕТ СН'!$H$24</f>
        <v>6835.5798762600007</v>
      </c>
      <c r="C103" s="36">
        <f>SUMIFS(СВЦЭМ!$D$39:$D$758,СВЦЭМ!$A$39:$A$758,$A103,СВЦЭМ!$B$39:$B$758,C$83)+'СЕТ СН'!$H$14+СВЦЭМ!$D$10+'СЕТ СН'!$H$5-'СЕТ СН'!$H$24</f>
        <v>6934.6945411000006</v>
      </c>
      <c r="D103" s="36">
        <f>SUMIFS(СВЦЭМ!$D$39:$D$758,СВЦЭМ!$A$39:$A$758,$A103,СВЦЭМ!$B$39:$B$758,D$83)+'СЕТ СН'!$H$14+СВЦЭМ!$D$10+'СЕТ СН'!$H$5-'СЕТ СН'!$H$24</f>
        <v>6985.2419271300005</v>
      </c>
      <c r="E103" s="36">
        <f>SUMIFS(СВЦЭМ!$D$39:$D$758,СВЦЭМ!$A$39:$A$758,$A103,СВЦЭМ!$B$39:$B$758,E$83)+'СЕТ СН'!$H$14+СВЦЭМ!$D$10+'СЕТ СН'!$H$5-'СЕТ СН'!$H$24</f>
        <v>7000.0275408300004</v>
      </c>
      <c r="F103" s="36">
        <f>SUMIFS(СВЦЭМ!$D$39:$D$758,СВЦЭМ!$A$39:$A$758,$A103,СВЦЭМ!$B$39:$B$758,F$83)+'СЕТ СН'!$H$14+СВЦЭМ!$D$10+'СЕТ СН'!$H$5-'СЕТ СН'!$H$24</f>
        <v>6997.187003680001</v>
      </c>
      <c r="G103" s="36">
        <f>SUMIFS(СВЦЭМ!$D$39:$D$758,СВЦЭМ!$A$39:$A$758,$A103,СВЦЭМ!$B$39:$B$758,G$83)+'СЕТ СН'!$H$14+СВЦЭМ!$D$10+'СЕТ СН'!$H$5-'СЕТ СН'!$H$24</f>
        <v>6969.6676399500011</v>
      </c>
      <c r="H103" s="36">
        <f>SUMIFS(СВЦЭМ!$D$39:$D$758,СВЦЭМ!$A$39:$A$758,$A103,СВЦЭМ!$B$39:$B$758,H$83)+'СЕТ СН'!$H$14+СВЦЭМ!$D$10+'СЕТ СН'!$H$5-'СЕТ СН'!$H$24</f>
        <v>6925.9782511100002</v>
      </c>
      <c r="I103" s="36">
        <f>SUMIFS(СВЦЭМ!$D$39:$D$758,СВЦЭМ!$A$39:$A$758,$A103,СВЦЭМ!$B$39:$B$758,I$83)+'СЕТ СН'!$H$14+СВЦЭМ!$D$10+'СЕТ СН'!$H$5-'СЕТ СН'!$H$24</f>
        <v>6829.3226067800006</v>
      </c>
      <c r="J103" s="36">
        <f>SUMIFS(СВЦЭМ!$D$39:$D$758,СВЦЭМ!$A$39:$A$758,$A103,СВЦЭМ!$B$39:$B$758,J$83)+'СЕТ СН'!$H$14+СВЦЭМ!$D$10+'СЕТ СН'!$H$5-'СЕТ СН'!$H$24</f>
        <v>6794.0471100600007</v>
      </c>
      <c r="K103" s="36">
        <f>SUMIFS(СВЦЭМ!$D$39:$D$758,СВЦЭМ!$A$39:$A$758,$A103,СВЦЭМ!$B$39:$B$758,K$83)+'СЕТ СН'!$H$14+СВЦЭМ!$D$10+'СЕТ СН'!$H$5-'СЕТ СН'!$H$24</f>
        <v>6788.2738566600001</v>
      </c>
      <c r="L103" s="36">
        <f>SUMIFS(СВЦЭМ!$D$39:$D$758,СВЦЭМ!$A$39:$A$758,$A103,СВЦЭМ!$B$39:$B$758,L$83)+'СЕТ СН'!$H$14+СВЦЭМ!$D$10+'СЕТ СН'!$H$5-'СЕТ СН'!$H$24</f>
        <v>6772.59798434</v>
      </c>
      <c r="M103" s="36">
        <f>SUMIFS(СВЦЭМ!$D$39:$D$758,СВЦЭМ!$A$39:$A$758,$A103,СВЦЭМ!$B$39:$B$758,M$83)+'СЕТ СН'!$H$14+СВЦЭМ!$D$10+'СЕТ СН'!$H$5-'СЕТ СН'!$H$24</f>
        <v>6762.0913060800003</v>
      </c>
      <c r="N103" s="36">
        <f>SUMIFS(СВЦЭМ!$D$39:$D$758,СВЦЭМ!$A$39:$A$758,$A103,СВЦЭМ!$B$39:$B$758,N$83)+'СЕТ СН'!$H$14+СВЦЭМ!$D$10+'СЕТ СН'!$H$5-'СЕТ СН'!$H$24</f>
        <v>6759.2023471400007</v>
      </c>
      <c r="O103" s="36">
        <f>SUMIFS(СВЦЭМ!$D$39:$D$758,СВЦЭМ!$A$39:$A$758,$A103,СВЦЭМ!$B$39:$B$758,O$83)+'СЕТ СН'!$H$14+СВЦЭМ!$D$10+'СЕТ СН'!$H$5-'СЕТ СН'!$H$24</f>
        <v>6799.4468110200005</v>
      </c>
      <c r="P103" s="36">
        <f>SUMIFS(СВЦЭМ!$D$39:$D$758,СВЦЭМ!$A$39:$A$758,$A103,СВЦЭМ!$B$39:$B$758,P$83)+'СЕТ СН'!$H$14+СВЦЭМ!$D$10+'СЕТ СН'!$H$5-'СЕТ СН'!$H$24</f>
        <v>6810.4351518300009</v>
      </c>
      <c r="Q103" s="36">
        <f>SUMIFS(СВЦЭМ!$D$39:$D$758,СВЦЭМ!$A$39:$A$758,$A103,СВЦЭМ!$B$39:$B$758,Q$83)+'СЕТ СН'!$H$14+СВЦЭМ!$D$10+'СЕТ СН'!$H$5-'СЕТ СН'!$H$24</f>
        <v>6799.2561777200008</v>
      </c>
      <c r="R103" s="36">
        <f>SUMIFS(СВЦЭМ!$D$39:$D$758,СВЦЭМ!$A$39:$A$758,$A103,СВЦЭМ!$B$39:$B$758,R$83)+'СЕТ СН'!$H$14+СВЦЭМ!$D$10+'СЕТ СН'!$H$5-'СЕТ СН'!$H$24</f>
        <v>6805.4407007000009</v>
      </c>
      <c r="S103" s="36">
        <f>SUMIFS(СВЦЭМ!$D$39:$D$758,СВЦЭМ!$A$39:$A$758,$A103,СВЦЭМ!$B$39:$B$758,S$83)+'СЕТ СН'!$H$14+СВЦЭМ!$D$10+'СЕТ СН'!$H$5-'СЕТ СН'!$H$24</f>
        <v>6773.5510691899999</v>
      </c>
      <c r="T103" s="36">
        <f>SUMIFS(СВЦЭМ!$D$39:$D$758,СВЦЭМ!$A$39:$A$758,$A103,СВЦЭМ!$B$39:$B$758,T$83)+'СЕТ СН'!$H$14+СВЦЭМ!$D$10+'СЕТ СН'!$H$5-'СЕТ СН'!$H$24</f>
        <v>6706.4798090000004</v>
      </c>
      <c r="U103" s="36">
        <f>SUMIFS(СВЦЭМ!$D$39:$D$758,СВЦЭМ!$A$39:$A$758,$A103,СВЦЭМ!$B$39:$B$758,U$83)+'СЕТ СН'!$H$14+СВЦЭМ!$D$10+'СЕТ СН'!$H$5-'СЕТ СН'!$H$24</f>
        <v>6737.4576239800008</v>
      </c>
      <c r="V103" s="36">
        <f>SUMIFS(СВЦЭМ!$D$39:$D$758,СВЦЭМ!$A$39:$A$758,$A103,СВЦЭМ!$B$39:$B$758,V$83)+'СЕТ СН'!$H$14+СВЦЭМ!$D$10+'СЕТ СН'!$H$5-'СЕТ СН'!$H$24</f>
        <v>6746.0277858300005</v>
      </c>
      <c r="W103" s="36">
        <f>SUMIFS(СВЦЭМ!$D$39:$D$758,СВЦЭМ!$A$39:$A$758,$A103,СВЦЭМ!$B$39:$B$758,W$83)+'СЕТ СН'!$H$14+СВЦЭМ!$D$10+'СЕТ СН'!$H$5-'СЕТ СН'!$H$24</f>
        <v>6755.9865728000004</v>
      </c>
      <c r="X103" s="36">
        <f>SUMIFS(СВЦЭМ!$D$39:$D$758,СВЦЭМ!$A$39:$A$758,$A103,СВЦЭМ!$B$39:$B$758,X$83)+'СЕТ СН'!$H$14+СВЦЭМ!$D$10+'СЕТ СН'!$H$5-'СЕТ СН'!$H$24</f>
        <v>6781.126721390001</v>
      </c>
      <c r="Y103" s="36">
        <f>SUMIFS(СВЦЭМ!$D$39:$D$758,СВЦЭМ!$A$39:$A$758,$A103,СВЦЭМ!$B$39:$B$758,Y$83)+'СЕТ СН'!$H$14+СВЦЭМ!$D$10+'СЕТ СН'!$H$5-'СЕТ СН'!$H$24</f>
        <v>6832.2702906100003</v>
      </c>
    </row>
    <row r="104" spans="1:25" ht="15.75" x14ac:dyDescent="0.2">
      <c r="A104" s="35">
        <f t="shared" si="2"/>
        <v>45617</v>
      </c>
      <c r="B104" s="36">
        <f>SUMIFS(СВЦЭМ!$D$39:$D$758,СВЦЭМ!$A$39:$A$758,$A104,СВЦЭМ!$B$39:$B$758,B$83)+'СЕТ СН'!$H$14+СВЦЭМ!$D$10+'СЕТ СН'!$H$5-'СЕТ СН'!$H$24</f>
        <v>6953.4369345800005</v>
      </c>
      <c r="C104" s="36">
        <f>SUMIFS(СВЦЭМ!$D$39:$D$758,СВЦЭМ!$A$39:$A$758,$A104,СВЦЭМ!$B$39:$B$758,C$83)+'СЕТ СН'!$H$14+СВЦЭМ!$D$10+'СЕТ СН'!$H$5-'СЕТ СН'!$H$24</f>
        <v>7022.6744663000009</v>
      </c>
      <c r="D104" s="36">
        <f>SUMIFS(СВЦЭМ!$D$39:$D$758,СВЦЭМ!$A$39:$A$758,$A104,СВЦЭМ!$B$39:$B$758,D$83)+'СЕТ СН'!$H$14+СВЦЭМ!$D$10+'СЕТ СН'!$H$5-'СЕТ СН'!$H$24</f>
        <v>7047.3396576200012</v>
      </c>
      <c r="E104" s="36">
        <f>SUMIFS(СВЦЭМ!$D$39:$D$758,СВЦЭМ!$A$39:$A$758,$A104,СВЦЭМ!$B$39:$B$758,E$83)+'СЕТ СН'!$H$14+СВЦЭМ!$D$10+'СЕТ СН'!$H$5-'СЕТ СН'!$H$24</f>
        <v>7070.6960873000007</v>
      </c>
      <c r="F104" s="36">
        <f>SUMIFS(СВЦЭМ!$D$39:$D$758,СВЦЭМ!$A$39:$A$758,$A104,СВЦЭМ!$B$39:$B$758,F$83)+'СЕТ СН'!$H$14+СВЦЭМ!$D$10+'СЕТ СН'!$H$5-'СЕТ СН'!$H$24</f>
        <v>7071.4361534300006</v>
      </c>
      <c r="G104" s="36">
        <f>SUMIFS(СВЦЭМ!$D$39:$D$758,СВЦЭМ!$A$39:$A$758,$A104,СВЦЭМ!$B$39:$B$758,G$83)+'СЕТ СН'!$H$14+СВЦЭМ!$D$10+'СЕТ СН'!$H$5-'СЕТ СН'!$H$24</f>
        <v>7022.6575407</v>
      </c>
      <c r="H104" s="36">
        <f>SUMIFS(СВЦЭМ!$D$39:$D$758,СВЦЭМ!$A$39:$A$758,$A104,СВЦЭМ!$B$39:$B$758,H$83)+'СЕТ СН'!$H$14+СВЦЭМ!$D$10+'СЕТ СН'!$H$5-'СЕТ СН'!$H$24</f>
        <v>6965.0002199999999</v>
      </c>
      <c r="I104" s="36">
        <f>SUMIFS(СВЦЭМ!$D$39:$D$758,СВЦЭМ!$A$39:$A$758,$A104,СВЦЭМ!$B$39:$B$758,I$83)+'СЕТ СН'!$H$14+СВЦЭМ!$D$10+'СЕТ СН'!$H$5-'СЕТ СН'!$H$24</f>
        <v>6878.6851786300003</v>
      </c>
      <c r="J104" s="36">
        <f>SUMIFS(СВЦЭМ!$D$39:$D$758,СВЦЭМ!$A$39:$A$758,$A104,СВЦЭМ!$B$39:$B$758,J$83)+'СЕТ СН'!$H$14+СВЦЭМ!$D$10+'СЕТ СН'!$H$5-'СЕТ СН'!$H$24</f>
        <v>6822.0394626699999</v>
      </c>
      <c r="K104" s="36">
        <f>SUMIFS(СВЦЭМ!$D$39:$D$758,СВЦЭМ!$A$39:$A$758,$A104,СВЦЭМ!$B$39:$B$758,K$83)+'СЕТ СН'!$H$14+СВЦЭМ!$D$10+'СЕТ СН'!$H$5-'СЕТ СН'!$H$24</f>
        <v>6846.9239276100006</v>
      </c>
      <c r="L104" s="36">
        <f>SUMIFS(СВЦЭМ!$D$39:$D$758,СВЦЭМ!$A$39:$A$758,$A104,СВЦЭМ!$B$39:$B$758,L$83)+'СЕТ СН'!$H$14+СВЦЭМ!$D$10+'СЕТ СН'!$H$5-'СЕТ СН'!$H$24</f>
        <v>6827.8572228100002</v>
      </c>
      <c r="M104" s="36">
        <f>SUMIFS(СВЦЭМ!$D$39:$D$758,СВЦЭМ!$A$39:$A$758,$A104,СВЦЭМ!$B$39:$B$758,M$83)+'СЕТ СН'!$H$14+СВЦЭМ!$D$10+'СЕТ СН'!$H$5-'СЕТ СН'!$H$24</f>
        <v>6849.4504267800003</v>
      </c>
      <c r="N104" s="36">
        <f>SUMIFS(СВЦЭМ!$D$39:$D$758,СВЦЭМ!$A$39:$A$758,$A104,СВЦЭМ!$B$39:$B$758,N$83)+'СЕТ СН'!$H$14+СВЦЭМ!$D$10+'СЕТ СН'!$H$5-'СЕТ СН'!$H$24</f>
        <v>6868.3895577500007</v>
      </c>
      <c r="O104" s="36">
        <f>SUMIFS(СВЦЭМ!$D$39:$D$758,СВЦЭМ!$A$39:$A$758,$A104,СВЦЭМ!$B$39:$B$758,O$83)+'СЕТ СН'!$H$14+СВЦЭМ!$D$10+'СЕТ СН'!$H$5-'СЕТ СН'!$H$24</f>
        <v>6860.6012693200009</v>
      </c>
      <c r="P104" s="36">
        <f>SUMIFS(СВЦЭМ!$D$39:$D$758,СВЦЭМ!$A$39:$A$758,$A104,СВЦЭМ!$B$39:$B$758,P$83)+'СЕТ СН'!$H$14+СВЦЭМ!$D$10+'СЕТ СН'!$H$5-'СЕТ СН'!$H$24</f>
        <v>6875.2621118100005</v>
      </c>
      <c r="Q104" s="36">
        <f>SUMIFS(СВЦЭМ!$D$39:$D$758,СВЦЭМ!$A$39:$A$758,$A104,СВЦЭМ!$B$39:$B$758,Q$83)+'СЕТ СН'!$H$14+СВЦЭМ!$D$10+'СЕТ СН'!$H$5-'СЕТ СН'!$H$24</f>
        <v>6880.4312415600007</v>
      </c>
      <c r="R104" s="36">
        <f>SUMIFS(СВЦЭМ!$D$39:$D$758,СВЦЭМ!$A$39:$A$758,$A104,СВЦЭМ!$B$39:$B$758,R$83)+'СЕТ СН'!$H$14+СВЦЭМ!$D$10+'СЕТ СН'!$H$5-'СЕТ СН'!$H$24</f>
        <v>6884.6390235600011</v>
      </c>
      <c r="S104" s="36">
        <f>SUMIFS(СВЦЭМ!$D$39:$D$758,СВЦЭМ!$A$39:$A$758,$A104,СВЦЭМ!$B$39:$B$758,S$83)+'СЕТ СН'!$H$14+СВЦЭМ!$D$10+'СЕТ СН'!$H$5-'СЕТ СН'!$H$24</f>
        <v>6839.19335159</v>
      </c>
      <c r="T104" s="36">
        <f>SUMIFS(СВЦЭМ!$D$39:$D$758,СВЦЭМ!$A$39:$A$758,$A104,СВЦЭМ!$B$39:$B$758,T$83)+'СЕТ СН'!$H$14+СВЦЭМ!$D$10+'СЕТ СН'!$H$5-'СЕТ СН'!$H$24</f>
        <v>6746.0537118000011</v>
      </c>
      <c r="U104" s="36">
        <f>SUMIFS(СВЦЭМ!$D$39:$D$758,СВЦЭМ!$A$39:$A$758,$A104,СВЦЭМ!$B$39:$B$758,U$83)+'СЕТ СН'!$H$14+СВЦЭМ!$D$10+'СЕТ СН'!$H$5-'СЕТ СН'!$H$24</f>
        <v>6787.0620823300005</v>
      </c>
      <c r="V104" s="36">
        <f>SUMIFS(СВЦЭМ!$D$39:$D$758,СВЦЭМ!$A$39:$A$758,$A104,СВЦЭМ!$B$39:$B$758,V$83)+'СЕТ СН'!$H$14+СВЦЭМ!$D$10+'СЕТ СН'!$H$5-'СЕТ СН'!$H$24</f>
        <v>6814.1092315599999</v>
      </c>
      <c r="W104" s="36">
        <f>SUMIFS(СВЦЭМ!$D$39:$D$758,СВЦЭМ!$A$39:$A$758,$A104,СВЦЭМ!$B$39:$B$758,W$83)+'СЕТ СН'!$H$14+СВЦЭМ!$D$10+'СЕТ СН'!$H$5-'СЕТ СН'!$H$24</f>
        <v>6823.7042984700001</v>
      </c>
      <c r="X104" s="36">
        <f>SUMIFS(СВЦЭМ!$D$39:$D$758,СВЦЭМ!$A$39:$A$758,$A104,СВЦЭМ!$B$39:$B$758,X$83)+'СЕТ СН'!$H$14+СВЦЭМ!$D$10+'СЕТ СН'!$H$5-'СЕТ СН'!$H$24</f>
        <v>6832.0820377500004</v>
      </c>
      <c r="Y104" s="36">
        <f>SUMIFS(СВЦЭМ!$D$39:$D$758,СВЦЭМ!$A$39:$A$758,$A104,СВЦЭМ!$B$39:$B$758,Y$83)+'СЕТ СН'!$H$14+СВЦЭМ!$D$10+'СЕТ СН'!$H$5-'СЕТ СН'!$H$24</f>
        <v>6880.8314267900005</v>
      </c>
    </row>
    <row r="105" spans="1:25" ht="15.75" x14ac:dyDescent="0.2">
      <c r="A105" s="35">
        <f t="shared" si="2"/>
        <v>45618</v>
      </c>
      <c r="B105" s="36">
        <f>SUMIFS(СВЦЭМ!$D$39:$D$758,СВЦЭМ!$A$39:$A$758,$A105,СВЦЭМ!$B$39:$B$758,B$83)+'СЕТ СН'!$H$14+СВЦЭМ!$D$10+'СЕТ СН'!$H$5-'СЕТ СН'!$H$24</f>
        <v>7001.5881562200011</v>
      </c>
      <c r="C105" s="36">
        <f>SUMIFS(СВЦЭМ!$D$39:$D$758,СВЦЭМ!$A$39:$A$758,$A105,СВЦЭМ!$B$39:$B$758,C$83)+'СЕТ СН'!$H$14+СВЦЭМ!$D$10+'СЕТ СН'!$H$5-'СЕТ СН'!$H$24</f>
        <v>7023.9458549800001</v>
      </c>
      <c r="D105" s="36">
        <f>SUMIFS(СВЦЭМ!$D$39:$D$758,СВЦЭМ!$A$39:$A$758,$A105,СВЦЭМ!$B$39:$B$758,D$83)+'СЕТ СН'!$H$14+СВЦЭМ!$D$10+'СЕТ СН'!$H$5-'СЕТ СН'!$H$24</f>
        <v>7038.9316796200001</v>
      </c>
      <c r="E105" s="36">
        <f>SUMIFS(СВЦЭМ!$D$39:$D$758,СВЦЭМ!$A$39:$A$758,$A105,СВЦЭМ!$B$39:$B$758,E$83)+'СЕТ СН'!$H$14+СВЦЭМ!$D$10+'СЕТ СН'!$H$5-'СЕТ СН'!$H$24</f>
        <v>7034.4507190900003</v>
      </c>
      <c r="F105" s="36">
        <f>SUMIFS(СВЦЭМ!$D$39:$D$758,СВЦЭМ!$A$39:$A$758,$A105,СВЦЭМ!$B$39:$B$758,F$83)+'СЕТ СН'!$H$14+СВЦЭМ!$D$10+'СЕТ СН'!$H$5-'СЕТ СН'!$H$24</f>
        <v>7028.8523843300009</v>
      </c>
      <c r="G105" s="36">
        <f>SUMIFS(СВЦЭМ!$D$39:$D$758,СВЦЭМ!$A$39:$A$758,$A105,СВЦЭМ!$B$39:$B$758,G$83)+'СЕТ СН'!$H$14+СВЦЭМ!$D$10+'СЕТ СН'!$H$5-'СЕТ СН'!$H$24</f>
        <v>7016.3909070300006</v>
      </c>
      <c r="H105" s="36">
        <f>SUMIFS(СВЦЭМ!$D$39:$D$758,СВЦЭМ!$A$39:$A$758,$A105,СВЦЭМ!$B$39:$B$758,H$83)+'СЕТ СН'!$H$14+СВЦЭМ!$D$10+'СЕТ СН'!$H$5-'СЕТ СН'!$H$24</f>
        <v>7025.9697825300009</v>
      </c>
      <c r="I105" s="36">
        <f>SUMIFS(СВЦЭМ!$D$39:$D$758,СВЦЭМ!$A$39:$A$758,$A105,СВЦЭМ!$B$39:$B$758,I$83)+'СЕТ СН'!$H$14+СВЦЭМ!$D$10+'СЕТ СН'!$H$5-'СЕТ СН'!$H$24</f>
        <v>6888.8895548100008</v>
      </c>
      <c r="J105" s="36">
        <f>SUMIFS(СВЦЭМ!$D$39:$D$758,СВЦЭМ!$A$39:$A$758,$A105,СВЦЭМ!$B$39:$B$758,J$83)+'СЕТ СН'!$H$14+СВЦЭМ!$D$10+'СЕТ СН'!$H$5-'СЕТ СН'!$H$24</f>
        <v>6829.5687702600007</v>
      </c>
      <c r="K105" s="36">
        <f>SUMIFS(СВЦЭМ!$D$39:$D$758,СВЦЭМ!$A$39:$A$758,$A105,СВЦЭМ!$B$39:$B$758,K$83)+'СЕТ СН'!$H$14+СВЦЭМ!$D$10+'СЕТ СН'!$H$5-'СЕТ СН'!$H$24</f>
        <v>6851.4863157600012</v>
      </c>
      <c r="L105" s="36">
        <f>SUMIFS(СВЦЭМ!$D$39:$D$758,СВЦЭМ!$A$39:$A$758,$A105,СВЦЭМ!$B$39:$B$758,L$83)+'СЕТ СН'!$H$14+СВЦЭМ!$D$10+'СЕТ СН'!$H$5-'СЕТ СН'!$H$24</f>
        <v>6837.4194389200002</v>
      </c>
      <c r="M105" s="36">
        <f>SUMIFS(СВЦЭМ!$D$39:$D$758,СВЦЭМ!$A$39:$A$758,$A105,СВЦЭМ!$B$39:$B$758,M$83)+'СЕТ СН'!$H$14+СВЦЭМ!$D$10+'СЕТ СН'!$H$5-'СЕТ СН'!$H$24</f>
        <v>6872.7157971800007</v>
      </c>
      <c r="N105" s="36">
        <f>SUMIFS(СВЦЭМ!$D$39:$D$758,СВЦЭМ!$A$39:$A$758,$A105,СВЦЭМ!$B$39:$B$758,N$83)+'СЕТ СН'!$H$14+СВЦЭМ!$D$10+'СЕТ СН'!$H$5-'СЕТ СН'!$H$24</f>
        <v>6903.5280993300003</v>
      </c>
      <c r="O105" s="36">
        <f>SUMIFS(СВЦЭМ!$D$39:$D$758,СВЦЭМ!$A$39:$A$758,$A105,СВЦЭМ!$B$39:$B$758,O$83)+'СЕТ СН'!$H$14+СВЦЭМ!$D$10+'СЕТ СН'!$H$5-'СЕТ СН'!$H$24</f>
        <v>6881.0724615600011</v>
      </c>
      <c r="P105" s="36">
        <f>SUMIFS(СВЦЭМ!$D$39:$D$758,СВЦЭМ!$A$39:$A$758,$A105,СВЦЭМ!$B$39:$B$758,P$83)+'СЕТ СН'!$H$14+СВЦЭМ!$D$10+'СЕТ СН'!$H$5-'СЕТ СН'!$H$24</f>
        <v>6920.7104662900001</v>
      </c>
      <c r="Q105" s="36">
        <f>SUMIFS(СВЦЭМ!$D$39:$D$758,СВЦЭМ!$A$39:$A$758,$A105,СВЦЭМ!$B$39:$B$758,Q$83)+'СЕТ СН'!$H$14+СВЦЭМ!$D$10+'СЕТ СН'!$H$5-'СЕТ СН'!$H$24</f>
        <v>6942.5125056600009</v>
      </c>
      <c r="R105" s="36">
        <f>SUMIFS(СВЦЭМ!$D$39:$D$758,СВЦЭМ!$A$39:$A$758,$A105,СВЦЭМ!$B$39:$B$758,R$83)+'СЕТ СН'!$H$14+СВЦЭМ!$D$10+'СЕТ СН'!$H$5-'СЕТ СН'!$H$24</f>
        <v>6931.5168496100005</v>
      </c>
      <c r="S105" s="36">
        <f>SUMIFS(СВЦЭМ!$D$39:$D$758,СВЦЭМ!$A$39:$A$758,$A105,СВЦЭМ!$B$39:$B$758,S$83)+'СЕТ СН'!$H$14+СВЦЭМ!$D$10+'СЕТ СН'!$H$5-'СЕТ СН'!$H$24</f>
        <v>6877.975995230001</v>
      </c>
      <c r="T105" s="36">
        <f>SUMIFS(СВЦЭМ!$D$39:$D$758,СВЦЭМ!$A$39:$A$758,$A105,СВЦЭМ!$B$39:$B$758,T$83)+'СЕТ СН'!$H$14+СВЦЭМ!$D$10+'СЕТ СН'!$H$5-'СЕТ СН'!$H$24</f>
        <v>6756.8169454800009</v>
      </c>
      <c r="U105" s="36">
        <f>SUMIFS(СВЦЭМ!$D$39:$D$758,СВЦЭМ!$A$39:$A$758,$A105,СВЦЭМ!$B$39:$B$758,U$83)+'СЕТ СН'!$H$14+СВЦЭМ!$D$10+'СЕТ СН'!$H$5-'СЕТ СН'!$H$24</f>
        <v>6796.1311188600012</v>
      </c>
      <c r="V105" s="36">
        <f>SUMIFS(СВЦЭМ!$D$39:$D$758,СВЦЭМ!$A$39:$A$758,$A105,СВЦЭМ!$B$39:$B$758,V$83)+'СЕТ СН'!$H$14+СВЦЭМ!$D$10+'СЕТ СН'!$H$5-'СЕТ СН'!$H$24</f>
        <v>6830.8294236600004</v>
      </c>
      <c r="W105" s="36">
        <f>SUMIFS(СВЦЭМ!$D$39:$D$758,СВЦЭМ!$A$39:$A$758,$A105,СВЦЭМ!$B$39:$B$758,W$83)+'СЕТ СН'!$H$14+СВЦЭМ!$D$10+'СЕТ СН'!$H$5-'СЕТ СН'!$H$24</f>
        <v>6838.1820640500009</v>
      </c>
      <c r="X105" s="36">
        <f>SUMIFS(СВЦЭМ!$D$39:$D$758,СВЦЭМ!$A$39:$A$758,$A105,СВЦЭМ!$B$39:$B$758,X$83)+'СЕТ СН'!$H$14+СВЦЭМ!$D$10+'СЕТ СН'!$H$5-'СЕТ СН'!$H$24</f>
        <v>6832.5741369000007</v>
      </c>
      <c r="Y105" s="36">
        <f>SUMIFS(СВЦЭМ!$D$39:$D$758,СВЦЭМ!$A$39:$A$758,$A105,СВЦЭМ!$B$39:$B$758,Y$83)+'СЕТ СН'!$H$14+СВЦЭМ!$D$10+'СЕТ СН'!$H$5-'СЕТ СН'!$H$24</f>
        <v>6908.4184368000006</v>
      </c>
    </row>
    <row r="106" spans="1:25" ht="15.75" x14ac:dyDescent="0.2">
      <c r="A106" s="35">
        <f t="shared" si="2"/>
        <v>45619</v>
      </c>
      <c r="B106" s="36">
        <f>SUMIFS(СВЦЭМ!$D$39:$D$758,СВЦЭМ!$A$39:$A$758,$A106,СВЦЭМ!$B$39:$B$758,B$83)+'СЕТ СН'!$H$14+СВЦЭМ!$D$10+'СЕТ СН'!$H$5-'СЕТ СН'!$H$24</f>
        <v>6929.0402023900006</v>
      </c>
      <c r="C106" s="36">
        <f>SUMIFS(СВЦЭМ!$D$39:$D$758,СВЦЭМ!$A$39:$A$758,$A106,СВЦЭМ!$B$39:$B$758,C$83)+'СЕТ СН'!$H$14+СВЦЭМ!$D$10+'СЕТ СН'!$H$5-'СЕТ СН'!$H$24</f>
        <v>6903.0556157999999</v>
      </c>
      <c r="D106" s="36">
        <f>SUMIFS(СВЦЭМ!$D$39:$D$758,СВЦЭМ!$A$39:$A$758,$A106,СВЦЭМ!$B$39:$B$758,D$83)+'СЕТ СН'!$H$14+СВЦЭМ!$D$10+'СЕТ СН'!$H$5-'СЕТ СН'!$H$24</f>
        <v>6932.9249337800011</v>
      </c>
      <c r="E106" s="36">
        <f>SUMIFS(СВЦЭМ!$D$39:$D$758,СВЦЭМ!$A$39:$A$758,$A106,СВЦЭМ!$B$39:$B$758,E$83)+'СЕТ СН'!$H$14+СВЦЭМ!$D$10+'СЕТ СН'!$H$5-'СЕТ СН'!$H$24</f>
        <v>6947.4334390900003</v>
      </c>
      <c r="F106" s="36">
        <f>SUMIFS(СВЦЭМ!$D$39:$D$758,СВЦЭМ!$A$39:$A$758,$A106,СВЦЭМ!$B$39:$B$758,F$83)+'СЕТ СН'!$H$14+СВЦЭМ!$D$10+'СЕТ СН'!$H$5-'СЕТ СН'!$H$24</f>
        <v>6953.3383461800004</v>
      </c>
      <c r="G106" s="36">
        <f>SUMIFS(СВЦЭМ!$D$39:$D$758,СВЦЭМ!$A$39:$A$758,$A106,СВЦЭМ!$B$39:$B$758,G$83)+'СЕТ СН'!$H$14+СВЦЭМ!$D$10+'СЕТ СН'!$H$5-'СЕТ СН'!$H$24</f>
        <v>6939.0444848800007</v>
      </c>
      <c r="H106" s="36">
        <f>SUMIFS(СВЦЭМ!$D$39:$D$758,СВЦЭМ!$A$39:$A$758,$A106,СВЦЭМ!$B$39:$B$758,H$83)+'СЕТ СН'!$H$14+СВЦЭМ!$D$10+'СЕТ СН'!$H$5-'СЕТ СН'!$H$24</f>
        <v>6916.3656131000007</v>
      </c>
      <c r="I106" s="36">
        <f>SUMIFS(СВЦЭМ!$D$39:$D$758,СВЦЭМ!$A$39:$A$758,$A106,СВЦЭМ!$B$39:$B$758,I$83)+'СЕТ СН'!$H$14+СВЦЭМ!$D$10+'СЕТ СН'!$H$5-'СЕТ СН'!$H$24</f>
        <v>6901.3653489799999</v>
      </c>
      <c r="J106" s="36">
        <f>SUMIFS(СВЦЭМ!$D$39:$D$758,СВЦЭМ!$A$39:$A$758,$A106,СВЦЭМ!$B$39:$B$758,J$83)+'СЕТ СН'!$H$14+СВЦЭМ!$D$10+'СЕТ СН'!$H$5-'СЕТ СН'!$H$24</f>
        <v>6850.0472466700012</v>
      </c>
      <c r="K106" s="36">
        <f>SUMIFS(СВЦЭМ!$D$39:$D$758,СВЦЭМ!$A$39:$A$758,$A106,СВЦЭМ!$B$39:$B$758,K$83)+'СЕТ СН'!$H$14+СВЦЭМ!$D$10+'СЕТ СН'!$H$5-'СЕТ СН'!$H$24</f>
        <v>6768.7939133700002</v>
      </c>
      <c r="L106" s="36">
        <f>SUMIFS(СВЦЭМ!$D$39:$D$758,СВЦЭМ!$A$39:$A$758,$A106,СВЦЭМ!$B$39:$B$758,L$83)+'СЕТ СН'!$H$14+СВЦЭМ!$D$10+'СЕТ СН'!$H$5-'СЕТ СН'!$H$24</f>
        <v>6712.2553537000003</v>
      </c>
      <c r="M106" s="36">
        <f>SUMIFS(СВЦЭМ!$D$39:$D$758,СВЦЭМ!$A$39:$A$758,$A106,СВЦЭМ!$B$39:$B$758,M$83)+'СЕТ СН'!$H$14+СВЦЭМ!$D$10+'СЕТ СН'!$H$5-'СЕТ СН'!$H$24</f>
        <v>6719.3509098300001</v>
      </c>
      <c r="N106" s="36">
        <f>SUMIFS(СВЦЭМ!$D$39:$D$758,СВЦЭМ!$A$39:$A$758,$A106,СВЦЭМ!$B$39:$B$758,N$83)+'СЕТ СН'!$H$14+СВЦЭМ!$D$10+'СЕТ СН'!$H$5-'СЕТ СН'!$H$24</f>
        <v>6730.9586519500008</v>
      </c>
      <c r="O106" s="36">
        <f>SUMIFS(СВЦЭМ!$D$39:$D$758,СВЦЭМ!$A$39:$A$758,$A106,СВЦЭМ!$B$39:$B$758,O$83)+'СЕТ СН'!$H$14+СВЦЭМ!$D$10+'СЕТ СН'!$H$5-'СЕТ СН'!$H$24</f>
        <v>6730.9561111200001</v>
      </c>
      <c r="P106" s="36">
        <f>SUMIFS(СВЦЭМ!$D$39:$D$758,СВЦЭМ!$A$39:$A$758,$A106,СВЦЭМ!$B$39:$B$758,P$83)+'СЕТ СН'!$H$14+СВЦЭМ!$D$10+'СЕТ СН'!$H$5-'СЕТ СН'!$H$24</f>
        <v>6746.5858266200012</v>
      </c>
      <c r="Q106" s="36">
        <f>SUMIFS(СВЦЭМ!$D$39:$D$758,СВЦЭМ!$A$39:$A$758,$A106,СВЦЭМ!$B$39:$B$758,Q$83)+'СЕТ СН'!$H$14+СВЦЭМ!$D$10+'СЕТ СН'!$H$5-'СЕТ СН'!$H$24</f>
        <v>6770.0639565700003</v>
      </c>
      <c r="R106" s="36">
        <f>SUMIFS(СВЦЭМ!$D$39:$D$758,СВЦЭМ!$A$39:$A$758,$A106,СВЦЭМ!$B$39:$B$758,R$83)+'СЕТ СН'!$H$14+СВЦЭМ!$D$10+'СЕТ СН'!$H$5-'СЕТ СН'!$H$24</f>
        <v>6774.0817244000009</v>
      </c>
      <c r="S106" s="36">
        <f>SUMIFS(СВЦЭМ!$D$39:$D$758,СВЦЭМ!$A$39:$A$758,$A106,СВЦЭМ!$B$39:$B$758,S$83)+'СЕТ СН'!$H$14+СВЦЭМ!$D$10+'СЕТ СН'!$H$5-'СЕТ СН'!$H$24</f>
        <v>6722.5014771100005</v>
      </c>
      <c r="T106" s="36">
        <f>SUMIFS(СВЦЭМ!$D$39:$D$758,СВЦЭМ!$A$39:$A$758,$A106,СВЦЭМ!$B$39:$B$758,T$83)+'СЕТ СН'!$H$14+СВЦЭМ!$D$10+'СЕТ СН'!$H$5-'СЕТ СН'!$H$24</f>
        <v>6693.3731898599999</v>
      </c>
      <c r="U106" s="36">
        <f>SUMIFS(СВЦЭМ!$D$39:$D$758,СВЦЭМ!$A$39:$A$758,$A106,СВЦЭМ!$B$39:$B$758,U$83)+'СЕТ СН'!$H$14+СВЦЭМ!$D$10+'СЕТ СН'!$H$5-'СЕТ СН'!$H$24</f>
        <v>6713.8932252400009</v>
      </c>
      <c r="V106" s="36">
        <f>SUMIFS(СВЦЭМ!$D$39:$D$758,СВЦЭМ!$A$39:$A$758,$A106,СВЦЭМ!$B$39:$B$758,V$83)+'СЕТ СН'!$H$14+СВЦЭМ!$D$10+'СЕТ СН'!$H$5-'СЕТ СН'!$H$24</f>
        <v>6744.9003008200007</v>
      </c>
      <c r="W106" s="36">
        <f>SUMIFS(СВЦЭМ!$D$39:$D$758,СВЦЭМ!$A$39:$A$758,$A106,СВЦЭМ!$B$39:$B$758,W$83)+'СЕТ СН'!$H$14+СВЦЭМ!$D$10+'СЕТ СН'!$H$5-'СЕТ СН'!$H$24</f>
        <v>6760.2555437400006</v>
      </c>
      <c r="X106" s="36">
        <f>SUMIFS(СВЦЭМ!$D$39:$D$758,СВЦЭМ!$A$39:$A$758,$A106,СВЦЭМ!$B$39:$B$758,X$83)+'СЕТ СН'!$H$14+СВЦЭМ!$D$10+'СЕТ СН'!$H$5-'СЕТ СН'!$H$24</f>
        <v>6784.3058481100006</v>
      </c>
      <c r="Y106" s="36">
        <f>SUMIFS(СВЦЭМ!$D$39:$D$758,СВЦЭМ!$A$39:$A$758,$A106,СВЦЭМ!$B$39:$B$758,Y$83)+'СЕТ СН'!$H$14+СВЦЭМ!$D$10+'СЕТ СН'!$H$5-'СЕТ СН'!$H$24</f>
        <v>6818.50317086</v>
      </c>
    </row>
    <row r="107" spans="1:25" ht="15.75" x14ac:dyDescent="0.2">
      <c r="A107" s="35">
        <f t="shared" si="2"/>
        <v>45620</v>
      </c>
      <c r="B107" s="36">
        <f>SUMIFS(СВЦЭМ!$D$39:$D$758,СВЦЭМ!$A$39:$A$758,$A107,СВЦЭМ!$B$39:$B$758,B$83)+'СЕТ СН'!$H$14+СВЦЭМ!$D$10+'СЕТ СН'!$H$5-'СЕТ СН'!$H$24</f>
        <v>6767.3303332800006</v>
      </c>
      <c r="C107" s="36">
        <f>SUMIFS(СВЦЭМ!$D$39:$D$758,СВЦЭМ!$A$39:$A$758,$A107,СВЦЭМ!$B$39:$B$758,C$83)+'СЕТ СН'!$H$14+СВЦЭМ!$D$10+'СЕТ СН'!$H$5-'СЕТ СН'!$H$24</f>
        <v>6783.8101551400005</v>
      </c>
      <c r="D107" s="36">
        <f>SUMIFS(СВЦЭМ!$D$39:$D$758,СВЦЭМ!$A$39:$A$758,$A107,СВЦЭМ!$B$39:$B$758,D$83)+'СЕТ СН'!$H$14+СВЦЭМ!$D$10+'СЕТ СН'!$H$5-'СЕТ СН'!$H$24</f>
        <v>6816.9355886500007</v>
      </c>
      <c r="E107" s="36">
        <f>SUMIFS(СВЦЭМ!$D$39:$D$758,СВЦЭМ!$A$39:$A$758,$A107,СВЦЭМ!$B$39:$B$758,E$83)+'СЕТ СН'!$H$14+СВЦЭМ!$D$10+'СЕТ СН'!$H$5-'СЕТ СН'!$H$24</f>
        <v>6846.0477498600012</v>
      </c>
      <c r="F107" s="36">
        <f>SUMIFS(СВЦЭМ!$D$39:$D$758,СВЦЭМ!$A$39:$A$758,$A107,СВЦЭМ!$B$39:$B$758,F$83)+'СЕТ СН'!$H$14+СВЦЭМ!$D$10+'СЕТ СН'!$H$5-'СЕТ СН'!$H$24</f>
        <v>6847.1379255200009</v>
      </c>
      <c r="G107" s="36">
        <f>SUMIFS(СВЦЭМ!$D$39:$D$758,СВЦЭМ!$A$39:$A$758,$A107,СВЦЭМ!$B$39:$B$758,G$83)+'СЕТ СН'!$H$14+СВЦЭМ!$D$10+'СЕТ СН'!$H$5-'СЕТ СН'!$H$24</f>
        <v>6820.4111957500008</v>
      </c>
      <c r="H107" s="36">
        <f>SUMIFS(СВЦЭМ!$D$39:$D$758,СВЦЭМ!$A$39:$A$758,$A107,СВЦЭМ!$B$39:$B$758,H$83)+'СЕТ СН'!$H$14+СВЦЭМ!$D$10+'СЕТ СН'!$H$5-'СЕТ СН'!$H$24</f>
        <v>6875.278672460001</v>
      </c>
      <c r="I107" s="36">
        <f>SUMIFS(СВЦЭМ!$D$39:$D$758,СВЦЭМ!$A$39:$A$758,$A107,СВЦЭМ!$B$39:$B$758,I$83)+'СЕТ СН'!$H$14+СВЦЭМ!$D$10+'СЕТ СН'!$H$5-'СЕТ СН'!$H$24</f>
        <v>6841.8248346400005</v>
      </c>
      <c r="J107" s="36">
        <f>SUMIFS(СВЦЭМ!$D$39:$D$758,СВЦЭМ!$A$39:$A$758,$A107,СВЦЭМ!$B$39:$B$758,J$83)+'СЕТ СН'!$H$14+СВЦЭМ!$D$10+'СЕТ СН'!$H$5-'СЕТ СН'!$H$24</f>
        <v>6780.7437658900008</v>
      </c>
      <c r="K107" s="36">
        <f>SUMIFS(СВЦЭМ!$D$39:$D$758,СВЦЭМ!$A$39:$A$758,$A107,СВЦЭМ!$B$39:$B$758,K$83)+'СЕТ СН'!$H$14+СВЦЭМ!$D$10+'СЕТ СН'!$H$5-'СЕТ СН'!$H$24</f>
        <v>6680.3146729600012</v>
      </c>
      <c r="L107" s="36">
        <f>SUMIFS(СВЦЭМ!$D$39:$D$758,СВЦЭМ!$A$39:$A$758,$A107,СВЦЭМ!$B$39:$B$758,L$83)+'СЕТ СН'!$H$14+СВЦЭМ!$D$10+'СЕТ СН'!$H$5-'СЕТ СН'!$H$24</f>
        <v>6641.7305644700009</v>
      </c>
      <c r="M107" s="36">
        <f>SUMIFS(СВЦЭМ!$D$39:$D$758,СВЦЭМ!$A$39:$A$758,$A107,СВЦЭМ!$B$39:$B$758,M$83)+'СЕТ СН'!$H$14+СВЦЭМ!$D$10+'СЕТ СН'!$H$5-'СЕТ СН'!$H$24</f>
        <v>6630.8267858700001</v>
      </c>
      <c r="N107" s="36">
        <f>SUMIFS(СВЦЭМ!$D$39:$D$758,СВЦЭМ!$A$39:$A$758,$A107,СВЦЭМ!$B$39:$B$758,N$83)+'СЕТ СН'!$H$14+СВЦЭМ!$D$10+'СЕТ СН'!$H$5-'СЕТ СН'!$H$24</f>
        <v>6657.8647255800006</v>
      </c>
      <c r="O107" s="36">
        <f>SUMIFS(СВЦЭМ!$D$39:$D$758,СВЦЭМ!$A$39:$A$758,$A107,СВЦЭМ!$B$39:$B$758,O$83)+'СЕТ СН'!$H$14+СВЦЭМ!$D$10+'СЕТ СН'!$H$5-'СЕТ СН'!$H$24</f>
        <v>6676.0328674200009</v>
      </c>
      <c r="P107" s="36">
        <f>SUMIFS(СВЦЭМ!$D$39:$D$758,СВЦЭМ!$A$39:$A$758,$A107,СВЦЭМ!$B$39:$B$758,P$83)+'СЕТ СН'!$H$14+СВЦЭМ!$D$10+'СЕТ СН'!$H$5-'СЕТ СН'!$H$24</f>
        <v>6691.4943627100001</v>
      </c>
      <c r="Q107" s="36">
        <f>SUMIFS(СВЦЭМ!$D$39:$D$758,СВЦЭМ!$A$39:$A$758,$A107,СВЦЭМ!$B$39:$B$758,Q$83)+'СЕТ СН'!$H$14+СВЦЭМ!$D$10+'СЕТ СН'!$H$5-'СЕТ СН'!$H$24</f>
        <v>6705.7676717100003</v>
      </c>
      <c r="R107" s="36">
        <f>SUMIFS(СВЦЭМ!$D$39:$D$758,СВЦЭМ!$A$39:$A$758,$A107,СВЦЭМ!$B$39:$B$758,R$83)+'СЕТ СН'!$H$14+СВЦЭМ!$D$10+'СЕТ СН'!$H$5-'СЕТ СН'!$H$24</f>
        <v>6697.0473075200007</v>
      </c>
      <c r="S107" s="36">
        <f>SUMIFS(СВЦЭМ!$D$39:$D$758,СВЦЭМ!$A$39:$A$758,$A107,СВЦЭМ!$B$39:$B$758,S$83)+'СЕТ СН'!$H$14+СВЦЭМ!$D$10+'СЕТ СН'!$H$5-'СЕТ СН'!$H$24</f>
        <v>6635.9099208800008</v>
      </c>
      <c r="T107" s="36">
        <f>SUMIFS(СВЦЭМ!$D$39:$D$758,СВЦЭМ!$A$39:$A$758,$A107,СВЦЭМ!$B$39:$B$758,T$83)+'СЕТ СН'!$H$14+СВЦЭМ!$D$10+'СЕТ СН'!$H$5-'СЕТ СН'!$H$24</f>
        <v>6548.8459373000005</v>
      </c>
      <c r="U107" s="36">
        <f>SUMIFS(СВЦЭМ!$D$39:$D$758,СВЦЭМ!$A$39:$A$758,$A107,СВЦЭМ!$B$39:$B$758,U$83)+'СЕТ СН'!$H$14+СВЦЭМ!$D$10+'СЕТ СН'!$H$5-'СЕТ СН'!$H$24</f>
        <v>6552.2349747799999</v>
      </c>
      <c r="V107" s="36">
        <f>SUMIFS(СВЦЭМ!$D$39:$D$758,СВЦЭМ!$A$39:$A$758,$A107,СВЦЭМ!$B$39:$B$758,V$83)+'СЕТ СН'!$H$14+СВЦЭМ!$D$10+'СЕТ СН'!$H$5-'СЕТ СН'!$H$24</f>
        <v>6579.31246336</v>
      </c>
      <c r="W107" s="36">
        <f>SUMIFS(СВЦЭМ!$D$39:$D$758,СВЦЭМ!$A$39:$A$758,$A107,СВЦЭМ!$B$39:$B$758,W$83)+'СЕТ СН'!$H$14+СВЦЭМ!$D$10+'СЕТ СН'!$H$5-'СЕТ СН'!$H$24</f>
        <v>6595.1554693800008</v>
      </c>
      <c r="X107" s="36">
        <f>SUMIFS(СВЦЭМ!$D$39:$D$758,СВЦЭМ!$A$39:$A$758,$A107,СВЦЭМ!$B$39:$B$758,X$83)+'СЕТ СН'!$H$14+СВЦЭМ!$D$10+'СЕТ СН'!$H$5-'СЕТ СН'!$H$24</f>
        <v>6650.4690704200002</v>
      </c>
      <c r="Y107" s="36">
        <f>SUMIFS(СВЦЭМ!$D$39:$D$758,СВЦЭМ!$A$39:$A$758,$A107,СВЦЭМ!$B$39:$B$758,Y$83)+'СЕТ СН'!$H$14+СВЦЭМ!$D$10+'СЕТ СН'!$H$5-'СЕТ СН'!$H$24</f>
        <v>6724.6269143000009</v>
      </c>
    </row>
    <row r="108" spans="1:25" ht="15.75" x14ac:dyDescent="0.2">
      <c r="A108" s="35">
        <f t="shared" si="2"/>
        <v>45621</v>
      </c>
      <c r="B108" s="36">
        <f>SUMIFS(СВЦЭМ!$D$39:$D$758,СВЦЭМ!$A$39:$A$758,$A108,СВЦЭМ!$B$39:$B$758,B$83)+'СЕТ СН'!$H$14+СВЦЭМ!$D$10+'СЕТ СН'!$H$5-'СЕТ СН'!$H$24</f>
        <v>6788.5426853400004</v>
      </c>
      <c r="C108" s="36">
        <f>SUMIFS(СВЦЭМ!$D$39:$D$758,СВЦЭМ!$A$39:$A$758,$A108,СВЦЭМ!$B$39:$B$758,C$83)+'СЕТ СН'!$H$14+СВЦЭМ!$D$10+'СЕТ СН'!$H$5-'СЕТ СН'!$H$24</f>
        <v>6869.0065049000004</v>
      </c>
      <c r="D108" s="36">
        <f>SUMIFS(СВЦЭМ!$D$39:$D$758,СВЦЭМ!$A$39:$A$758,$A108,СВЦЭМ!$B$39:$B$758,D$83)+'СЕТ СН'!$H$14+СВЦЭМ!$D$10+'СЕТ СН'!$H$5-'СЕТ СН'!$H$24</f>
        <v>6907.7799342800008</v>
      </c>
      <c r="E108" s="36">
        <f>SUMIFS(СВЦЭМ!$D$39:$D$758,СВЦЭМ!$A$39:$A$758,$A108,СВЦЭМ!$B$39:$B$758,E$83)+'СЕТ СН'!$H$14+СВЦЭМ!$D$10+'СЕТ СН'!$H$5-'СЕТ СН'!$H$24</f>
        <v>6929.5392254200005</v>
      </c>
      <c r="F108" s="36">
        <f>SUMIFS(СВЦЭМ!$D$39:$D$758,СВЦЭМ!$A$39:$A$758,$A108,СВЦЭМ!$B$39:$B$758,F$83)+'СЕТ СН'!$H$14+СВЦЭМ!$D$10+'СЕТ СН'!$H$5-'СЕТ СН'!$H$24</f>
        <v>6910.2200047000006</v>
      </c>
      <c r="G108" s="36">
        <f>SUMIFS(СВЦЭМ!$D$39:$D$758,СВЦЭМ!$A$39:$A$758,$A108,СВЦЭМ!$B$39:$B$758,G$83)+'СЕТ СН'!$H$14+СВЦЭМ!$D$10+'СЕТ СН'!$H$5-'СЕТ СН'!$H$24</f>
        <v>6877.4055408600007</v>
      </c>
      <c r="H108" s="36">
        <f>SUMIFS(СВЦЭМ!$D$39:$D$758,СВЦЭМ!$A$39:$A$758,$A108,СВЦЭМ!$B$39:$B$758,H$83)+'СЕТ СН'!$H$14+СВЦЭМ!$D$10+'СЕТ СН'!$H$5-'СЕТ СН'!$H$24</f>
        <v>6836.6277225800004</v>
      </c>
      <c r="I108" s="36">
        <f>SUMIFS(СВЦЭМ!$D$39:$D$758,СВЦЭМ!$A$39:$A$758,$A108,СВЦЭМ!$B$39:$B$758,I$83)+'СЕТ СН'!$H$14+СВЦЭМ!$D$10+'СЕТ СН'!$H$5-'СЕТ СН'!$H$24</f>
        <v>6762.3464988200012</v>
      </c>
      <c r="J108" s="36">
        <f>SUMIFS(СВЦЭМ!$D$39:$D$758,СВЦЭМ!$A$39:$A$758,$A108,СВЦЭМ!$B$39:$B$758,J$83)+'СЕТ СН'!$H$14+СВЦЭМ!$D$10+'СЕТ СН'!$H$5-'СЕТ СН'!$H$24</f>
        <v>6717.0226608100002</v>
      </c>
      <c r="K108" s="36">
        <f>SUMIFS(СВЦЭМ!$D$39:$D$758,СВЦЭМ!$A$39:$A$758,$A108,СВЦЭМ!$B$39:$B$758,K$83)+'СЕТ СН'!$H$14+СВЦЭМ!$D$10+'СЕТ СН'!$H$5-'СЕТ СН'!$H$24</f>
        <v>6737.515631870001</v>
      </c>
      <c r="L108" s="36">
        <f>SUMIFS(СВЦЭМ!$D$39:$D$758,СВЦЭМ!$A$39:$A$758,$A108,СВЦЭМ!$B$39:$B$758,L$83)+'СЕТ СН'!$H$14+СВЦЭМ!$D$10+'СЕТ СН'!$H$5-'СЕТ СН'!$H$24</f>
        <v>6731.8179559600012</v>
      </c>
      <c r="M108" s="36">
        <f>SUMIFS(СВЦЭМ!$D$39:$D$758,СВЦЭМ!$A$39:$A$758,$A108,СВЦЭМ!$B$39:$B$758,M$83)+'СЕТ СН'!$H$14+СВЦЭМ!$D$10+'СЕТ СН'!$H$5-'СЕТ СН'!$H$24</f>
        <v>6753.7587014400006</v>
      </c>
      <c r="N108" s="36">
        <f>SUMIFS(СВЦЭМ!$D$39:$D$758,СВЦЭМ!$A$39:$A$758,$A108,СВЦЭМ!$B$39:$B$758,N$83)+'СЕТ СН'!$H$14+СВЦЭМ!$D$10+'СЕТ СН'!$H$5-'СЕТ СН'!$H$24</f>
        <v>6795.7844760200005</v>
      </c>
      <c r="O108" s="36">
        <f>SUMIFS(СВЦЭМ!$D$39:$D$758,СВЦЭМ!$A$39:$A$758,$A108,СВЦЭМ!$B$39:$B$758,O$83)+'СЕТ СН'!$H$14+СВЦЭМ!$D$10+'СЕТ СН'!$H$5-'СЕТ СН'!$H$24</f>
        <v>6766.2114104900011</v>
      </c>
      <c r="P108" s="36">
        <f>SUMIFS(СВЦЭМ!$D$39:$D$758,СВЦЭМ!$A$39:$A$758,$A108,СВЦЭМ!$B$39:$B$758,P$83)+'СЕТ СН'!$H$14+СВЦЭМ!$D$10+'СЕТ СН'!$H$5-'СЕТ СН'!$H$24</f>
        <v>6797.2084477500011</v>
      </c>
      <c r="Q108" s="36">
        <f>SUMIFS(СВЦЭМ!$D$39:$D$758,СВЦЭМ!$A$39:$A$758,$A108,СВЦЭМ!$B$39:$B$758,Q$83)+'СЕТ СН'!$H$14+СВЦЭМ!$D$10+'СЕТ СН'!$H$5-'СЕТ СН'!$H$24</f>
        <v>6799.353168220001</v>
      </c>
      <c r="R108" s="36">
        <f>SUMIFS(СВЦЭМ!$D$39:$D$758,СВЦЭМ!$A$39:$A$758,$A108,СВЦЭМ!$B$39:$B$758,R$83)+'СЕТ СН'!$H$14+СВЦЭМ!$D$10+'СЕТ СН'!$H$5-'СЕТ СН'!$H$24</f>
        <v>6772.2313415100007</v>
      </c>
      <c r="S108" s="36">
        <f>SUMIFS(СВЦЭМ!$D$39:$D$758,СВЦЭМ!$A$39:$A$758,$A108,СВЦЭМ!$B$39:$B$758,S$83)+'СЕТ СН'!$H$14+СВЦЭМ!$D$10+'СЕТ СН'!$H$5-'СЕТ СН'!$H$24</f>
        <v>6713.8550310800001</v>
      </c>
      <c r="T108" s="36">
        <f>SUMIFS(СВЦЭМ!$D$39:$D$758,СВЦЭМ!$A$39:$A$758,$A108,СВЦЭМ!$B$39:$B$758,T$83)+'СЕТ СН'!$H$14+СВЦЭМ!$D$10+'СЕТ СН'!$H$5-'СЕТ СН'!$H$24</f>
        <v>6628.074774910001</v>
      </c>
      <c r="U108" s="36">
        <f>SUMIFS(СВЦЭМ!$D$39:$D$758,СВЦЭМ!$A$39:$A$758,$A108,СВЦЭМ!$B$39:$B$758,U$83)+'СЕТ СН'!$H$14+СВЦЭМ!$D$10+'СЕТ СН'!$H$5-'СЕТ СН'!$H$24</f>
        <v>6688.2103117100005</v>
      </c>
      <c r="V108" s="36">
        <f>SUMIFS(СВЦЭМ!$D$39:$D$758,СВЦЭМ!$A$39:$A$758,$A108,СВЦЭМ!$B$39:$B$758,V$83)+'СЕТ СН'!$H$14+СВЦЭМ!$D$10+'СЕТ СН'!$H$5-'СЕТ СН'!$H$24</f>
        <v>6720.4059498400002</v>
      </c>
      <c r="W108" s="36">
        <f>SUMIFS(СВЦЭМ!$D$39:$D$758,СВЦЭМ!$A$39:$A$758,$A108,СВЦЭМ!$B$39:$B$758,W$83)+'СЕТ СН'!$H$14+СВЦЭМ!$D$10+'СЕТ СН'!$H$5-'СЕТ СН'!$H$24</f>
        <v>6733.0525210800006</v>
      </c>
      <c r="X108" s="36">
        <f>SUMIFS(СВЦЭМ!$D$39:$D$758,СВЦЭМ!$A$39:$A$758,$A108,СВЦЭМ!$B$39:$B$758,X$83)+'СЕТ СН'!$H$14+СВЦЭМ!$D$10+'СЕТ СН'!$H$5-'СЕТ СН'!$H$24</f>
        <v>6763.3124295000007</v>
      </c>
      <c r="Y108" s="36">
        <f>SUMIFS(СВЦЭМ!$D$39:$D$758,СВЦЭМ!$A$39:$A$758,$A108,СВЦЭМ!$B$39:$B$758,Y$83)+'СЕТ СН'!$H$14+СВЦЭМ!$D$10+'СЕТ СН'!$H$5-'СЕТ СН'!$H$24</f>
        <v>6784.1409337600007</v>
      </c>
    </row>
    <row r="109" spans="1:25" ht="15.75" x14ac:dyDescent="0.2">
      <c r="A109" s="35">
        <f t="shared" si="2"/>
        <v>45622</v>
      </c>
      <c r="B109" s="36">
        <f>SUMIFS(СВЦЭМ!$D$39:$D$758,СВЦЭМ!$A$39:$A$758,$A109,СВЦЭМ!$B$39:$B$758,B$83)+'СЕТ СН'!$H$14+СВЦЭМ!$D$10+'СЕТ СН'!$H$5-'СЕТ СН'!$H$24</f>
        <v>6792.2634890400004</v>
      </c>
      <c r="C109" s="36">
        <f>SUMIFS(СВЦЭМ!$D$39:$D$758,СВЦЭМ!$A$39:$A$758,$A109,СВЦЭМ!$B$39:$B$758,C$83)+'СЕТ СН'!$H$14+СВЦЭМ!$D$10+'СЕТ СН'!$H$5-'СЕТ СН'!$H$24</f>
        <v>6869.5828846600007</v>
      </c>
      <c r="D109" s="36">
        <f>SUMIFS(СВЦЭМ!$D$39:$D$758,СВЦЭМ!$A$39:$A$758,$A109,СВЦЭМ!$B$39:$B$758,D$83)+'СЕТ СН'!$H$14+СВЦЭМ!$D$10+'СЕТ СН'!$H$5-'СЕТ СН'!$H$24</f>
        <v>6921.1895651200011</v>
      </c>
      <c r="E109" s="36">
        <f>SUMIFS(СВЦЭМ!$D$39:$D$758,СВЦЭМ!$A$39:$A$758,$A109,СВЦЭМ!$B$39:$B$758,E$83)+'СЕТ СН'!$H$14+СВЦЭМ!$D$10+'СЕТ СН'!$H$5-'СЕТ СН'!$H$24</f>
        <v>6933.6802529200004</v>
      </c>
      <c r="F109" s="36">
        <f>SUMIFS(СВЦЭМ!$D$39:$D$758,СВЦЭМ!$A$39:$A$758,$A109,СВЦЭМ!$B$39:$B$758,F$83)+'СЕТ СН'!$H$14+СВЦЭМ!$D$10+'СЕТ СН'!$H$5-'СЕТ СН'!$H$24</f>
        <v>6925.0913897800001</v>
      </c>
      <c r="G109" s="36">
        <f>SUMIFS(СВЦЭМ!$D$39:$D$758,СВЦЭМ!$A$39:$A$758,$A109,СВЦЭМ!$B$39:$B$758,G$83)+'СЕТ СН'!$H$14+СВЦЭМ!$D$10+'СЕТ СН'!$H$5-'СЕТ СН'!$H$24</f>
        <v>6889.6043906700006</v>
      </c>
      <c r="H109" s="36">
        <f>SUMIFS(СВЦЭМ!$D$39:$D$758,СВЦЭМ!$A$39:$A$758,$A109,СВЦЭМ!$B$39:$B$758,H$83)+'СЕТ СН'!$H$14+СВЦЭМ!$D$10+'СЕТ СН'!$H$5-'СЕТ СН'!$H$24</f>
        <v>6859.1430137400002</v>
      </c>
      <c r="I109" s="36">
        <f>SUMIFS(СВЦЭМ!$D$39:$D$758,СВЦЭМ!$A$39:$A$758,$A109,СВЦЭМ!$B$39:$B$758,I$83)+'СЕТ СН'!$H$14+СВЦЭМ!$D$10+'СЕТ СН'!$H$5-'СЕТ СН'!$H$24</f>
        <v>6780.7337194600004</v>
      </c>
      <c r="J109" s="36">
        <f>SUMIFS(СВЦЭМ!$D$39:$D$758,СВЦЭМ!$A$39:$A$758,$A109,СВЦЭМ!$B$39:$B$758,J$83)+'СЕТ СН'!$H$14+СВЦЭМ!$D$10+'СЕТ СН'!$H$5-'СЕТ СН'!$H$24</f>
        <v>6742.8234393600005</v>
      </c>
      <c r="K109" s="36">
        <f>SUMIFS(СВЦЭМ!$D$39:$D$758,СВЦЭМ!$A$39:$A$758,$A109,СВЦЭМ!$B$39:$B$758,K$83)+'СЕТ СН'!$H$14+СВЦЭМ!$D$10+'СЕТ СН'!$H$5-'СЕТ СН'!$H$24</f>
        <v>6732.3090313200009</v>
      </c>
      <c r="L109" s="36">
        <f>SUMIFS(СВЦЭМ!$D$39:$D$758,СВЦЭМ!$A$39:$A$758,$A109,СВЦЭМ!$B$39:$B$758,L$83)+'СЕТ СН'!$H$14+СВЦЭМ!$D$10+'СЕТ СН'!$H$5-'СЕТ СН'!$H$24</f>
        <v>6728.6127378300007</v>
      </c>
      <c r="M109" s="36">
        <f>SUMIFS(СВЦЭМ!$D$39:$D$758,СВЦЭМ!$A$39:$A$758,$A109,СВЦЭМ!$B$39:$B$758,M$83)+'СЕТ СН'!$H$14+СВЦЭМ!$D$10+'СЕТ СН'!$H$5-'СЕТ СН'!$H$24</f>
        <v>6738.4201491800004</v>
      </c>
      <c r="N109" s="36">
        <f>SUMIFS(СВЦЭМ!$D$39:$D$758,СВЦЭМ!$A$39:$A$758,$A109,СВЦЭМ!$B$39:$B$758,N$83)+'СЕТ СН'!$H$14+СВЦЭМ!$D$10+'СЕТ СН'!$H$5-'СЕТ СН'!$H$24</f>
        <v>6757.8023681400009</v>
      </c>
      <c r="O109" s="36">
        <f>SUMIFS(СВЦЭМ!$D$39:$D$758,СВЦЭМ!$A$39:$A$758,$A109,СВЦЭМ!$B$39:$B$758,O$83)+'СЕТ СН'!$H$14+СВЦЭМ!$D$10+'СЕТ СН'!$H$5-'СЕТ СН'!$H$24</f>
        <v>6739.5144468200006</v>
      </c>
      <c r="P109" s="36">
        <f>SUMIFS(СВЦЭМ!$D$39:$D$758,СВЦЭМ!$A$39:$A$758,$A109,СВЦЭМ!$B$39:$B$758,P$83)+'СЕТ СН'!$H$14+СВЦЭМ!$D$10+'СЕТ СН'!$H$5-'СЕТ СН'!$H$24</f>
        <v>6747.1669637000005</v>
      </c>
      <c r="Q109" s="36">
        <f>SUMIFS(СВЦЭМ!$D$39:$D$758,СВЦЭМ!$A$39:$A$758,$A109,СВЦЭМ!$B$39:$B$758,Q$83)+'СЕТ СН'!$H$14+СВЦЭМ!$D$10+'СЕТ СН'!$H$5-'СЕТ СН'!$H$24</f>
        <v>6760.9955830200006</v>
      </c>
      <c r="R109" s="36">
        <f>SUMIFS(СВЦЭМ!$D$39:$D$758,СВЦЭМ!$A$39:$A$758,$A109,СВЦЭМ!$B$39:$B$758,R$83)+'СЕТ СН'!$H$14+СВЦЭМ!$D$10+'СЕТ СН'!$H$5-'СЕТ СН'!$H$24</f>
        <v>6738.3103715300003</v>
      </c>
      <c r="S109" s="36">
        <f>SUMIFS(СВЦЭМ!$D$39:$D$758,СВЦЭМ!$A$39:$A$758,$A109,СВЦЭМ!$B$39:$B$758,S$83)+'СЕТ СН'!$H$14+СВЦЭМ!$D$10+'СЕТ СН'!$H$5-'СЕТ СН'!$H$24</f>
        <v>6683.7253344500004</v>
      </c>
      <c r="T109" s="36">
        <f>SUMIFS(СВЦЭМ!$D$39:$D$758,СВЦЭМ!$A$39:$A$758,$A109,СВЦЭМ!$B$39:$B$758,T$83)+'СЕТ СН'!$H$14+СВЦЭМ!$D$10+'СЕТ СН'!$H$5-'СЕТ СН'!$H$24</f>
        <v>6627.2613812600011</v>
      </c>
      <c r="U109" s="36">
        <f>SUMIFS(СВЦЭМ!$D$39:$D$758,СВЦЭМ!$A$39:$A$758,$A109,СВЦЭМ!$B$39:$B$758,U$83)+'СЕТ СН'!$H$14+СВЦЭМ!$D$10+'СЕТ СН'!$H$5-'СЕТ СН'!$H$24</f>
        <v>6669.3522744500006</v>
      </c>
      <c r="V109" s="36">
        <f>SUMIFS(СВЦЭМ!$D$39:$D$758,СВЦЭМ!$A$39:$A$758,$A109,СВЦЭМ!$B$39:$B$758,V$83)+'СЕТ СН'!$H$14+СВЦЭМ!$D$10+'СЕТ СН'!$H$5-'СЕТ СН'!$H$24</f>
        <v>6708.77511185</v>
      </c>
      <c r="W109" s="36">
        <f>SUMIFS(СВЦЭМ!$D$39:$D$758,СВЦЭМ!$A$39:$A$758,$A109,СВЦЭМ!$B$39:$B$758,W$83)+'СЕТ СН'!$H$14+СВЦЭМ!$D$10+'СЕТ СН'!$H$5-'СЕТ СН'!$H$24</f>
        <v>6722.0213903300009</v>
      </c>
      <c r="X109" s="36">
        <f>SUMIFS(СВЦЭМ!$D$39:$D$758,СВЦЭМ!$A$39:$A$758,$A109,СВЦЭМ!$B$39:$B$758,X$83)+'СЕТ СН'!$H$14+СВЦЭМ!$D$10+'СЕТ СН'!$H$5-'СЕТ СН'!$H$24</f>
        <v>6737.2291683800004</v>
      </c>
      <c r="Y109" s="36">
        <f>SUMIFS(СВЦЭМ!$D$39:$D$758,СВЦЭМ!$A$39:$A$758,$A109,СВЦЭМ!$B$39:$B$758,Y$83)+'СЕТ СН'!$H$14+СВЦЭМ!$D$10+'СЕТ СН'!$H$5-'СЕТ СН'!$H$24</f>
        <v>6766.2230177199999</v>
      </c>
    </row>
    <row r="110" spans="1:25" ht="15.75" x14ac:dyDescent="0.2">
      <c r="A110" s="35">
        <f t="shared" si="2"/>
        <v>45623</v>
      </c>
      <c r="B110" s="36">
        <f>SUMIFS(СВЦЭМ!$D$39:$D$758,СВЦЭМ!$A$39:$A$758,$A110,СВЦЭМ!$B$39:$B$758,B$83)+'СЕТ СН'!$H$14+СВЦЭМ!$D$10+'СЕТ СН'!$H$5-'СЕТ СН'!$H$24</f>
        <v>6789.0999408500011</v>
      </c>
      <c r="C110" s="36">
        <f>SUMIFS(СВЦЭМ!$D$39:$D$758,СВЦЭМ!$A$39:$A$758,$A110,СВЦЭМ!$B$39:$B$758,C$83)+'СЕТ СН'!$H$14+СВЦЭМ!$D$10+'СЕТ СН'!$H$5-'СЕТ СН'!$H$24</f>
        <v>6885.99275476</v>
      </c>
      <c r="D110" s="36">
        <f>SUMIFS(СВЦЭМ!$D$39:$D$758,СВЦЭМ!$A$39:$A$758,$A110,СВЦЭМ!$B$39:$B$758,D$83)+'СЕТ СН'!$H$14+СВЦЭМ!$D$10+'СЕТ СН'!$H$5-'СЕТ СН'!$H$24</f>
        <v>6910.0190444400005</v>
      </c>
      <c r="E110" s="36">
        <f>SUMIFS(СВЦЭМ!$D$39:$D$758,СВЦЭМ!$A$39:$A$758,$A110,СВЦЭМ!$B$39:$B$758,E$83)+'СЕТ СН'!$H$14+СВЦЭМ!$D$10+'СЕТ СН'!$H$5-'СЕТ СН'!$H$24</f>
        <v>6949.4057646199999</v>
      </c>
      <c r="F110" s="36">
        <f>SUMIFS(СВЦЭМ!$D$39:$D$758,СВЦЭМ!$A$39:$A$758,$A110,СВЦЭМ!$B$39:$B$758,F$83)+'СЕТ СН'!$H$14+СВЦЭМ!$D$10+'СЕТ СН'!$H$5-'СЕТ СН'!$H$24</f>
        <v>6953.2646490000006</v>
      </c>
      <c r="G110" s="36">
        <f>SUMIFS(СВЦЭМ!$D$39:$D$758,СВЦЭМ!$A$39:$A$758,$A110,СВЦЭМ!$B$39:$B$758,G$83)+'СЕТ СН'!$H$14+СВЦЭМ!$D$10+'СЕТ СН'!$H$5-'СЕТ СН'!$H$24</f>
        <v>6882.2822006000006</v>
      </c>
      <c r="H110" s="36">
        <f>SUMIFS(СВЦЭМ!$D$39:$D$758,СВЦЭМ!$A$39:$A$758,$A110,СВЦЭМ!$B$39:$B$758,H$83)+'СЕТ СН'!$H$14+СВЦЭМ!$D$10+'СЕТ СН'!$H$5-'СЕТ СН'!$H$24</f>
        <v>6816.2602588000009</v>
      </c>
      <c r="I110" s="36">
        <f>SUMIFS(СВЦЭМ!$D$39:$D$758,СВЦЭМ!$A$39:$A$758,$A110,СВЦЭМ!$B$39:$B$758,I$83)+'СЕТ СН'!$H$14+СВЦЭМ!$D$10+'СЕТ СН'!$H$5-'СЕТ СН'!$H$24</f>
        <v>6755.4689485300005</v>
      </c>
      <c r="J110" s="36">
        <f>SUMIFS(СВЦЭМ!$D$39:$D$758,СВЦЭМ!$A$39:$A$758,$A110,СВЦЭМ!$B$39:$B$758,J$83)+'СЕТ СН'!$H$14+СВЦЭМ!$D$10+'СЕТ СН'!$H$5-'СЕТ СН'!$H$24</f>
        <v>6704.815550790001</v>
      </c>
      <c r="K110" s="36">
        <f>SUMIFS(СВЦЭМ!$D$39:$D$758,СВЦЭМ!$A$39:$A$758,$A110,СВЦЭМ!$B$39:$B$758,K$83)+'СЕТ СН'!$H$14+СВЦЭМ!$D$10+'СЕТ СН'!$H$5-'СЕТ СН'!$H$24</f>
        <v>6721.9405508100008</v>
      </c>
      <c r="L110" s="36">
        <f>SUMIFS(СВЦЭМ!$D$39:$D$758,СВЦЭМ!$A$39:$A$758,$A110,СВЦЭМ!$B$39:$B$758,L$83)+'СЕТ СН'!$H$14+СВЦЭМ!$D$10+'СЕТ СН'!$H$5-'СЕТ СН'!$H$24</f>
        <v>6725.7307471700005</v>
      </c>
      <c r="M110" s="36">
        <f>SUMIFS(СВЦЭМ!$D$39:$D$758,СВЦЭМ!$A$39:$A$758,$A110,СВЦЭМ!$B$39:$B$758,M$83)+'СЕТ СН'!$H$14+СВЦЭМ!$D$10+'СЕТ СН'!$H$5-'СЕТ СН'!$H$24</f>
        <v>6731.8072976000003</v>
      </c>
      <c r="N110" s="36">
        <f>SUMIFS(СВЦЭМ!$D$39:$D$758,СВЦЭМ!$A$39:$A$758,$A110,СВЦЭМ!$B$39:$B$758,N$83)+'СЕТ СН'!$H$14+СВЦЭМ!$D$10+'СЕТ СН'!$H$5-'СЕТ СН'!$H$24</f>
        <v>6764.7732120300006</v>
      </c>
      <c r="O110" s="36">
        <f>SUMIFS(СВЦЭМ!$D$39:$D$758,СВЦЭМ!$A$39:$A$758,$A110,СВЦЭМ!$B$39:$B$758,O$83)+'СЕТ СН'!$H$14+СВЦЭМ!$D$10+'СЕТ СН'!$H$5-'СЕТ СН'!$H$24</f>
        <v>6747.8598182800006</v>
      </c>
      <c r="P110" s="36">
        <f>SUMIFS(СВЦЭМ!$D$39:$D$758,СВЦЭМ!$A$39:$A$758,$A110,СВЦЭМ!$B$39:$B$758,P$83)+'СЕТ СН'!$H$14+СВЦЭМ!$D$10+'СЕТ СН'!$H$5-'СЕТ СН'!$H$24</f>
        <v>6757.2083914900004</v>
      </c>
      <c r="Q110" s="36">
        <f>SUMIFS(СВЦЭМ!$D$39:$D$758,СВЦЭМ!$A$39:$A$758,$A110,СВЦЭМ!$B$39:$B$758,Q$83)+'СЕТ СН'!$H$14+СВЦЭМ!$D$10+'СЕТ СН'!$H$5-'СЕТ СН'!$H$24</f>
        <v>6755.598852000001</v>
      </c>
      <c r="R110" s="36">
        <f>SUMIFS(СВЦЭМ!$D$39:$D$758,СВЦЭМ!$A$39:$A$758,$A110,СВЦЭМ!$B$39:$B$758,R$83)+'СЕТ СН'!$H$14+СВЦЭМ!$D$10+'СЕТ СН'!$H$5-'СЕТ СН'!$H$24</f>
        <v>6710.0899756900008</v>
      </c>
      <c r="S110" s="36">
        <f>SUMIFS(СВЦЭМ!$D$39:$D$758,СВЦЭМ!$A$39:$A$758,$A110,СВЦЭМ!$B$39:$B$758,S$83)+'СЕТ СН'!$H$14+СВЦЭМ!$D$10+'СЕТ СН'!$H$5-'СЕТ СН'!$H$24</f>
        <v>6642.42290331</v>
      </c>
      <c r="T110" s="36">
        <f>SUMIFS(СВЦЭМ!$D$39:$D$758,СВЦЭМ!$A$39:$A$758,$A110,СВЦЭМ!$B$39:$B$758,T$83)+'СЕТ СН'!$H$14+СВЦЭМ!$D$10+'СЕТ СН'!$H$5-'СЕТ СН'!$H$24</f>
        <v>6642.8416092500011</v>
      </c>
      <c r="U110" s="36">
        <f>SUMIFS(СВЦЭМ!$D$39:$D$758,СВЦЭМ!$A$39:$A$758,$A110,СВЦЭМ!$B$39:$B$758,U$83)+'СЕТ СН'!$H$14+СВЦЭМ!$D$10+'СЕТ СН'!$H$5-'СЕТ СН'!$H$24</f>
        <v>6692.8462946300006</v>
      </c>
      <c r="V110" s="36">
        <f>SUMIFS(СВЦЭМ!$D$39:$D$758,СВЦЭМ!$A$39:$A$758,$A110,СВЦЭМ!$B$39:$B$758,V$83)+'СЕТ СН'!$H$14+СВЦЭМ!$D$10+'СЕТ СН'!$H$5-'СЕТ СН'!$H$24</f>
        <v>6709.9473607100008</v>
      </c>
      <c r="W110" s="36">
        <f>SUMIFS(СВЦЭМ!$D$39:$D$758,СВЦЭМ!$A$39:$A$758,$A110,СВЦЭМ!$B$39:$B$758,W$83)+'СЕТ СН'!$H$14+СВЦЭМ!$D$10+'СЕТ СН'!$H$5-'СЕТ СН'!$H$24</f>
        <v>6730.8254923700006</v>
      </c>
      <c r="X110" s="36">
        <f>SUMIFS(СВЦЭМ!$D$39:$D$758,СВЦЭМ!$A$39:$A$758,$A110,СВЦЭМ!$B$39:$B$758,X$83)+'СЕТ СН'!$H$14+СВЦЭМ!$D$10+'СЕТ СН'!$H$5-'СЕТ СН'!$H$24</f>
        <v>6743.790808740001</v>
      </c>
      <c r="Y110" s="36">
        <f>SUMIFS(СВЦЭМ!$D$39:$D$758,СВЦЭМ!$A$39:$A$758,$A110,СВЦЭМ!$B$39:$B$758,Y$83)+'СЕТ СН'!$H$14+СВЦЭМ!$D$10+'СЕТ СН'!$H$5-'СЕТ СН'!$H$24</f>
        <v>6762.4352634200004</v>
      </c>
    </row>
    <row r="111" spans="1:25" ht="15.75" x14ac:dyDescent="0.2">
      <c r="A111" s="35">
        <f t="shared" si="2"/>
        <v>45624</v>
      </c>
      <c r="B111" s="36">
        <f>SUMIFS(СВЦЭМ!$D$39:$D$758,СВЦЭМ!$A$39:$A$758,$A111,СВЦЭМ!$B$39:$B$758,B$83)+'СЕТ СН'!$H$14+СВЦЭМ!$D$10+'СЕТ СН'!$H$5-'СЕТ СН'!$H$24</f>
        <v>6990.8810764099999</v>
      </c>
      <c r="C111" s="36">
        <f>SUMIFS(СВЦЭМ!$D$39:$D$758,СВЦЭМ!$A$39:$A$758,$A111,СВЦЭМ!$B$39:$B$758,C$83)+'СЕТ СН'!$H$14+СВЦЭМ!$D$10+'СЕТ СН'!$H$5-'СЕТ СН'!$H$24</f>
        <v>7064.0683795000004</v>
      </c>
      <c r="D111" s="36">
        <f>SUMIFS(СВЦЭМ!$D$39:$D$758,СВЦЭМ!$A$39:$A$758,$A111,СВЦЭМ!$B$39:$B$758,D$83)+'СЕТ СН'!$H$14+СВЦЭМ!$D$10+'СЕТ СН'!$H$5-'СЕТ СН'!$H$24</f>
        <v>7058.4817925000007</v>
      </c>
      <c r="E111" s="36">
        <f>SUMIFS(СВЦЭМ!$D$39:$D$758,СВЦЭМ!$A$39:$A$758,$A111,СВЦЭМ!$B$39:$B$758,E$83)+'СЕТ СН'!$H$14+СВЦЭМ!$D$10+'СЕТ СН'!$H$5-'СЕТ СН'!$H$24</f>
        <v>7111.1055490300005</v>
      </c>
      <c r="F111" s="36">
        <f>SUMIFS(СВЦЭМ!$D$39:$D$758,СВЦЭМ!$A$39:$A$758,$A111,СВЦЭМ!$B$39:$B$758,F$83)+'СЕТ СН'!$H$14+СВЦЭМ!$D$10+'СЕТ СН'!$H$5-'СЕТ СН'!$H$24</f>
        <v>7110.3356618400012</v>
      </c>
      <c r="G111" s="36">
        <f>SUMIFS(СВЦЭМ!$D$39:$D$758,СВЦЭМ!$A$39:$A$758,$A111,СВЦЭМ!$B$39:$B$758,G$83)+'СЕТ СН'!$H$14+СВЦЭМ!$D$10+'СЕТ СН'!$H$5-'СЕТ СН'!$H$24</f>
        <v>7074.5649573400005</v>
      </c>
      <c r="H111" s="36">
        <f>SUMIFS(СВЦЭМ!$D$39:$D$758,СВЦЭМ!$A$39:$A$758,$A111,СВЦЭМ!$B$39:$B$758,H$83)+'СЕТ СН'!$H$14+СВЦЭМ!$D$10+'СЕТ СН'!$H$5-'СЕТ СН'!$H$24</f>
        <v>7050.2874313600005</v>
      </c>
      <c r="I111" s="36">
        <f>SUMIFS(СВЦЭМ!$D$39:$D$758,СВЦЭМ!$A$39:$A$758,$A111,СВЦЭМ!$B$39:$B$758,I$83)+'СЕТ СН'!$H$14+СВЦЭМ!$D$10+'СЕТ СН'!$H$5-'СЕТ СН'!$H$24</f>
        <v>6938.4801258100006</v>
      </c>
      <c r="J111" s="36">
        <f>SUMIFS(СВЦЭМ!$D$39:$D$758,СВЦЭМ!$A$39:$A$758,$A111,СВЦЭМ!$B$39:$B$758,J$83)+'СЕТ СН'!$H$14+СВЦЭМ!$D$10+'СЕТ СН'!$H$5-'СЕТ СН'!$H$24</f>
        <v>6916.3994147600006</v>
      </c>
      <c r="K111" s="36">
        <f>SUMIFS(СВЦЭМ!$D$39:$D$758,СВЦЭМ!$A$39:$A$758,$A111,СВЦЭМ!$B$39:$B$758,K$83)+'СЕТ СН'!$H$14+СВЦЭМ!$D$10+'СЕТ СН'!$H$5-'СЕТ СН'!$H$24</f>
        <v>6899.3617896100004</v>
      </c>
      <c r="L111" s="36">
        <f>SUMIFS(СВЦЭМ!$D$39:$D$758,СВЦЭМ!$A$39:$A$758,$A111,СВЦЭМ!$B$39:$B$758,L$83)+'СЕТ СН'!$H$14+СВЦЭМ!$D$10+'СЕТ СН'!$H$5-'СЕТ СН'!$H$24</f>
        <v>6896.3231389700004</v>
      </c>
      <c r="M111" s="36">
        <f>SUMIFS(СВЦЭМ!$D$39:$D$758,СВЦЭМ!$A$39:$A$758,$A111,СВЦЭМ!$B$39:$B$758,M$83)+'СЕТ СН'!$H$14+СВЦЭМ!$D$10+'СЕТ СН'!$H$5-'СЕТ СН'!$H$24</f>
        <v>6909.7307038500003</v>
      </c>
      <c r="N111" s="36">
        <f>SUMIFS(СВЦЭМ!$D$39:$D$758,СВЦЭМ!$A$39:$A$758,$A111,СВЦЭМ!$B$39:$B$758,N$83)+'СЕТ СН'!$H$14+СВЦЭМ!$D$10+'СЕТ СН'!$H$5-'СЕТ СН'!$H$24</f>
        <v>6944.4774460600001</v>
      </c>
      <c r="O111" s="36">
        <f>SUMIFS(СВЦЭМ!$D$39:$D$758,СВЦЭМ!$A$39:$A$758,$A111,СВЦЭМ!$B$39:$B$758,O$83)+'СЕТ СН'!$H$14+СВЦЭМ!$D$10+'СЕТ СН'!$H$5-'СЕТ СН'!$H$24</f>
        <v>6925.7840033100001</v>
      </c>
      <c r="P111" s="36">
        <f>SUMIFS(СВЦЭМ!$D$39:$D$758,СВЦЭМ!$A$39:$A$758,$A111,СВЦЭМ!$B$39:$B$758,P$83)+'СЕТ СН'!$H$14+СВЦЭМ!$D$10+'СЕТ СН'!$H$5-'СЕТ СН'!$H$24</f>
        <v>6944.7507237500004</v>
      </c>
      <c r="Q111" s="36">
        <f>SUMIFS(СВЦЭМ!$D$39:$D$758,СВЦЭМ!$A$39:$A$758,$A111,СВЦЭМ!$B$39:$B$758,Q$83)+'СЕТ СН'!$H$14+СВЦЭМ!$D$10+'СЕТ СН'!$H$5-'СЕТ СН'!$H$24</f>
        <v>6954.4979944000006</v>
      </c>
      <c r="R111" s="36">
        <f>SUMIFS(СВЦЭМ!$D$39:$D$758,СВЦЭМ!$A$39:$A$758,$A111,СВЦЭМ!$B$39:$B$758,R$83)+'СЕТ СН'!$H$14+СВЦЭМ!$D$10+'СЕТ СН'!$H$5-'СЕТ СН'!$H$24</f>
        <v>6949.106722640001</v>
      </c>
      <c r="S111" s="36">
        <f>SUMIFS(СВЦЭМ!$D$39:$D$758,СВЦЭМ!$A$39:$A$758,$A111,СВЦЭМ!$B$39:$B$758,S$83)+'СЕТ СН'!$H$14+СВЦЭМ!$D$10+'СЕТ СН'!$H$5-'СЕТ СН'!$H$24</f>
        <v>6898.85747825</v>
      </c>
      <c r="T111" s="36">
        <f>SUMIFS(СВЦЭМ!$D$39:$D$758,СВЦЭМ!$A$39:$A$758,$A111,СВЦЭМ!$B$39:$B$758,T$83)+'СЕТ СН'!$H$14+СВЦЭМ!$D$10+'СЕТ СН'!$H$5-'СЕТ СН'!$H$24</f>
        <v>6819.63495109</v>
      </c>
      <c r="U111" s="36">
        <f>SUMIFS(СВЦЭМ!$D$39:$D$758,СВЦЭМ!$A$39:$A$758,$A111,СВЦЭМ!$B$39:$B$758,U$83)+'СЕТ СН'!$H$14+СВЦЭМ!$D$10+'СЕТ СН'!$H$5-'СЕТ СН'!$H$24</f>
        <v>6871.7274444800005</v>
      </c>
      <c r="V111" s="36">
        <f>SUMIFS(СВЦЭМ!$D$39:$D$758,СВЦЭМ!$A$39:$A$758,$A111,СВЦЭМ!$B$39:$B$758,V$83)+'СЕТ СН'!$H$14+СВЦЭМ!$D$10+'СЕТ СН'!$H$5-'СЕТ СН'!$H$24</f>
        <v>6925.1117945700007</v>
      </c>
      <c r="W111" s="36">
        <f>SUMIFS(СВЦЭМ!$D$39:$D$758,СВЦЭМ!$A$39:$A$758,$A111,СВЦЭМ!$B$39:$B$758,W$83)+'СЕТ СН'!$H$14+СВЦЭМ!$D$10+'СЕТ СН'!$H$5-'СЕТ СН'!$H$24</f>
        <v>6954.5085146700003</v>
      </c>
      <c r="X111" s="36">
        <f>SUMIFS(СВЦЭМ!$D$39:$D$758,СВЦЭМ!$A$39:$A$758,$A111,СВЦЭМ!$B$39:$B$758,X$83)+'СЕТ СН'!$H$14+СВЦЭМ!$D$10+'СЕТ СН'!$H$5-'СЕТ СН'!$H$24</f>
        <v>6973.4765328600006</v>
      </c>
      <c r="Y111" s="36">
        <f>SUMIFS(СВЦЭМ!$D$39:$D$758,СВЦЭМ!$A$39:$A$758,$A111,СВЦЭМ!$B$39:$B$758,Y$83)+'СЕТ СН'!$H$14+СВЦЭМ!$D$10+'СЕТ СН'!$H$5-'СЕТ СН'!$H$24</f>
        <v>7015.7970883200005</v>
      </c>
    </row>
    <row r="112" spans="1:25" ht="15.75" x14ac:dyDescent="0.2">
      <c r="A112" s="35">
        <f t="shared" si="2"/>
        <v>45625</v>
      </c>
      <c r="B112" s="36">
        <f>SUMIFS(СВЦЭМ!$D$39:$D$758,СВЦЭМ!$A$39:$A$758,$A112,СВЦЭМ!$B$39:$B$758,B$83)+'СЕТ СН'!$H$14+СВЦЭМ!$D$10+'СЕТ СН'!$H$5-'СЕТ СН'!$H$24</f>
        <v>7222.2215545700001</v>
      </c>
      <c r="C112" s="36">
        <f>SUMIFS(СВЦЭМ!$D$39:$D$758,СВЦЭМ!$A$39:$A$758,$A112,СВЦЭМ!$B$39:$B$758,C$83)+'СЕТ СН'!$H$14+СВЦЭМ!$D$10+'СЕТ СН'!$H$5-'СЕТ СН'!$H$24</f>
        <v>7278.2931096600005</v>
      </c>
      <c r="D112" s="36">
        <f>SUMIFS(СВЦЭМ!$D$39:$D$758,СВЦЭМ!$A$39:$A$758,$A112,СВЦЭМ!$B$39:$B$758,D$83)+'СЕТ СН'!$H$14+СВЦЭМ!$D$10+'СЕТ СН'!$H$5-'СЕТ СН'!$H$24</f>
        <v>7296.3358691500007</v>
      </c>
      <c r="E112" s="36">
        <f>SUMIFS(СВЦЭМ!$D$39:$D$758,СВЦЭМ!$A$39:$A$758,$A112,СВЦЭМ!$B$39:$B$758,E$83)+'СЕТ СН'!$H$14+СВЦЭМ!$D$10+'СЕТ СН'!$H$5-'СЕТ СН'!$H$24</f>
        <v>7305.9555799300006</v>
      </c>
      <c r="F112" s="36">
        <f>SUMIFS(СВЦЭМ!$D$39:$D$758,СВЦЭМ!$A$39:$A$758,$A112,СВЦЭМ!$B$39:$B$758,F$83)+'СЕТ СН'!$H$14+СВЦЭМ!$D$10+'СЕТ СН'!$H$5-'СЕТ СН'!$H$24</f>
        <v>7292.6427422800007</v>
      </c>
      <c r="G112" s="36">
        <f>SUMIFS(СВЦЭМ!$D$39:$D$758,СВЦЭМ!$A$39:$A$758,$A112,СВЦЭМ!$B$39:$B$758,G$83)+'СЕТ СН'!$H$14+СВЦЭМ!$D$10+'СЕТ СН'!$H$5-'СЕТ СН'!$H$24</f>
        <v>7266.8262348900007</v>
      </c>
      <c r="H112" s="36">
        <f>SUMIFS(СВЦЭМ!$D$39:$D$758,СВЦЭМ!$A$39:$A$758,$A112,СВЦЭМ!$B$39:$B$758,H$83)+'СЕТ СН'!$H$14+СВЦЭМ!$D$10+'СЕТ СН'!$H$5-'СЕТ СН'!$H$24</f>
        <v>7189.3031664800001</v>
      </c>
      <c r="I112" s="36">
        <f>SUMIFS(СВЦЭМ!$D$39:$D$758,СВЦЭМ!$A$39:$A$758,$A112,СВЦЭМ!$B$39:$B$758,I$83)+'СЕТ СН'!$H$14+СВЦЭМ!$D$10+'СЕТ СН'!$H$5-'СЕТ СН'!$H$24</f>
        <v>7114.04326597</v>
      </c>
      <c r="J112" s="36">
        <f>SUMIFS(СВЦЭМ!$D$39:$D$758,СВЦЭМ!$A$39:$A$758,$A112,СВЦЭМ!$B$39:$B$758,J$83)+'СЕТ СН'!$H$14+СВЦЭМ!$D$10+'СЕТ СН'!$H$5-'СЕТ СН'!$H$24</f>
        <v>7031.5058503100008</v>
      </c>
      <c r="K112" s="36">
        <f>SUMIFS(СВЦЭМ!$D$39:$D$758,СВЦЭМ!$A$39:$A$758,$A112,СВЦЭМ!$B$39:$B$758,K$83)+'СЕТ СН'!$H$14+СВЦЭМ!$D$10+'СЕТ СН'!$H$5-'СЕТ СН'!$H$24</f>
        <v>7019.8679139800006</v>
      </c>
      <c r="L112" s="36">
        <f>SUMIFS(СВЦЭМ!$D$39:$D$758,СВЦЭМ!$A$39:$A$758,$A112,СВЦЭМ!$B$39:$B$758,L$83)+'СЕТ СН'!$H$14+СВЦЭМ!$D$10+'СЕТ СН'!$H$5-'СЕТ СН'!$H$24</f>
        <v>7016.4819811900006</v>
      </c>
      <c r="M112" s="36">
        <f>SUMIFS(СВЦЭМ!$D$39:$D$758,СВЦЭМ!$A$39:$A$758,$A112,СВЦЭМ!$B$39:$B$758,M$83)+'СЕТ СН'!$H$14+СВЦЭМ!$D$10+'СЕТ СН'!$H$5-'СЕТ СН'!$H$24</f>
        <v>7029.964752670001</v>
      </c>
      <c r="N112" s="36">
        <f>SUMIFS(СВЦЭМ!$D$39:$D$758,СВЦЭМ!$A$39:$A$758,$A112,СВЦЭМ!$B$39:$B$758,N$83)+'СЕТ СН'!$H$14+СВЦЭМ!$D$10+'СЕТ СН'!$H$5-'СЕТ СН'!$H$24</f>
        <v>7057.0404157600005</v>
      </c>
      <c r="O112" s="36">
        <f>SUMIFS(СВЦЭМ!$D$39:$D$758,СВЦЭМ!$A$39:$A$758,$A112,СВЦЭМ!$B$39:$B$758,O$83)+'СЕТ СН'!$H$14+СВЦЭМ!$D$10+'СЕТ СН'!$H$5-'СЕТ СН'!$H$24</f>
        <v>7055.2046169700006</v>
      </c>
      <c r="P112" s="36">
        <f>SUMIFS(СВЦЭМ!$D$39:$D$758,СВЦЭМ!$A$39:$A$758,$A112,СВЦЭМ!$B$39:$B$758,P$83)+'СЕТ СН'!$H$14+СВЦЭМ!$D$10+'СЕТ СН'!$H$5-'СЕТ СН'!$H$24</f>
        <v>7067.8755213700006</v>
      </c>
      <c r="Q112" s="36">
        <f>SUMIFS(СВЦЭМ!$D$39:$D$758,СВЦЭМ!$A$39:$A$758,$A112,СВЦЭМ!$B$39:$B$758,Q$83)+'СЕТ СН'!$H$14+СВЦЭМ!$D$10+'СЕТ СН'!$H$5-'СЕТ СН'!$H$24</f>
        <v>7113.8397927500009</v>
      </c>
      <c r="R112" s="36">
        <f>SUMIFS(СВЦЭМ!$D$39:$D$758,СВЦЭМ!$A$39:$A$758,$A112,СВЦЭМ!$B$39:$B$758,R$83)+'СЕТ СН'!$H$14+СВЦЭМ!$D$10+'СЕТ СН'!$H$5-'СЕТ СН'!$H$24</f>
        <v>7081.5456594800007</v>
      </c>
      <c r="S112" s="36">
        <f>SUMIFS(СВЦЭМ!$D$39:$D$758,СВЦЭМ!$A$39:$A$758,$A112,СВЦЭМ!$B$39:$B$758,S$83)+'СЕТ СН'!$H$14+СВЦЭМ!$D$10+'СЕТ СН'!$H$5-'СЕТ СН'!$H$24</f>
        <v>7058.7142522100003</v>
      </c>
      <c r="T112" s="36">
        <f>SUMIFS(СВЦЭМ!$D$39:$D$758,СВЦЭМ!$A$39:$A$758,$A112,СВЦЭМ!$B$39:$B$758,T$83)+'СЕТ СН'!$H$14+СВЦЭМ!$D$10+'СЕТ СН'!$H$5-'СЕТ СН'!$H$24</f>
        <v>6968.845634790001</v>
      </c>
      <c r="U112" s="36">
        <f>SUMIFS(СВЦЭМ!$D$39:$D$758,СВЦЭМ!$A$39:$A$758,$A112,СВЦЭМ!$B$39:$B$758,U$83)+'СЕТ СН'!$H$14+СВЦЭМ!$D$10+'СЕТ СН'!$H$5-'СЕТ СН'!$H$24</f>
        <v>6998.52072056</v>
      </c>
      <c r="V112" s="36">
        <f>SUMIFS(СВЦЭМ!$D$39:$D$758,СВЦЭМ!$A$39:$A$758,$A112,СВЦЭМ!$B$39:$B$758,V$83)+'СЕТ СН'!$H$14+СВЦЭМ!$D$10+'СЕТ СН'!$H$5-'СЕТ СН'!$H$24</f>
        <v>7036.5943564300005</v>
      </c>
      <c r="W112" s="36">
        <f>SUMIFS(СВЦЭМ!$D$39:$D$758,СВЦЭМ!$A$39:$A$758,$A112,СВЦЭМ!$B$39:$B$758,W$83)+'СЕТ СН'!$H$14+СВЦЭМ!$D$10+'СЕТ СН'!$H$5-'СЕТ СН'!$H$24</f>
        <v>7053.3027930700009</v>
      </c>
      <c r="X112" s="36">
        <f>SUMIFS(СВЦЭМ!$D$39:$D$758,СВЦЭМ!$A$39:$A$758,$A112,СВЦЭМ!$B$39:$B$758,X$83)+'СЕТ СН'!$H$14+СВЦЭМ!$D$10+'СЕТ СН'!$H$5-'СЕТ СН'!$H$24</f>
        <v>7093.0856547800004</v>
      </c>
      <c r="Y112" s="36">
        <f>SUMIFS(СВЦЭМ!$D$39:$D$758,СВЦЭМ!$A$39:$A$758,$A112,СВЦЭМ!$B$39:$B$758,Y$83)+'СЕТ СН'!$H$14+СВЦЭМ!$D$10+'СЕТ СН'!$H$5-'СЕТ СН'!$H$24</f>
        <v>7109.0735735100006</v>
      </c>
    </row>
    <row r="113" spans="1:27" ht="15.75" x14ac:dyDescent="0.2">
      <c r="A113" s="35">
        <f t="shared" si="2"/>
        <v>45626</v>
      </c>
      <c r="B113" s="36">
        <f>SUMIFS(СВЦЭМ!$D$39:$D$758,СВЦЭМ!$A$39:$A$758,$A113,СВЦЭМ!$B$39:$B$758,B$83)+'СЕТ СН'!$H$14+СВЦЭМ!$D$10+'СЕТ СН'!$H$5-'СЕТ СН'!$H$24</f>
        <v>7139.7434972600004</v>
      </c>
      <c r="C113" s="36">
        <f>SUMIFS(СВЦЭМ!$D$39:$D$758,СВЦЭМ!$A$39:$A$758,$A113,СВЦЭМ!$B$39:$B$758,C$83)+'СЕТ СН'!$H$14+СВЦЭМ!$D$10+'СЕТ СН'!$H$5-'СЕТ СН'!$H$24</f>
        <v>7164.395607800001</v>
      </c>
      <c r="D113" s="36">
        <f>SUMIFS(СВЦЭМ!$D$39:$D$758,СВЦЭМ!$A$39:$A$758,$A113,СВЦЭМ!$B$39:$B$758,D$83)+'СЕТ СН'!$H$14+СВЦЭМ!$D$10+'СЕТ СН'!$H$5-'СЕТ СН'!$H$24</f>
        <v>7192.9095198200012</v>
      </c>
      <c r="E113" s="36">
        <f>SUMIFS(СВЦЭМ!$D$39:$D$758,СВЦЭМ!$A$39:$A$758,$A113,СВЦЭМ!$B$39:$B$758,E$83)+'СЕТ СН'!$H$14+СВЦЭМ!$D$10+'СЕТ СН'!$H$5-'СЕТ СН'!$H$24</f>
        <v>7204.9017911700012</v>
      </c>
      <c r="F113" s="36">
        <f>SUMIFS(СВЦЭМ!$D$39:$D$758,СВЦЭМ!$A$39:$A$758,$A113,СВЦЭМ!$B$39:$B$758,F$83)+'СЕТ СН'!$H$14+СВЦЭМ!$D$10+'СЕТ СН'!$H$5-'СЕТ СН'!$H$24</f>
        <v>7192.8117767600006</v>
      </c>
      <c r="G113" s="36">
        <f>SUMIFS(СВЦЭМ!$D$39:$D$758,СВЦЭМ!$A$39:$A$758,$A113,СВЦЭМ!$B$39:$B$758,G$83)+'СЕТ СН'!$H$14+СВЦЭМ!$D$10+'СЕТ СН'!$H$5-'СЕТ СН'!$H$24</f>
        <v>7176.2454567800005</v>
      </c>
      <c r="H113" s="36">
        <f>SUMIFS(СВЦЭМ!$D$39:$D$758,СВЦЭМ!$A$39:$A$758,$A113,СВЦЭМ!$B$39:$B$758,H$83)+'СЕТ СН'!$H$14+СВЦЭМ!$D$10+'СЕТ СН'!$H$5-'СЕТ СН'!$H$24</f>
        <v>7208.0256307600011</v>
      </c>
      <c r="I113" s="36">
        <f>SUMIFS(СВЦЭМ!$D$39:$D$758,СВЦЭМ!$A$39:$A$758,$A113,СВЦЭМ!$B$39:$B$758,I$83)+'СЕТ СН'!$H$14+СВЦЭМ!$D$10+'СЕТ СН'!$H$5-'СЕТ СН'!$H$24</f>
        <v>7169.6081283000003</v>
      </c>
      <c r="J113" s="36">
        <f>SUMIFS(СВЦЭМ!$D$39:$D$758,СВЦЭМ!$A$39:$A$758,$A113,СВЦЭМ!$B$39:$B$758,J$83)+'СЕТ СН'!$H$14+СВЦЭМ!$D$10+'СЕТ СН'!$H$5-'СЕТ СН'!$H$24</f>
        <v>7111.996062350001</v>
      </c>
      <c r="K113" s="36">
        <f>SUMIFS(СВЦЭМ!$D$39:$D$758,СВЦЭМ!$A$39:$A$758,$A113,СВЦЭМ!$B$39:$B$758,K$83)+'СЕТ СН'!$H$14+СВЦЭМ!$D$10+'СЕТ СН'!$H$5-'СЕТ СН'!$H$24</f>
        <v>7063.3665636800006</v>
      </c>
      <c r="L113" s="36">
        <f>SUMIFS(СВЦЭМ!$D$39:$D$758,СВЦЭМ!$A$39:$A$758,$A113,СВЦЭМ!$B$39:$B$758,L$83)+'СЕТ СН'!$H$14+СВЦЭМ!$D$10+'СЕТ СН'!$H$5-'СЕТ СН'!$H$24</f>
        <v>7014.5258360600001</v>
      </c>
      <c r="M113" s="36">
        <f>SUMIFS(СВЦЭМ!$D$39:$D$758,СВЦЭМ!$A$39:$A$758,$A113,СВЦЭМ!$B$39:$B$758,M$83)+'СЕТ СН'!$H$14+СВЦЭМ!$D$10+'СЕТ СН'!$H$5-'СЕТ СН'!$H$24</f>
        <v>7051.9682912500011</v>
      </c>
      <c r="N113" s="36">
        <f>SUMIFS(СВЦЭМ!$D$39:$D$758,СВЦЭМ!$A$39:$A$758,$A113,СВЦЭМ!$B$39:$B$758,N$83)+'СЕТ СН'!$H$14+СВЦЭМ!$D$10+'СЕТ СН'!$H$5-'СЕТ СН'!$H$24</f>
        <v>7075.7535754500004</v>
      </c>
      <c r="O113" s="36">
        <f>SUMIFS(СВЦЭМ!$D$39:$D$758,СВЦЭМ!$A$39:$A$758,$A113,СВЦЭМ!$B$39:$B$758,O$83)+'СЕТ СН'!$H$14+СВЦЭМ!$D$10+'СЕТ СН'!$H$5-'СЕТ СН'!$H$24</f>
        <v>7094.3702306600007</v>
      </c>
      <c r="P113" s="36">
        <f>SUMIFS(СВЦЭМ!$D$39:$D$758,СВЦЭМ!$A$39:$A$758,$A113,СВЦЭМ!$B$39:$B$758,P$83)+'СЕТ СН'!$H$14+СВЦЭМ!$D$10+'СЕТ СН'!$H$5-'СЕТ СН'!$H$24</f>
        <v>7114.0531128000002</v>
      </c>
      <c r="Q113" s="36">
        <f>SUMIFS(СВЦЭМ!$D$39:$D$758,СВЦЭМ!$A$39:$A$758,$A113,СВЦЭМ!$B$39:$B$758,Q$83)+'СЕТ СН'!$H$14+СВЦЭМ!$D$10+'СЕТ СН'!$H$5-'СЕТ СН'!$H$24</f>
        <v>7133.7413168600006</v>
      </c>
      <c r="R113" s="36">
        <f>SUMIFS(СВЦЭМ!$D$39:$D$758,СВЦЭМ!$A$39:$A$758,$A113,СВЦЭМ!$B$39:$B$758,R$83)+'СЕТ СН'!$H$14+СВЦЭМ!$D$10+'СЕТ СН'!$H$5-'СЕТ СН'!$H$24</f>
        <v>7117.9608284900005</v>
      </c>
      <c r="S113" s="36">
        <f>SUMIFS(СВЦЭМ!$D$39:$D$758,СВЦЭМ!$A$39:$A$758,$A113,СВЦЭМ!$B$39:$B$758,S$83)+'СЕТ СН'!$H$14+СВЦЭМ!$D$10+'СЕТ СН'!$H$5-'СЕТ СН'!$H$24</f>
        <v>7064.1690757300003</v>
      </c>
      <c r="T113" s="36">
        <f>SUMIFS(СВЦЭМ!$D$39:$D$758,СВЦЭМ!$A$39:$A$758,$A113,СВЦЭМ!$B$39:$B$758,T$83)+'СЕТ СН'!$H$14+СВЦЭМ!$D$10+'СЕТ СН'!$H$5-'СЕТ СН'!$H$24</f>
        <v>6988.0074614900004</v>
      </c>
      <c r="U113" s="36">
        <f>SUMIFS(СВЦЭМ!$D$39:$D$758,СВЦЭМ!$A$39:$A$758,$A113,СВЦЭМ!$B$39:$B$758,U$83)+'СЕТ СН'!$H$14+СВЦЭМ!$D$10+'СЕТ СН'!$H$5-'СЕТ СН'!$H$24</f>
        <v>7009.3360314100009</v>
      </c>
      <c r="V113" s="36">
        <f>SUMIFS(СВЦЭМ!$D$39:$D$758,СВЦЭМ!$A$39:$A$758,$A113,СВЦЭМ!$B$39:$B$758,V$83)+'СЕТ СН'!$H$14+СВЦЭМ!$D$10+'СЕТ СН'!$H$5-'СЕТ СН'!$H$24</f>
        <v>7046.2310784600004</v>
      </c>
      <c r="W113" s="36">
        <f>SUMIFS(СВЦЭМ!$D$39:$D$758,СВЦЭМ!$A$39:$A$758,$A113,СВЦЭМ!$B$39:$B$758,W$83)+'СЕТ СН'!$H$14+СВЦЭМ!$D$10+'СЕТ СН'!$H$5-'СЕТ СН'!$H$24</f>
        <v>7068.90877043</v>
      </c>
      <c r="X113" s="36">
        <f>SUMIFS(СВЦЭМ!$D$39:$D$758,СВЦЭМ!$A$39:$A$758,$A113,СВЦЭМ!$B$39:$B$758,X$83)+'СЕТ СН'!$H$14+СВЦЭМ!$D$10+'СЕТ СН'!$H$5-'СЕТ СН'!$H$24</f>
        <v>7114.8853709499999</v>
      </c>
      <c r="Y113" s="36">
        <f>SUMIFS(СВЦЭМ!$D$39:$D$758,СВЦЭМ!$A$39:$A$758,$A113,СВЦЭМ!$B$39:$B$758,Y$83)+'СЕТ СН'!$H$14+СВЦЭМ!$D$10+'СЕТ СН'!$H$5-'СЕТ СН'!$H$24</f>
        <v>7118.0437754400009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СН'!$I$14+СВЦЭМ!$D$10+'СЕТ СН'!$I$5-'СЕТ СН'!$I$24</f>
        <v>7356.8627564300004</v>
      </c>
      <c r="C120" s="36">
        <f>SUMIFS(СВЦЭМ!$D$39:$D$758,СВЦЭМ!$A$39:$A$758,$A120,СВЦЭМ!$B$39:$B$758,C$119)+'СЕТ СН'!$I$14+СВЦЭМ!$D$10+'СЕТ СН'!$I$5-'СЕТ СН'!$I$24</f>
        <v>7456.61047065</v>
      </c>
      <c r="D120" s="36">
        <f>SUMIFS(СВЦЭМ!$D$39:$D$758,СВЦЭМ!$A$39:$A$758,$A120,СВЦЭМ!$B$39:$B$758,D$119)+'СЕТ СН'!$I$14+СВЦЭМ!$D$10+'СЕТ СН'!$I$5-'СЕТ СН'!$I$24</f>
        <v>7510.6389232700003</v>
      </c>
      <c r="E120" s="36">
        <f>SUMIFS(СВЦЭМ!$D$39:$D$758,СВЦЭМ!$A$39:$A$758,$A120,СВЦЭМ!$B$39:$B$758,E$119)+'СЕТ СН'!$I$14+СВЦЭМ!$D$10+'СЕТ СН'!$I$5-'СЕТ СН'!$I$24</f>
        <v>7547.2875203399999</v>
      </c>
      <c r="F120" s="36">
        <f>SUMIFS(СВЦЭМ!$D$39:$D$758,СВЦЭМ!$A$39:$A$758,$A120,СВЦЭМ!$B$39:$B$758,F$119)+'СЕТ СН'!$I$14+СВЦЭМ!$D$10+'СЕТ СН'!$I$5-'СЕТ СН'!$I$24</f>
        <v>7531.0671923199998</v>
      </c>
      <c r="G120" s="36">
        <f>SUMIFS(СВЦЭМ!$D$39:$D$758,СВЦЭМ!$A$39:$A$758,$A120,СВЦЭМ!$B$39:$B$758,G$119)+'СЕТ СН'!$I$14+СВЦЭМ!$D$10+'СЕТ СН'!$I$5-'СЕТ СН'!$I$24</f>
        <v>7514.5448079500002</v>
      </c>
      <c r="H120" s="36">
        <f>SUMIFS(СВЦЭМ!$D$39:$D$758,СВЦЭМ!$A$39:$A$758,$A120,СВЦЭМ!$B$39:$B$758,H$119)+'СЕТ СН'!$I$14+СВЦЭМ!$D$10+'СЕТ СН'!$I$5-'СЕТ СН'!$I$24</f>
        <v>7461.4260290000002</v>
      </c>
      <c r="I120" s="36">
        <f>SUMIFS(СВЦЭМ!$D$39:$D$758,СВЦЭМ!$A$39:$A$758,$A120,СВЦЭМ!$B$39:$B$758,I$119)+'СЕТ СН'!$I$14+СВЦЭМ!$D$10+'СЕТ СН'!$I$5-'СЕТ СН'!$I$24</f>
        <v>7345.94455707</v>
      </c>
      <c r="J120" s="36">
        <f>SUMIFS(СВЦЭМ!$D$39:$D$758,СВЦЭМ!$A$39:$A$758,$A120,СВЦЭМ!$B$39:$B$758,J$119)+'СЕТ СН'!$I$14+СВЦЭМ!$D$10+'СЕТ СН'!$I$5-'СЕТ СН'!$I$24</f>
        <v>7287.8131409300004</v>
      </c>
      <c r="K120" s="36">
        <f>SUMIFS(СВЦЭМ!$D$39:$D$758,СВЦЭМ!$A$39:$A$758,$A120,СВЦЭМ!$B$39:$B$758,K$119)+'СЕТ СН'!$I$14+СВЦЭМ!$D$10+'СЕТ СН'!$I$5-'СЕТ СН'!$I$24</f>
        <v>7238.17023427</v>
      </c>
      <c r="L120" s="36">
        <f>SUMIFS(СВЦЭМ!$D$39:$D$758,СВЦЭМ!$A$39:$A$758,$A120,СВЦЭМ!$B$39:$B$758,L$119)+'СЕТ СН'!$I$14+СВЦЭМ!$D$10+'СЕТ СН'!$I$5-'СЕТ СН'!$I$24</f>
        <v>7237.7909819799997</v>
      </c>
      <c r="M120" s="36">
        <f>SUMIFS(СВЦЭМ!$D$39:$D$758,СВЦЭМ!$A$39:$A$758,$A120,СВЦЭМ!$B$39:$B$758,M$119)+'СЕТ СН'!$I$14+СВЦЭМ!$D$10+'СЕТ СН'!$I$5-'СЕТ СН'!$I$24</f>
        <v>7301.9461177699995</v>
      </c>
      <c r="N120" s="36">
        <f>SUMIFS(СВЦЭМ!$D$39:$D$758,СВЦЭМ!$A$39:$A$758,$A120,СВЦЭМ!$B$39:$B$758,N$119)+'СЕТ СН'!$I$14+СВЦЭМ!$D$10+'СЕТ СН'!$I$5-'СЕТ СН'!$I$24</f>
        <v>7317.9466538899997</v>
      </c>
      <c r="O120" s="36">
        <f>SUMIFS(СВЦЭМ!$D$39:$D$758,СВЦЭМ!$A$39:$A$758,$A120,СВЦЭМ!$B$39:$B$758,O$119)+'СЕТ СН'!$I$14+СВЦЭМ!$D$10+'СЕТ СН'!$I$5-'СЕТ СН'!$I$24</f>
        <v>7312.5033322199997</v>
      </c>
      <c r="P120" s="36">
        <f>SUMIFS(СВЦЭМ!$D$39:$D$758,СВЦЭМ!$A$39:$A$758,$A120,СВЦЭМ!$B$39:$B$758,P$119)+'СЕТ СН'!$I$14+СВЦЭМ!$D$10+'СЕТ СН'!$I$5-'СЕТ СН'!$I$24</f>
        <v>7319.6927296800004</v>
      </c>
      <c r="Q120" s="36">
        <f>SUMIFS(СВЦЭМ!$D$39:$D$758,СВЦЭМ!$A$39:$A$758,$A120,СВЦЭМ!$B$39:$B$758,Q$119)+'СЕТ СН'!$I$14+СВЦЭМ!$D$10+'СЕТ СН'!$I$5-'СЕТ СН'!$I$24</f>
        <v>7319.8472632599996</v>
      </c>
      <c r="R120" s="36">
        <f>SUMIFS(СВЦЭМ!$D$39:$D$758,СВЦЭМ!$A$39:$A$758,$A120,СВЦЭМ!$B$39:$B$758,R$119)+'СЕТ СН'!$I$14+СВЦЭМ!$D$10+'СЕТ СН'!$I$5-'СЕТ СН'!$I$24</f>
        <v>7333.1321262900001</v>
      </c>
      <c r="S120" s="36">
        <f>SUMIFS(СВЦЭМ!$D$39:$D$758,СВЦЭМ!$A$39:$A$758,$A120,СВЦЭМ!$B$39:$B$758,S$119)+'СЕТ СН'!$I$14+СВЦЭМ!$D$10+'СЕТ СН'!$I$5-'СЕТ СН'!$I$24</f>
        <v>7326.6678314500004</v>
      </c>
      <c r="T120" s="36">
        <f>SUMIFS(СВЦЭМ!$D$39:$D$758,СВЦЭМ!$A$39:$A$758,$A120,СВЦЭМ!$B$39:$B$758,T$119)+'СЕТ СН'!$I$14+СВЦЭМ!$D$10+'СЕТ СН'!$I$5-'СЕТ СН'!$I$24</f>
        <v>7229.5437891399997</v>
      </c>
      <c r="U120" s="36">
        <f>SUMIFS(СВЦЭМ!$D$39:$D$758,СВЦЭМ!$A$39:$A$758,$A120,СВЦЭМ!$B$39:$B$758,U$119)+'СЕТ СН'!$I$14+СВЦЭМ!$D$10+'СЕТ СН'!$I$5-'СЕТ СН'!$I$24</f>
        <v>7221.8060153200004</v>
      </c>
      <c r="V120" s="36">
        <f>SUMIFS(СВЦЭМ!$D$39:$D$758,СВЦЭМ!$A$39:$A$758,$A120,СВЦЭМ!$B$39:$B$758,V$119)+'СЕТ СН'!$I$14+СВЦЭМ!$D$10+'СЕТ СН'!$I$5-'СЕТ СН'!$I$24</f>
        <v>7266.8787927699996</v>
      </c>
      <c r="W120" s="36">
        <f>SUMIFS(СВЦЭМ!$D$39:$D$758,СВЦЭМ!$A$39:$A$758,$A120,СВЦЭМ!$B$39:$B$758,W$119)+'СЕТ СН'!$I$14+СВЦЭМ!$D$10+'СЕТ СН'!$I$5-'СЕТ СН'!$I$24</f>
        <v>7304.7697292499997</v>
      </c>
      <c r="X120" s="36">
        <f>SUMIFS(СВЦЭМ!$D$39:$D$758,СВЦЭМ!$A$39:$A$758,$A120,СВЦЭМ!$B$39:$B$758,X$119)+'СЕТ СН'!$I$14+СВЦЭМ!$D$10+'СЕТ СН'!$I$5-'СЕТ СН'!$I$24</f>
        <v>7308.8581628100001</v>
      </c>
      <c r="Y120" s="36">
        <f>SUMIFS(СВЦЭМ!$D$39:$D$758,СВЦЭМ!$A$39:$A$758,$A120,СВЦЭМ!$B$39:$B$758,Y$119)+'СЕТ СН'!$I$14+СВЦЭМ!$D$10+'СЕТ СН'!$I$5-'СЕТ СН'!$I$24</f>
        <v>7325.7191402400003</v>
      </c>
      <c r="AA120" s="45"/>
    </row>
    <row r="121" spans="1:27" ht="15.75" x14ac:dyDescent="0.2">
      <c r="A121" s="35">
        <f>A120+1</f>
        <v>45598</v>
      </c>
      <c r="B121" s="36">
        <f>SUMIFS(СВЦЭМ!$D$39:$D$758,СВЦЭМ!$A$39:$A$758,$A121,СВЦЭМ!$B$39:$B$758,B$119)+'СЕТ СН'!$I$14+СВЦЭМ!$D$10+'СЕТ СН'!$I$5-'СЕТ СН'!$I$24</f>
        <v>7298.7378047000002</v>
      </c>
      <c r="C121" s="36">
        <f>SUMIFS(СВЦЭМ!$D$39:$D$758,СВЦЭМ!$A$39:$A$758,$A121,СВЦЭМ!$B$39:$B$758,C$119)+'СЕТ СН'!$I$14+СВЦЭМ!$D$10+'СЕТ СН'!$I$5-'СЕТ СН'!$I$24</f>
        <v>7296.5006151699999</v>
      </c>
      <c r="D121" s="36">
        <f>SUMIFS(СВЦЭМ!$D$39:$D$758,СВЦЭМ!$A$39:$A$758,$A121,СВЦЭМ!$B$39:$B$758,D$119)+'СЕТ СН'!$I$14+СВЦЭМ!$D$10+'СЕТ СН'!$I$5-'СЕТ СН'!$I$24</f>
        <v>7322.3669751300004</v>
      </c>
      <c r="E121" s="36">
        <f>SUMIFS(СВЦЭМ!$D$39:$D$758,СВЦЭМ!$A$39:$A$758,$A121,СВЦЭМ!$B$39:$B$758,E$119)+'СЕТ СН'!$I$14+СВЦЭМ!$D$10+'СЕТ СН'!$I$5-'СЕТ СН'!$I$24</f>
        <v>7331.2277015399995</v>
      </c>
      <c r="F121" s="36">
        <f>SUMIFS(СВЦЭМ!$D$39:$D$758,СВЦЭМ!$A$39:$A$758,$A121,СВЦЭМ!$B$39:$B$758,F$119)+'СЕТ СН'!$I$14+СВЦЭМ!$D$10+'СЕТ СН'!$I$5-'СЕТ СН'!$I$24</f>
        <v>7326.2993583899997</v>
      </c>
      <c r="G121" s="36">
        <f>SUMIFS(СВЦЭМ!$D$39:$D$758,СВЦЭМ!$A$39:$A$758,$A121,СВЦЭМ!$B$39:$B$758,G$119)+'СЕТ СН'!$I$14+СВЦЭМ!$D$10+'СЕТ СН'!$I$5-'СЕТ СН'!$I$24</f>
        <v>7305.9411672400001</v>
      </c>
      <c r="H121" s="36">
        <f>SUMIFS(СВЦЭМ!$D$39:$D$758,СВЦЭМ!$A$39:$A$758,$A121,СВЦЭМ!$B$39:$B$758,H$119)+'СЕТ СН'!$I$14+СВЦЭМ!$D$10+'СЕТ СН'!$I$5-'СЕТ СН'!$I$24</f>
        <v>7315.5381171600002</v>
      </c>
      <c r="I121" s="36">
        <f>SUMIFS(СВЦЭМ!$D$39:$D$758,СВЦЭМ!$A$39:$A$758,$A121,СВЦЭМ!$B$39:$B$758,I$119)+'СЕТ СН'!$I$14+СВЦЭМ!$D$10+'СЕТ СН'!$I$5-'СЕТ СН'!$I$24</f>
        <v>7287.7262256599997</v>
      </c>
      <c r="J121" s="36">
        <f>SUMIFS(СВЦЭМ!$D$39:$D$758,СВЦЭМ!$A$39:$A$758,$A121,СВЦЭМ!$B$39:$B$758,J$119)+'СЕТ СН'!$I$14+СВЦЭМ!$D$10+'СЕТ СН'!$I$5-'СЕТ СН'!$I$24</f>
        <v>7223.2151248699993</v>
      </c>
      <c r="K121" s="36">
        <f>SUMIFS(СВЦЭМ!$D$39:$D$758,СВЦЭМ!$A$39:$A$758,$A121,СВЦЭМ!$B$39:$B$758,K$119)+'СЕТ СН'!$I$14+СВЦЭМ!$D$10+'СЕТ СН'!$I$5-'СЕТ СН'!$I$24</f>
        <v>7161.7168013499995</v>
      </c>
      <c r="L121" s="36">
        <f>SUMIFS(СВЦЭМ!$D$39:$D$758,СВЦЭМ!$A$39:$A$758,$A121,СВЦЭМ!$B$39:$B$758,L$119)+'СЕТ СН'!$I$14+СВЦЭМ!$D$10+'СЕТ СН'!$I$5-'СЕТ СН'!$I$24</f>
        <v>7137.51675032</v>
      </c>
      <c r="M121" s="36">
        <f>SUMIFS(СВЦЭМ!$D$39:$D$758,СВЦЭМ!$A$39:$A$758,$A121,СВЦЭМ!$B$39:$B$758,M$119)+'СЕТ СН'!$I$14+СВЦЭМ!$D$10+'СЕТ СН'!$I$5-'СЕТ СН'!$I$24</f>
        <v>7140.8038868200001</v>
      </c>
      <c r="N121" s="36">
        <f>SUMIFS(СВЦЭМ!$D$39:$D$758,СВЦЭМ!$A$39:$A$758,$A121,СВЦЭМ!$B$39:$B$758,N$119)+'СЕТ СН'!$I$14+СВЦЭМ!$D$10+'СЕТ СН'!$I$5-'СЕТ СН'!$I$24</f>
        <v>7169.0434542099993</v>
      </c>
      <c r="O121" s="36">
        <f>SUMIFS(СВЦЭМ!$D$39:$D$758,СВЦЭМ!$A$39:$A$758,$A121,СВЦЭМ!$B$39:$B$758,O$119)+'СЕТ СН'!$I$14+СВЦЭМ!$D$10+'СЕТ СН'!$I$5-'СЕТ СН'!$I$24</f>
        <v>7148.3448289099997</v>
      </c>
      <c r="P121" s="36">
        <f>SUMIFS(СВЦЭМ!$D$39:$D$758,СВЦЭМ!$A$39:$A$758,$A121,СВЦЭМ!$B$39:$B$758,P$119)+'СЕТ СН'!$I$14+СВЦЭМ!$D$10+'СЕТ СН'!$I$5-'СЕТ СН'!$I$24</f>
        <v>7191.8785972699998</v>
      </c>
      <c r="Q121" s="36">
        <f>SUMIFS(СВЦЭМ!$D$39:$D$758,СВЦЭМ!$A$39:$A$758,$A121,СВЦЭМ!$B$39:$B$758,Q$119)+'СЕТ СН'!$I$14+СВЦЭМ!$D$10+'СЕТ СН'!$I$5-'СЕТ СН'!$I$24</f>
        <v>7192.3599826199998</v>
      </c>
      <c r="R121" s="36">
        <f>SUMIFS(СВЦЭМ!$D$39:$D$758,СВЦЭМ!$A$39:$A$758,$A121,СВЦЭМ!$B$39:$B$758,R$119)+'СЕТ СН'!$I$14+СВЦЭМ!$D$10+'СЕТ СН'!$I$5-'СЕТ СН'!$I$24</f>
        <v>7195.9674304500004</v>
      </c>
      <c r="S121" s="36">
        <f>SUMIFS(СВЦЭМ!$D$39:$D$758,СВЦЭМ!$A$39:$A$758,$A121,СВЦЭМ!$B$39:$B$758,S$119)+'СЕТ СН'!$I$14+СВЦЭМ!$D$10+'СЕТ СН'!$I$5-'СЕТ СН'!$I$24</f>
        <v>7190.6416339699999</v>
      </c>
      <c r="T121" s="36">
        <f>SUMIFS(СВЦЭМ!$D$39:$D$758,СВЦЭМ!$A$39:$A$758,$A121,СВЦЭМ!$B$39:$B$758,T$119)+'СЕТ СН'!$I$14+СВЦЭМ!$D$10+'СЕТ СН'!$I$5-'СЕТ СН'!$I$24</f>
        <v>7098.2089875199999</v>
      </c>
      <c r="U121" s="36">
        <f>SUMIFS(СВЦЭМ!$D$39:$D$758,СВЦЭМ!$A$39:$A$758,$A121,СВЦЭМ!$B$39:$B$758,U$119)+'СЕТ СН'!$I$14+СВЦЭМ!$D$10+'СЕТ СН'!$I$5-'СЕТ СН'!$I$24</f>
        <v>7099.2808583099995</v>
      </c>
      <c r="V121" s="36">
        <f>SUMIFS(СВЦЭМ!$D$39:$D$758,СВЦЭМ!$A$39:$A$758,$A121,СВЦЭМ!$B$39:$B$758,V$119)+'СЕТ СН'!$I$14+СВЦЭМ!$D$10+'СЕТ СН'!$I$5-'СЕТ СН'!$I$24</f>
        <v>7161.5697730499996</v>
      </c>
      <c r="W121" s="36">
        <f>SUMIFS(СВЦЭМ!$D$39:$D$758,СВЦЭМ!$A$39:$A$758,$A121,СВЦЭМ!$B$39:$B$758,W$119)+'СЕТ СН'!$I$14+СВЦЭМ!$D$10+'СЕТ СН'!$I$5-'СЕТ СН'!$I$24</f>
        <v>7193.5662470699999</v>
      </c>
      <c r="X121" s="36">
        <f>SUMIFS(СВЦЭМ!$D$39:$D$758,СВЦЭМ!$A$39:$A$758,$A121,СВЦЭМ!$B$39:$B$758,X$119)+'СЕТ СН'!$I$14+СВЦЭМ!$D$10+'СЕТ СН'!$I$5-'СЕТ СН'!$I$24</f>
        <v>7245.5884155399999</v>
      </c>
      <c r="Y121" s="36">
        <f>SUMIFS(СВЦЭМ!$D$39:$D$758,СВЦЭМ!$A$39:$A$758,$A121,СВЦЭМ!$B$39:$B$758,Y$119)+'СЕТ СН'!$I$14+СВЦЭМ!$D$10+'СЕТ СН'!$I$5-'СЕТ СН'!$I$24</f>
        <v>7319.2122570299998</v>
      </c>
    </row>
    <row r="122" spans="1:27" ht="15.75" x14ac:dyDescent="0.2">
      <c r="A122" s="35">
        <f t="shared" ref="A122:A149" si="3">A121+1</f>
        <v>45599</v>
      </c>
      <c r="B122" s="36">
        <f>SUMIFS(СВЦЭМ!$D$39:$D$758,СВЦЭМ!$A$39:$A$758,$A122,СВЦЭМ!$B$39:$B$758,B$119)+'СЕТ СН'!$I$14+СВЦЭМ!$D$10+'СЕТ СН'!$I$5-'СЕТ СН'!$I$24</f>
        <v>7269.6647529000002</v>
      </c>
      <c r="C122" s="36">
        <f>SUMIFS(СВЦЭМ!$D$39:$D$758,СВЦЭМ!$A$39:$A$758,$A122,СВЦЭМ!$B$39:$B$758,C$119)+'СЕТ СН'!$I$14+СВЦЭМ!$D$10+'СЕТ СН'!$I$5-'СЕТ СН'!$I$24</f>
        <v>7334.5797026999999</v>
      </c>
      <c r="D122" s="36">
        <f>SUMIFS(СВЦЭМ!$D$39:$D$758,СВЦЭМ!$A$39:$A$758,$A122,СВЦЭМ!$B$39:$B$758,D$119)+'СЕТ СН'!$I$14+СВЦЭМ!$D$10+'СЕТ СН'!$I$5-'СЕТ СН'!$I$24</f>
        <v>7368.4168632700002</v>
      </c>
      <c r="E122" s="36">
        <f>SUMIFS(СВЦЭМ!$D$39:$D$758,СВЦЭМ!$A$39:$A$758,$A122,СВЦЭМ!$B$39:$B$758,E$119)+'СЕТ СН'!$I$14+СВЦЭМ!$D$10+'СЕТ СН'!$I$5-'СЕТ СН'!$I$24</f>
        <v>7399.4321789799997</v>
      </c>
      <c r="F122" s="36">
        <f>SUMIFS(СВЦЭМ!$D$39:$D$758,СВЦЭМ!$A$39:$A$758,$A122,СВЦЭМ!$B$39:$B$758,F$119)+'СЕТ СН'!$I$14+СВЦЭМ!$D$10+'СЕТ СН'!$I$5-'СЕТ СН'!$I$24</f>
        <v>7395.5975737199997</v>
      </c>
      <c r="G122" s="36">
        <f>SUMIFS(СВЦЭМ!$D$39:$D$758,СВЦЭМ!$A$39:$A$758,$A122,СВЦЭМ!$B$39:$B$758,G$119)+'СЕТ СН'!$I$14+СВЦЭМ!$D$10+'СЕТ СН'!$I$5-'СЕТ СН'!$I$24</f>
        <v>7363.1301051999999</v>
      </c>
      <c r="H122" s="36">
        <f>SUMIFS(СВЦЭМ!$D$39:$D$758,СВЦЭМ!$A$39:$A$758,$A122,СВЦЭМ!$B$39:$B$758,H$119)+'СЕТ СН'!$I$14+СВЦЭМ!$D$10+'СЕТ СН'!$I$5-'СЕТ СН'!$I$24</f>
        <v>7321.4085157400004</v>
      </c>
      <c r="I122" s="36">
        <f>SUMIFS(СВЦЭМ!$D$39:$D$758,СВЦЭМ!$A$39:$A$758,$A122,СВЦЭМ!$B$39:$B$758,I$119)+'СЕТ СН'!$I$14+СВЦЭМ!$D$10+'СЕТ СН'!$I$5-'СЕТ СН'!$I$24</f>
        <v>7277.4601633099992</v>
      </c>
      <c r="J122" s="36">
        <f>SUMIFS(СВЦЭМ!$D$39:$D$758,СВЦЭМ!$A$39:$A$758,$A122,СВЦЭМ!$B$39:$B$758,J$119)+'СЕТ СН'!$I$14+СВЦЭМ!$D$10+'СЕТ СН'!$I$5-'СЕТ СН'!$I$24</f>
        <v>7143.8459845899997</v>
      </c>
      <c r="K122" s="36">
        <f>SUMIFS(СВЦЭМ!$D$39:$D$758,СВЦЭМ!$A$39:$A$758,$A122,СВЦЭМ!$B$39:$B$758,K$119)+'СЕТ СН'!$I$14+СВЦЭМ!$D$10+'СЕТ СН'!$I$5-'СЕТ СН'!$I$24</f>
        <v>7029.4832269500002</v>
      </c>
      <c r="L122" s="36">
        <f>SUMIFS(СВЦЭМ!$D$39:$D$758,СВЦЭМ!$A$39:$A$758,$A122,СВЦЭМ!$B$39:$B$758,L$119)+'СЕТ СН'!$I$14+СВЦЭМ!$D$10+'СЕТ СН'!$I$5-'СЕТ СН'!$I$24</f>
        <v>6995.7844201499993</v>
      </c>
      <c r="M122" s="36">
        <f>SUMIFS(СВЦЭМ!$D$39:$D$758,СВЦЭМ!$A$39:$A$758,$A122,СВЦЭМ!$B$39:$B$758,M$119)+'СЕТ СН'!$I$14+СВЦЭМ!$D$10+'СЕТ СН'!$I$5-'СЕТ СН'!$I$24</f>
        <v>7009.2450102099992</v>
      </c>
      <c r="N122" s="36">
        <f>SUMIFS(СВЦЭМ!$D$39:$D$758,СВЦЭМ!$A$39:$A$758,$A122,СВЦЭМ!$B$39:$B$758,N$119)+'СЕТ СН'!$I$14+СВЦЭМ!$D$10+'СЕТ СН'!$I$5-'СЕТ СН'!$I$24</f>
        <v>7044.2907973900001</v>
      </c>
      <c r="O122" s="36">
        <f>SUMIFS(СВЦЭМ!$D$39:$D$758,СВЦЭМ!$A$39:$A$758,$A122,СВЦЭМ!$B$39:$B$758,O$119)+'СЕТ СН'!$I$14+СВЦЭМ!$D$10+'СЕТ СН'!$I$5-'СЕТ СН'!$I$24</f>
        <v>7089.41294913</v>
      </c>
      <c r="P122" s="36">
        <f>SUMIFS(СВЦЭМ!$D$39:$D$758,СВЦЭМ!$A$39:$A$758,$A122,СВЦЭМ!$B$39:$B$758,P$119)+'СЕТ СН'!$I$14+СВЦЭМ!$D$10+'СЕТ СН'!$I$5-'СЕТ СН'!$I$24</f>
        <v>7116.1609858899992</v>
      </c>
      <c r="Q122" s="36">
        <f>SUMIFS(СВЦЭМ!$D$39:$D$758,СВЦЭМ!$A$39:$A$758,$A122,СВЦЭМ!$B$39:$B$758,Q$119)+'СЕТ СН'!$I$14+СВЦЭМ!$D$10+'СЕТ СН'!$I$5-'СЕТ СН'!$I$24</f>
        <v>7130.4068301499992</v>
      </c>
      <c r="R122" s="36">
        <f>SUMIFS(СВЦЭМ!$D$39:$D$758,СВЦЭМ!$A$39:$A$758,$A122,СВЦЭМ!$B$39:$B$758,R$119)+'СЕТ СН'!$I$14+СВЦЭМ!$D$10+'СЕТ СН'!$I$5-'СЕТ СН'!$I$24</f>
        <v>7128.8527267600002</v>
      </c>
      <c r="S122" s="36">
        <f>SUMIFS(СВЦЭМ!$D$39:$D$758,СВЦЭМ!$A$39:$A$758,$A122,СВЦЭМ!$B$39:$B$758,S$119)+'СЕТ СН'!$I$14+СВЦЭМ!$D$10+'СЕТ СН'!$I$5-'СЕТ СН'!$I$24</f>
        <v>7117.4327912099998</v>
      </c>
      <c r="T122" s="36">
        <f>SUMIFS(СВЦЭМ!$D$39:$D$758,СВЦЭМ!$A$39:$A$758,$A122,СВЦЭМ!$B$39:$B$758,T$119)+'СЕТ СН'!$I$14+СВЦЭМ!$D$10+'СЕТ СН'!$I$5-'СЕТ СН'!$I$24</f>
        <v>7013.3952720699999</v>
      </c>
      <c r="U122" s="36">
        <f>SUMIFS(СВЦЭМ!$D$39:$D$758,СВЦЭМ!$A$39:$A$758,$A122,СВЦЭМ!$B$39:$B$758,U$119)+'СЕТ СН'!$I$14+СВЦЭМ!$D$10+'СЕТ СН'!$I$5-'СЕТ СН'!$I$24</f>
        <v>6990.32849584</v>
      </c>
      <c r="V122" s="36">
        <f>SUMIFS(СВЦЭМ!$D$39:$D$758,СВЦЭМ!$A$39:$A$758,$A122,СВЦЭМ!$B$39:$B$758,V$119)+'СЕТ СН'!$I$14+СВЦЭМ!$D$10+'СЕТ СН'!$I$5-'СЕТ СН'!$I$24</f>
        <v>7044.3089536099997</v>
      </c>
      <c r="W122" s="36">
        <f>SUMIFS(СВЦЭМ!$D$39:$D$758,СВЦЭМ!$A$39:$A$758,$A122,СВЦЭМ!$B$39:$B$758,W$119)+'СЕТ СН'!$I$14+СВЦЭМ!$D$10+'СЕТ СН'!$I$5-'СЕТ СН'!$I$24</f>
        <v>7064.7992571599998</v>
      </c>
      <c r="X122" s="36">
        <f>SUMIFS(СВЦЭМ!$D$39:$D$758,СВЦЭМ!$A$39:$A$758,$A122,СВЦЭМ!$B$39:$B$758,X$119)+'СЕТ СН'!$I$14+СВЦЭМ!$D$10+'СЕТ СН'!$I$5-'СЕТ СН'!$I$24</f>
        <v>7124.88802614</v>
      </c>
      <c r="Y122" s="36">
        <f>SUMIFS(СВЦЭМ!$D$39:$D$758,СВЦЭМ!$A$39:$A$758,$A122,СВЦЭМ!$B$39:$B$758,Y$119)+'СЕТ СН'!$I$14+СВЦЭМ!$D$10+'СЕТ СН'!$I$5-'СЕТ СН'!$I$24</f>
        <v>7189.6464419200001</v>
      </c>
    </row>
    <row r="123" spans="1:27" ht="15.75" x14ac:dyDescent="0.2">
      <c r="A123" s="35">
        <f t="shared" si="3"/>
        <v>45600</v>
      </c>
      <c r="B123" s="36">
        <f>SUMIFS(СВЦЭМ!$D$39:$D$758,СВЦЭМ!$A$39:$A$758,$A123,СВЦЭМ!$B$39:$B$758,B$119)+'СЕТ СН'!$I$14+СВЦЭМ!$D$10+'СЕТ СН'!$I$5-'СЕТ СН'!$I$24</f>
        <v>7156.5465313799996</v>
      </c>
      <c r="C123" s="36">
        <f>SUMIFS(СВЦЭМ!$D$39:$D$758,СВЦЭМ!$A$39:$A$758,$A123,СВЦЭМ!$B$39:$B$758,C$119)+'СЕТ СН'!$I$14+СВЦЭМ!$D$10+'СЕТ СН'!$I$5-'СЕТ СН'!$I$24</f>
        <v>7229.7280218399992</v>
      </c>
      <c r="D123" s="36">
        <f>SUMIFS(СВЦЭМ!$D$39:$D$758,СВЦЭМ!$A$39:$A$758,$A123,СВЦЭМ!$B$39:$B$758,D$119)+'СЕТ СН'!$I$14+СВЦЭМ!$D$10+'СЕТ СН'!$I$5-'СЕТ СН'!$I$24</f>
        <v>7254.7236851199996</v>
      </c>
      <c r="E123" s="36">
        <f>SUMIFS(СВЦЭМ!$D$39:$D$758,СВЦЭМ!$A$39:$A$758,$A123,СВЦЭМ!$B$39:$B$758,E$119)+'СЕТ СН'!$I$14+СВЦЭМ!$D$10+'СЕТ СН'!$I$5-'СЕТ СН'!$I$24</f>
        <v>7267.8466073399995</v>
      </c>
      <c r="F123" s="36">
        <f>SUMIFS(СВЦЭМ!$D$39:$D$758,СВЦЭМ!$A$39:$A$758,$A123,СВЦЭМ!$B$39:$B$758,F$119)+'СЕТ СН'!$I$14+СВЦЭМ!$D$10+'СЕТ СН'!$I$5-'СЕТ СН'!$I$24</f>
        <v>7269.3225374199992</v>
      </c>
      <c r="G123" s="36">
        <f>SUMIFS(СВЦЭМ!$D$39:$D$758,СВЦЭМ!$A$39:$A$758,$A123,СВЦЭМ!$B$39:$B$758,G$119)+'СЕТ СН'!$I$14+СВЦЭМ!$D$10+'СЕТ СН'!$I$5-'СЕТ СН'!$I$24</f>
        <v>7244.14597005</v>
      </c>
      <c r="H123" s="36">
        <f>SUMIFS(СВЦЭМ!$D$39:$D$758,СВЦЭМ!$A$39:$A$758,$A123,СВЦЭМ!$B$39:$B$758,H$119)+'СЕТ СН'!$I$14+СВЦЭМ!$D$10+'СЕТ СН'!$I$5-'СЕТ СН'!$I$24</f>
        <v>7316.8233982000002</v>
      </c>
      <c r="I123" s="36">
        <f>SUMIFS(СВЦЭМ!$D$39:$D$758,СВЦЭМ!$A$39:$A$758,$A123,СВЦЭМ!$B$39:$B$758,I$119)+'СЕТ СН'!$I$14+СВЦЭМ!$D$10+'СЕТ СН'!$I$5-'СЕТ СН'!$I$24</f>
        <v>7347.0079519299998</v>
      </c>
      <c r="J123" s="36">
        <f>SUMIFS(СВЦЭМ!$D$39:$D$758,СВЦЭМ!$A$39:$A$758,$A123,СВЦЭМ!$B$39:$B$758,J$119)+'СЕТ СН'!$I$14+СВЦЭМ!$D$10+'СЕТ СН'!$I$5-'СЕТ СН'!$I$24</f>
        <v>7354.1060784299998</v>
      </c>
      <c r="K123" s="36">
        <f>SUMIFS(СВЦЭМ!$D$39:$D$758,СВЦЭМ!$A$39:$A$758,$A123,СВЦЭМ!$B$39:$B$758,K$119)+'СЕТ СН'!$I$14+СВЦЭМ!$D$10+'СЕТ СН'!$I$5-'СЕТ СН'!$I$24</f>
        <v>7242.8009811299999</v>
      </c>
      <c r="L123" s="36">
        <f>SUMIFS(СВЦЭМ!$D$39:$D$758,СВЦЭМ!$A$39:$A$758,$A123,СВЦЭМ!$B$39:$B$758,L$119)+'СЕТ СН'!$I$14+СВЦЭМ!$D$10+'СЕТ СН'!$I$5-'СЕТ СН'!$I$24</f>
        <v>7149.6002515199998</v>
      </c>
      <c r="M123" s="36">
        <f>SUMIFS(СВЦЭМ!$D$39:$D$758,СВЦЭМ!$A$39:$A$758,$A123,СВЦЭМ!$B$39:$B$758,M$119)+'СЕТ СН'!$I$14+СВЦЭМ!$D$10+'СЕТ СН'!$I$5-'СЕТ СН'!$I$24</f>
        <v>7160.0744763299999</v>
      </c>
      <c r="N123" s="36">
        <f>SUMIFS(СВЦЭМ!$D$39:$D$758,СВЦЭМ!$A$39:$A$758,$A123,СВЦЭМ!$B$39:$B$758,N$119)+'СЕТ СН'!$I$14+СВЦЭМ!$D$10+'СЕТ СН'!$I$5-'СЕТ СН'!$I$24</f>
        <v>7221.2726942899999</v>
      </c>
      <c r="O123" s="36">
        <f>SUMIFS(СВЦЭМ!$D$39:$D$758,СВЦЭМ!$A$39:$A$758,$A123,СВЦЭМ!$B$39:$B$758,O$119)+'СЕТ СН'!$I$14+СВЦЭМ!$D$10+'СЕТ СН'!$I$5-'СЕТ СН'!$I$24</f>
        <v>7227.4707342799993</v>
      </c>
      <c r="P123" s="36">
        <f>SUMIFS(СВЦЭМ!$D$39:$D$758,СВЦЭМ!$A$39:$A$758,$A123,СВЦЭМ!$B$39:$B$758,P$119)+'СЕТ СН'!$I$14+СВЦЭМ!$D$10+'СЕТ СН'!$I$5-'СЕТ СН'!$I$24</f>
        <v>7238.1923977299994</v>
      </c>
      <c r="Q123" s="36">
        <f>SUMIFS(СВЦЭМ!$D$39:$D$758,СВЦЭМ!$A$39:$A$758,$A123,СВЦЭМ!$B$39:$B$758,Q$119)+'СЕТ СН'!$I$14+СВЦЭМ!$D$10+'СЕТ СН'!$I$5-'СЕТ СН'!$I$24</f>
        <v>7246.8644528599998</v>
      </c>
      <c r="R123" s="36">
        <f>SUMIFS(СВЦЭМ!$D$39:$D$758,СВЦЭМ!$A$39:$A$758,$A123,СВЦЭМ!$B$39:$B$758,R$119)+'СЕТ СН'!$I$14+СВЦЭМ!$D$10+'СЕТ СН'!$I$5-'СЕТ СН'!$I$24</f>
        <v>7242.04678152</v>
      </c>
      <c r="S123" s="36">
        <f>SUMIFS(СВЦЭМ!$D$39:$D$758,СВЦЭМ!$A$39:$A$758,$A123,СВЦЭМ!$B$39:$B$758,S$119)+'СЕТ СН'!$I$14+СВЦЭМ!$D$10+'СЕТ СН'!$I$5-'СЕТ СН'!$I$24</f>
        <v>7193.5382336599996</v>
      </c>
      <c r="T123" s="36">
        <f>SUMIFS(СВЦЭМ!$D$39:$D$758,СВЦЭМ!$A$39:$A$758,$A123,СВЦЭМ!$B$39:$B$758,T$119)+'СЕТ СН'!$I$14+СВЦЭМ!$D$10+'СЕТ СН'!$I$5-'СЕТ СН'!$I$24</f>
        <v>7073.3561492899998</v>
      </c>
      <c r="U123" s="36">
        <f>SUMIFS(СВЦЭМ!$D$39:$D$758,СВЦЭМ!$A$39:$A$758,$A123,СВЦЭМ!$B$39:$B$758,U$119)+'СЕТ СН'!$I$14+СВЦЭМ!$D$10+'СЕТ СН'!$I$5-'СЕТ СН'!$I$24</f>
        <v>7056.0482534000002</v>
      </c>
      <c r="V123" s="36">
        <f>SUMIFS(СВЦЭМ!$D$39:$D$758,СВЦЭМ!$A$39:$A$758,$A123,СВЦЭМ!$B$39:$B$758,V$119)+'СЕТ СН'!$I$14+СВЦЭМ!$D$10+'СЕТ СН'!$I$5-'СЕТ СН'!$I$24</f>
        <v>7089.8491674699999</v>
      </c>
      <c r="W123" s="36">
        <f>SUMIFS(СВЦЭМ!$D$39:$D$758,СВЦЭМ!$A$39:$A$758,$A123,СВЦЭМ!$B$39:$B$758,W$119)+'СЕТ СН'!$I$14+СВЦЭМ!$D$10+'СЕТ СН'!$I$5-'СЕТ СН'!$I$24</f>
        <v>7134.4656849599996</v>
      </c>
      <c r="X123" s="36">
        <f>SUMIFS(СВЦЭМ!$D$39:$D$758,СВЦЭМ!$A$39:$A$758,$A123,СВЦЭМ!$B$39:$B$758,X$119)+'СЕТ СН'!$I$14+СВЦЭМ!$D$10+'СЕТ СН'!$I$5-'СЕТ СН'!$I$24</f>
        <v>7215.6864149499997</v>
      </c>
      <c r="Y123" s="36">
        <f>SUMIFS(СВЦЭМ!$D$39:$D$758,СВЦЭМ!$A$39:$A$758,$A123,СВЦЭМ!$B$39:$B$758,Y$119)+'СЕТ СН'!$I$14+СВЦЭМ!$D$10+'СЕТ СН'!$I$5-'СЕТ СН'!$I$24</f>
        <v>7273.7993156800003</v>
      </c>
    </row>
    <row r="124" spans="1:27" ht="15.75" x14ac:dyDescent="0.2">
      <c r="A124" s="35">
        <f t="shared" si="3"/>
        <v>45601</v>
      </c>
      <c r="B124" s="36">
        <f>SUMIFS(СВЦЭМ!$D$39:$D$758,СВЦЭМ!$A$39:$A$758,$A124,СВЦЭМ!$B$39:$B$758,B$119)+'СЕТ СН'!$I$14+СВЦЭМ!$D$10+'СЕТ СН'!$I$5-'СЕТ СН'!$I$24</f>
        <v>7296.40598426</v>
      </c>
      <c r="C124" s="36">
        <f>SUMIFS(СВЦЭМ!$D$39:$D$758,СВЦЭМ!$A$39:$A$758,$A124,СВЦЭМ!$B$39:$B$758,C$119)+'СЕТ СН'!$I$14+СВЦЭМ!$D$10+'СЕТ СН'!$I$5-'СЕТ СН'!$I$24</f>
        <v>7369.1371467299996</v>
      </c>
      <c r="D124" s="36">
        <f>SUMIFS(СВЦЭМ!$D$39:$D$758,СВЦЭМ!$A$39:$A$758,$A124,СВЦЭМ!$B$39:$B$758,D$119)+'СЕТ СН'!$I$14+СВЦЭМ!$D$10+'СЕТ СН'!$I$5-'СЕТ СН'!$I$24</f>
        <v>7421.4932448399995</v>
      </c>
      <c r="E124" s="36">
        <f>SUMIFS(СВЦЭМ!$D$39:$D$758,СВЦЭМ!$A$39:$A$758,$A124,СВЦЭМ!$B$39:$B$758,E$119)+'СЕТ СН'!$I$14+СВЦЭМ!$D$10+'СЕТ СН'!$I$5-'СЕТ СН'!$I$24</f>
        <v>7407.9693631299997</v>
      </c>
      <c r="F124" s="36">
        <f>SUMIFS(СВЦЭМ!$D$39:$D$758,СВЦЭМ!$A$39:$A$758,$A124,СВЦЭМ!$B$39:$B$758,F$119)+'СЕТ СН'!$I$14+СВЦЭМ!$D$10+'СЕТ СН'!$I$5-'СЕТ СН'!$I$24</f>
        <v>7396.8074999</v>
      </c>
      <c r="G124" s="36">
        <f>SUMIFS(СВЦЭМ!$D$39:$D$758,СВЦЭМ!$A$39:$A$758,$A124,СВЦЭМ!$B$39:$B$758,G$119)+'СЕТ СН'!$I$14+СВЦЭМ!$D$10+'СЕТ СН'!$I$5-'СЕТ СН'!$I$24</f>
        <v>7352.5441716400001</v>
      </c>
      <c r="H124" s="36">
        <f>SUMIFS(СВЦЭМ!$D$39:$D$758,СВЦЭМ!$A$39:$A$758,$A124,СВЦЭМ!$B$39:$B$758,H$119)+'СЕТ СН'!$I$14+СВЦЭМ!$D$10+'СЕТ СН'!$I$5-'СЕТ СН'!$I$24</f>
        <v>7307.6637311699997</v>
      </c>
      <c r="I124" s="36">
        <f>SUMIFS(СВЦЭМ!$D$39:$D$758,СВЦЭМ!$A$39:$A$758,$A124,СВЦЭМ!$B$39:$B$758,I$119)+'СЕТ СН'!$I$14+СВЦЭМ!$D$10+'СЕТ СН'!$I$5-'СЕТ СН'!$I$24</f>
        <v>7218.0688010100002</v>
      </c>
      <c r="J124" s="36">
        <f>SUMIFS(СВЦЭМ!$D$39:$D$758,СВЦЭМ!$A$39:$A$758,$A124,СВЦЭМ!$B$39:$B$758,J$119)+'СЕТ СН'!$I$14+СВЦЭМ!$D$10+'СЕТ СН'!$I$5-'СЕТ СН'!$I$24</f>
        <v>7159.4365734700004</v>
      </c>
      <c r="K124" s="36">
        <f>SUMIFS(СВЦЭМ!$D$39:$D$758,СВЦЭМ!$A$39:$A$758,$A124,СВЦЭМ!$B$39:$B$758,K$119)+'СЕТ СН'!$I$14+СВЦЭМ!$D$10+'СЕТ СН'!$I$5-'СЕТ СН'!$I$24</f>
        <v>7136.22567549</v>
      </c>
      <c r="L124" s="36">
        <f>SUMIFS(СВЦЭМ!$D$39:$D$758,СВЦЭМ!$A$39:$A$758,$A124,СВЦЭМ!$B$39:$B$758,L$119)+'СЕТ СН'!$I$14+СВЦЭМ!$D$10+'СЕТ СН'!$I$5-'СЕТ СН'!$I$24</f>
        <v>7114.1273541800001</v>
      </c>
      <c r="M124" s="36">
        <f>SUMIFS(СВЦЭМ!$D$39:$D$758,СВЦЭМ!$A$39:$A$758,$A124,СВЦЭМ!$B$39:$B$758,M$119)+'СЕТ СН'!$I$14+СВЦЭМ!$D$10+'СЕТ СН'!$I$5-'СЕТ СН'!$I$24</f>
        <v>7113.9768333100001</v>
      </c>
      <c r="N124" s="36">
        <f>SUMIFS(СВЦЭМ!$D$39:$D$758,СВЦЭМ!$A$39:$A$758,$A124,СВЦЭМ!$B$39:$B$758,N$119)+'СЕТ СН'!$I$14+СВЦЭМ!$D$10+'СЕТ СН'!$I$5-'СЕТ СН'!$I$24</f>
        <v>7152.7001846700005</v>
      </c>
      <c r="O124" s="36">
        <f>SUMIFS(СВЦЭМ!$D$39:$D$758,СВЦЭМ!$A$39:$A$758,$A124,СВЦЭМ!$B$39:$B$758,O$119)+'СЕТ СН'!$I$14+СВЦЭМ!$D$10+'СЕТ СН'!$I$5-'СЕТ СН'!$I$24</f>
        <v>7139.3552573300003</v>
      </c>
      <c r="P124" s="36">
        <f>SUMIFS(СВЦЭМ!$D$39:$D$758,СВЦЭМ!$A$39:$A$758,$A124,СВЦЭМ!$B$39:$B$758,P$119)+'СЕТ СН'!$I$14+СВЦЭМ!$D$10+'СЕТ СН'!$I$5-'СЕТ СН'!$I$24</f>
        <v>7147.6493699399998</v>
      </c>
      <c r="Q124" s="36">
        <f>SUMIFS(СВЦЭМ!$D$39:$D$758,СВЦЭМ!$A$39:$A$758,$A124,СВЦЭМ!$B$39:$B$758,Q$119)+'СЕТ СН'!$I$14+СВЦЭМ!$D$10+'СЕТ СН'!$I$5-'СЕТ СН'!$I$24</f>
        <v>7170.0573548299999</v>
      </c>
      <c r="R124" s="36">
        <f>SUMIFS(СВЦЭМ!$D$39:$D$758,СВЦЭМ!$A$39:$A$758,$A124,СВЦЭМ!$B$39:$B$758,R$119)+'СЕТ СН'!$I$14+СВЦЭМ!$D$10+'СЕТ СН'!$I$5-'СЕТ СН'!$I$24</f>
        <v>7166.2880480000003</v>
      </c>
      <c r="S124" s="36">
        <f>SUMIFS(СВЦЭМ!$D$39:$D$758,СВЦЭМ!$A$39:$A$758,$A124,СВЦЭМ!$B$39:$B$758,S$119)+'СЕТ СН'!$I$14+СВЦЭМ!$D$10+'СЕТ СН'!$I$5-'СЕТ СН'!$I$24</f>
        <v>7151.3344017299996</v>
      </c>
      <c r="T124" s="36">
        <f>SUMIFS(СВЦЭМ!$D$39:$D$758,СВЦЭМ!$A$39:$A$758,$A124,СВЦЭМ!$B$39:$B$758,T$119)+'СЕТ СН'!$I$14+СВЦЭМ!$D$10+'СЕТ СН'!$I$5-'СЕТ СН'!$I$24</f>
        <v>7041.8816124900004</v>
      </c>
      <c r="U124" s="36">
        <f>SUMIFS(СВЦЭМ!$D$39:$D$758,СВЦЭМ!$A$39:$A$758,$A124,СВЦЭМ!$B$39:$B$758,U$119)+'СЕТ СН'!$I$14+СВЦЭМ!$D$10+'СЕТ СН'!$I$5-'СЕТ СН'!$I$24</f>
        <v>7072.3608556099998</v>
      </c>
      <c r="V124" s="36">
        <f>SUMIFS(СВЦЭМ!$D$39:$D$758,СВЦЭМ!$A$39:$A$758,$A124,СВЦЭМ!$B$39:$B$758,V$119)+'СЕТ СН'!$I$14+СВЦЭМ!$D$10+'СЕТ СН'!$I$5-'СЕТ СН'!$I$24</f>
        <v>7072.8019082399996</v>
      </c>
      <c r="W124" s="36">
        <f>SUMIFS(СВЦЭМ!$D$39:$D$758,СВЦЭМ!$A$39:$A$758,$A124,СВЦЭМ!$B$39:$B$758,W$119)+'СЕТ СН'!$I$14+СВЦЭМ!$D$10+'СЕТ СН'!$I$5-'СЕТ СН'!$I$24</f>
        <v>7094.3740976299996</v>
      </c>
      <c r="X124" s="36">
        <f>SUMIFS(СВЦЭМ!$D$39:$D$758,СВЦЭМ!$A$39:$A$758,$A124,СВЦЭМ!$B$39:$B$758,X$119)+'СЕТ СН'!$I$14+СВЦЭМ!$D$10+'СЕТ СН'!$I$5-'СЕТ СН'!$I$24</f>
        <v>7136.7298540299998</v>
      </c>
      <c r="Y124" s="36">
        <f>SUMIFS(СВЦЭМ!$D$39:$D$758,СВЦЭМ!$A$39:$A$758,$A124,СВЦЭМ!$B$39:$B$758,Y$119)+'СЕТ СН'!$I$14+СВЦЭМ!$D$10+'СЕТ СН'!$I$5-'СЕТ СН'!$I$24</f>
        <v>7208.4562673399996</v>
      </c>
    </row>
    <row r="125" spans="1:27" ht="15.75" x14ac:dyDescent="0.2">
      <c r="A125" s="35">
        <f t="shared" si="3"/>
        <v>45602</v>
      </c>
      <c r="B125" s="36">
        <f>SUMIFS(СВЦЭМ!$D$39:$D$758,СВЦЭМ!$A$39:$A$758,$A125,СВЦЭМ!$B$39:$B$758,B$119)+'СЕТ СН'!$I$14+СВЦЭМ!$D$10+'СЕТ СН'!$I$5-'СЕТ СН'!$I$24</f>
        <v>7133.05818877</v>
      </c>
      <c r="C125" s="36">
        <f>SUMIFS(СВЦЭМ!$D$39:$D$758,СВЦЭМ!$A$39:$A$758,$A125,СВЦЭМ!$B$39:$B$758,C$119)+'СЕТ СН'!$I$14+СВЦЭМ!$D$10+'СЕТ СН'!$I$5-'СЕТ СН'!$I$24</f>
        <v>7184.3111036099999</v>
      </c>
      <c r="D125" s="36">
        <f>SUMIFS(СВЦЭМ!$D$39:$D$758,СВЦЭМ!$A$39:$A$758,$A125,СВЦЭМ!$B$39:$B$758,D$119)+'СЕТ СН'!$I$14+СВЦЭМ!$D$10+'СЕТ СН'!$I$5-'СЕТ СН'!$I$24</f>
        <v>7224.1133151499998</v>
      </c>
      <c r="E125" s="36">
        <f>SUMIFS(СВЦЭМ!$D$39:$D$758,СВЦЭМ!$A$39:$A$758,$A125,СВЦЭМ!$B$39:$B$758,E$119)+'СЕТ СН'!$I$14+СВЦЭМ!$D$10+'СЕТ СН'!$I$5-'СЕТ СН'!$I$24</f>
        <v>7241.7279674000001</v>
      </c>
      <c r="F125" s="36">
        <f>SUMIFS(СВЦЭМ!$D$39:$D$758,СВЦЭМ!$A$39:$A$758,$A125,СВЦЭМ!$B$39:$B$758,F$119)+'СЕТ СН'!$I$14+СВЦЭМ!$D$10+'СЕТ СН'!$I$5-'СЕТ СН'!$I$24</f>
        <v>7231.8122516000003</v>
      </c>
      <c r="G125" s="36">
        <f>SUMIFS(СВЦЭМ!$D$39:$D$758,СВЦЭМ!$A$39:$A$758,$A125,СВЦЭМ!$B$39:$B$758,G$119)+'СЕТ СН'!$I$14+СВЦЭМ!$D$10+'СЕТ СН'!$I$5-'СЕТ СН'!$I$24</f>
        <v>7210.5602713400003</v>
      </c>
      <c r="H125" s="36">
        <f>SUMIFS(СВЦЭМ!$D$39:$D$758,СВЦЭМ!$A$39:$A$758,$A125,СВЦЭМ!$B$39:$B$758,H$119)+'СЕТ СН'!$I$14+СВЦЭМ!$D$10+'СЕТ СН'!$I$5-'СЕТ СН'!$I$24</f>
        <v>7216.9298960599999</v>
      </c>
      <c r="I125" s="36">
        <f>SUMIFS(СВЦЭМ!$D$39:$D$758,СВЦЭМ!$A$39:$A$758,$A125,СВЦЭМ!$B$39:$B$758,I$119)+'СЕТ СН'!$I$14+СВЦЭМ!$D$10+'СЕТ СН'!$I$5-'СЕТ СН'!$I$24</f>
        <v>7123.9070971599995</v>
      </c>
      <c r="J125" s="36">
        <f>SUMIFS(СВЦЭМ!$D$39:$D$758,СВЦЭМ!$A$39:$A$758,$A125,СВЦЭМ!$B$39:$B$758,J$119)+'СЕТ СН'!$I$14+СВЦЭМ!$D$10+'СЕТ СН'!$I$5-'СЕТ СН'!$I$24</f>
        <v>7050.2084582200005</v>
      </c>
      <c r="K125" s="36">
        <f>SUMIFS(СВЦЭМ!$D$39:$D$758,СВЦЭМ!$A$39:$A$758,$A125,СВЦЭМ!$B$39:$B$758,K$119)+'СЕТ СН'!$I$14+СВЦЭМ!$D$10+'СЕТ СН'!$I$5-'СЕТ СН'!$I$24</f>
        <v>6967.6304524799998</v>
      </c>
      <c r="L125" s="36">
        <f>SUMIFS(СВЦЭМ!$D$39:$D$758,СВЦЭМ!$A$39:$A$758,$A125,СВЦЭМ!$B$39:$B$758,L$119)+'СЕТ СН'!$I$14+СВЦЭМ!$D$10+'СЕТ СН'!$I$5-'СЕТ СН'!$I$24</f>
        <v>6963.7110311399992</v>
      </c>
      <c r="M125" s="36">
        <f>SUMIFS(СВЦЭМ!$D$39:$D$758,СВЦЭМ!$A$39:$A$758,$A125,СВЦЭМ!$B$39:$B$758,M$119)+'СЕТ СН'!$I$14+СВЦЭМ!$D$10+'СЕТ СН'!$I$5-'СЕТ СН'!$I$24</f>
        <v>6980.2230242400001</v>
      </c>
      <c r="N125" s="36">
        <f>SUMIFS(СВЦЭМ!$D$39:$D$758,СВЦЭМ!$A$39:$A$758,$A125,СВЦЭМ!$B$39:$B$758,N$119)+'СЕТ СН'!$I$14+СВЦЭМ!$D$10+'СЕТ СН'!$I$5-'СЕТ СН'!$I$24</f>
        <v>7003.9049931400004</v>
      </c>
      <c r="O125" s="36">
        <f>SUMIFS(СВЦЭМ!$D$39:$D$758,СВЦЭМ!$A$39:$A$758,$A125,СВЦЭМ!$B$39:$B$758,O$119)+'СЕТ СН'!$I$14+СВЦЭМ!$D$10+'СЕТ СН'!$I$5-'СЕТ СН'!$I$24</f>
        <v>6971.9085089399996</v>
      </c>
      <c r="P125" s="36">
        <f>SUMIFS(СВЦЭМ!$D$39:$D$758,СВЦЭМ!$A$39:$A$758,$A125,СВЦЭМ!$B$39:$B$758,P$119)+'СЕТ СН'!$I$14+СВЦЭМ!$D$10+'СЕТ СН'!$I$5-'СЕТ СН'!$I$24</f>
        <v>6989.3394875499998</v>
      </c>
      <c r="Q125" s="36">
        <f>SUMIFS(СВЦЭМ!$D$39:$D$758,СВЦЭМ!$A$39:$A$758,$A125,СВЦЭМ!$B$39:$B$758,Q$119)+'СЕТ СН'!$I$14+СВЦЭМ!$D$10+'СЕТ СН'!$I$5-'СЕТ СН'!$I$24</f>
        <v>7003.9511223400004</v>
      </c>
      <c r="R125" s="36">
        <f>SUMIFS(СВЦЭМ!$D$39:$D$758,СВЦЭМ!$A$39:$A$758,$A125,СВЦЭМ!$B$39:$B$758,R$119)+'СЕТ СН'!$I$14+СВЦЭМ!$D$10+'СЕТ СН'!$I$5-'СЕТ СН'!$I$24</f>
        <v>7009.3899088899998</v>
      </c>
      <c r="S125" s="36">
        <f>SUMIFS(СВЦЭМ!$D$39:$D$758,СВЦЭМ!$A$39:$A$758,$A125,СВЦЭМ!$B$39:$B$758,S$119)+'СЕТ СН'!$I$14+СВЦЭМ!$D$10+'СЕТ СН'!$I$5-'СЕТ СН'!$I$24</f>
        <v>6972.96498772</v>
      </c>
      <c r="T125" s="36">
        <f>SUMIFS(СВЦЭМ!$D$39:$D$758,СВЦЭМ!$A$39:$A$758,$A125,СВЦЭМ!$B$39:$B$758,T$119)+'СЕТ СН'!$I$14+СВЦЭМ!$D$10+'СЕТ СН'!$I$5-'СЕТ СН'!$I$24</f>
        <v>6935.4404463399997</v>
      </c>
      <c r="U125" s="36">
        <f>SUMIFS(СВЦЭМ!$D$39:$D$758,СВЦЭМ!$A$39:$A$758,$A125,СВЦЭМ!$B$39:$B$758,U$119)+'СЕТ СН'!$I$14+СВЦЭМ!$D$10+'СЕТ СН'!$I$5-'СЕТ СН'!$I$24</f>
        <v>6961.2478111999999</v>
      </c>
      <c r="V125" s="36">
        <f>SUMIFS(СВЦЭМ!$D$39:$D$758,СВЦЭМ!$A$39:$A$758,$A125,СВЦЭМ!$B$39:$B$758,V$119)+'СЕТ СН'!$I$14+СВЦЭМ!$D$10+'СЕТ СН'!$I$5-'СЕТ СН'!$I$24</f>
        <v>6980.67181927</v>
      </c>
      <c r="W125" s="36">
        <f>SUMIFS(СВЦЭМ!$D$39:$D$758,СВЦЭМ!$A$39:$A$758,$A125,СВЦЭМ!$B$39:$B$758,W$119)+'СЕТ СН'!$I$14+СВЦЭМ!$D$10+'СЕТ СН'!$I$5-'СЕТ СН'!$I$24</f>
        <v>7011.4101420999996</v>
      </c>
      <c r="X125" s="36">
        <f>SUMIFS(СВЦЭМ!$D$39:$D$758,СВЦЭМ!$A$39:$A$758,$A125,СВЦЭМ!$B$39:$B$758,X$119)+'СЕТ СН'!$I$14+СВЦЭМ!$D$10+'СЕТ СН'!$I$5-'СЕТ СН'!$I$24</f>
        <v>7043.1202161000001</v>
      </c>
      <c r="Y125" s="36">
        <f>SUMIFS(СВЦЭМ!$D$39:$D$758,СВЦЭМ!$A$39:$A$758,$A125,СВЦЭМ!$B$39:$B$758,Y$119)+'СЕТ СН'!$I$14+СВЦЭМ!$D$10+'СЕТ СН'!$I$5-'СЕТ СН'!$I$24</f>
        <v>7118.6195740599996</v>
      </c>
    </row>
    <row r="126" spans="1:27" ht="15.75" x14ac:dyDescent="0.2">
      <c r="A126" s="35">
        <f t="shared" si="3"/>
        <v>45603</v>
      </c>
      <c r="B126" s="36">
        <f>SUMIFS(СВЦЭМ!$D$39:$D$758,СВЦЭМ!$A$39:$A$758,$A126,СВЦЭМ!$B$39:$B$758,B$119)+'СЕТ СН'!$I$14+СВЦЭМ!$D$10+'СЕТ СН'!$I$5-'СЕТ СН'!$I$24</f>
        <v>7203.7042951999993</v>
      </c>
      <c r="C126" s="36">
        <f>SUMIFS(СВЦЭМ!$D$39:$D$758,СВЦЭМ!$A$39:$A$758,$A126,СВЦЭМ!$B$39:$B$758,C$119)+'СЕТ СН'!$I$14+СВЦЭМ!$D$10+'СЕТ СН'!$I$5-'СЕТ СН'!$I$24</f>
        <v>7272.8109625300003</v>
      </c>
      <c r="D126" s="36">
        <f>SUMIFS(СВЦЭМ!$D$39:$D$758,СВЦЭМ!$A$39:$A$758,$A126,СВЦЭМ!$B$39:$B$758,D$119)+'СЕТ СН'!$I$14+СВЦЭМ!$D$10+'СЕТ СН'!$I$5-'СЕТ СН'!$I$24</f>
        <v>7289.7123368100001</v>
      </c>
      <c r="E126" s="36">
        <f>SUMIFS(СВЦЭМ!$D$39:$D$758,СВЦЭМ!$A$39:$A$758,$A126,СВЦЭМ!$B$39:$B$758,E$119)+'СЕТ СН'!$I$14+СВЦЭМ!$D$10+'СЕТ СН'!$I$5-'СЕТ СН'!$I$24</f>
        <v>7284.0375732800003</v>
      </c>
      <c r="F126" s="36">
        <f>SUMIFS(СВЦЭМ!$D$39:$D$758,СВЦЭМ!$A$39:$A$758,$A126,СВЦЭМ!$B$39:$B$758,F$119)+'СЕТ СН'!$I$14+СВЦЭМ!$D$10+'СЕТ СН'!$I$5-'СЕТ СН'!$I$24</f>
        <v>7291.9108512799994</v>
      </c>
      <c r="G126" s="36">
        <f>SUMIFS(СВЦЭМ!$D$39:$D$758,СВЦЭМ!$A$39:$A$758,$A126,СВЦЭМ!$B$39:$B$758,G$119)+'СЕТ СН'!$I$14+СВЦЭМ!$D$10+'СЕТ СН'!$I$5-'СЕТ СН'!$I$24</f>
        <v>7254.4128466099992</v>
      </c>
      <c r="H126" s="36">
        <f>SUMIFS(СВЦЭМ!$D$39:$D$758,СВЦЭМ!$A$39:$A$758,$A126,СВЦЭМ!$B$39:$B$758,H$119)+'СЕТ СН'!$I$14+СВЦЭМ!$D$10+'СЕТ СН'!$I$5-'СЕТ СН'!$I$24</f>
        <v>7175.1273318099993</v>
      </c>
      <c r="I126" s="36">
        <f>SUMIFS(СВЦЭМ!$D$39:$D$758,СВЦЭМ!$A$39:$A$758,$A126,СВЦЭМ!$B$39:$B$758,I$119)+'СЕТ СН'!$I$14+СВЦЭМ!$D$10+'СЕТ СН'!$I$5-'СЕТ СН'!$I$24</f>
        <v>7116.08866803</v>
      </c>
      <c r="J126" s="36">
        <f>SUMIFS(СВЦЭМ!$D$39:$D$758,СВЦЭМ!$A$39:$A$758,$A126,СВЦЭМ!$B$39:$B$758,J$119)+'СЕТ СН'!$I$14+СВЦЭМ!$D$10+'СЕТ СН'!$I$5-'СЕТ СН'!$I$24</f>
        <v>7055.2670360499997</v>
      </c>
      <c r="K126" s="36">
        <f>SUMIFS(СВЦЭМ!$D$39:$D$758,СВЦЭМ!$A$39:$A$758,$A126,СВЦЭМ!$B$39:$B$758,K$119)+'СЕТ СН'!$I$14+СВЦЭМ!$D$10+'СЕТ СН'!$I$5-'СЕТ СН'!$I$24</f>
        <v>6974.9241291799999</v>
      </c>
      <c r="L126" s="36">
        <f>SUMIFS(СВЦЭМ!$D$39:$D$758,СВЦЭМ!$A$39:$A$758,$A126,СВЦЭМ!$B$39:$B$758,L$119)+'СЕТ СН'!$I$14+СВЦЭМ!$D$10+'СЕТ СН'!$I$5-'СЕТ СН'!$I$24</f>
        <v>6957.9236263700004</v>
      </c>
      <c r="M126" s="36">
        <f>SUMIFS(СВЦЭМ!$D$39:$D$758,СВЦЭМ!$A$39:$A$758,$A126,СВЦЭМ!$B$39:$B$758,M$119)+'СЕТ СН'!$I$14+СВЦЭМ!$D$10+'СЕТ СН'!$I$5-'СЕТ СН'!$I$24</f>
        <v>6974.8357377600005</v>
      </c>
      <c r="N126" s="36">
        <f>SUMIFS(СВЦЭМ!$D$39:$D$758,СВЦЭМ!$A$39:$A$758,$A126,СВЦЭМ!$B$39:$B$758,N$119)+'СЕТ СН'!$I$14+СВЦЭМ!$D$10+'СЕТ СН'!$I$5-'СЕТ СН'!$I$24</f>
        <v>6997.3414042900004</v>
      </c>
      <c r="O126" s="36">
        <f>SUMIFS(СВЦЭМ!$D$39:$D$758,СВЦЭМ!$A$39:$A$758,$A126,СВЦЭМ!$B$39:$B$758,O$119)+'СЕТ СН'!$I$14+СВЦЭМ!$D$10+'СЕТ СН'!$I$5-'СЕТ СН'!$I$24</f>
        <v>6983.6021848399996</v>
      </c>
      <c r="P126" s="36">
        <f>SUMIFS(СВЦЭМ!$D$39:$D$758,СВЦЭМ!$A$39:$A$758,$A126,СВЦЭМ!$B$39:$B$758,P$119)+'СЕТ СН'!$I$14+СВЦЭМ!$D$10+'СЕТ СН'!$I$5-'СЕТ СН'!$I$24</f>
        <v>7010.3904866599996</v>
      </c>
      <c r="Q126" s="36">
        <f>SUMIFS(СВЦЭМ!$D$39:$D$758,СВЦЭМ!$A$39:$A$758,$A126,СВЦЭМ!$B$39:$B$758,Q$119)+'СЕТ СН'!$I$14+СВЦЭМ!$D$10+'СЕТ СН'!$I$5-'СЕТ СН'!$I$24</f>
        <v>7026.2160323600001</v>
      </c>
      <c r="R126" s="36">
        <f>SUMIFS(СВЦЭМ!$D$39:$D$758,СВЦЭМ!$A$39:$A$758,$A126,СВЦЭМ!$B$39:$B$758,R$119)+'СЕТ СН'!$I$14+СВЦЭМ!$D$10+'СЕТ СН'!$I$5-'СЕТ СН'!$I$24</f>
        <v>7013.8075061199997</v>
      </c>
      <c r="S126" s="36">
        <f>SUMIFS(СВЦЭМ!$D$39:$D$758,СВЦЭМ!$A$39:$A$758,$A126,СВЦЭМ!$B$39:$B$758,S$119)+'СЕТ СН'!$I$14+СВЦЭМ!$D$10+'СЕТ СН'!$I$5-'СЕТ СН'!$I$24</f>
        <v>6993.9523964700002</v>
      </c>
      <c r="T126" s="36">
        <f>SUMIFS(СВЦЭМ!$D$39:$D$758,СВЦЭМ!$A$39:$A$758,$A126,СВЦЭМ!$B$39:$B$758,T$119)+'СЕТ СН'!$I$14+СВЦЭМ!$D$10+'СЕТ СН'!$I$5-'СЕТ СН'!$I$24</f>
        <v>6943.3050075600004</v>
      </c>
      <c r="U126" s="36">
        <f>SUMIFS(СВЦЭМ!$D$39:$D$758,СВЦЭМ!$A$39:$A$758,$A126,СВЦЭМ!$B$39:$B$758,U$119)+'СЕТ СН'!$I$14+СВЦЭМ!$D$10+'СЕТ СН'!$I$5-'СЕТ СН'!$I$24</f>
        <v>6962.2742176299998</v>
      </c>
      <c r="V126" s="36">
        <f>SUMIFS(СВЦЭМ!$D$39:$D$758,СВЦЭМ!$A$39:$A$758,$A126,СВЦЭМ!$B$39:$B$758,V$119)+'СЕТ СН'!$I$14+СВЦЭМ!$D$10+'СЕТ СН'!$I$5-'СЕТ СН'!$I$24</f>
        <v>6996.0418893999995</v>
      </c>
      <c r="W126" s="36">
        <f>SUMIFS(СВЦЭМ!$D$39:$D$758,СВЦЭМ!$A$39:$A$758,$A126,СВЦЭМ!$B$39:$B$758,W$119)+'СЕТ СН'!$I$14+СВЦЭМ!$D$10+'СЕТ СН'!$I$5-'СЕТ СН'!$I$24</f>
        <v>7043.49040487</v>
      </c>
      <c r="X126" s="36">
        <f>SUMIFS(СВЦЭМ!$D$39:$D$758,СВЦЭМ!$A$39:$A$758,$A126,СВЦЭМ!$B$39:$B$758,X$119)+'СЕТ СН'!$I$14+СВЦЭМ!$D$10+'СЕТ СН'!$I$5-'СЕТ СН'!$I$24</f>
        <v>7085.1378462100001</v>
      </c>
      <c r="Y126" s="36">
        <f>SUMIFS(СВЦЭМ!$D$39:$D$758,СВЦЭМ!$A$39:$A$758,$A126,СВЦЭМ!$B$39:$B$758,Y$119)+'СЕТ СН'!$I$14+СВЦЭМ!$D$10+'СЕТ СН'!$I$5-'СЕТ СН'!$I$24</f>
        <v>7126.1334460999997</v>
      </c>
    </row>
    <row r="127" spans="1:27" ht="15.75" x14ac:dyDescent="0.2">
      <c r="A127" s="35">
        <f t="shared" si="3"/>
        <v>45604</v>
      </c>
      <c r="B127" s="36">
        <f>SUMIFS(СВЦЭМ!$D$39:$D$758,СВЦЭМ!$A$39:$A$758,$A127,СВЦЭМ!$B$39:$B$758,B$119)+'СЕТ СН'!$I$14+СВЦЭМ!$D$10+'СЕТ СН'!$I$5-'СЕТ СН'!$I$24</f>
        <v>7124.8651090399999</v>
      </c>
      <c r="C127" s="36">
        <f>SUMIFS(СВЦЭМ!$D$39:$D$758,СВЦЭМ!$A$39:$A$758,$A127,СВЦЭМ!$B$39:$B$758,C$119)+'СЕТ СН'!$I$14+СВЦЭМ!$D$10+'СЕТ СН'!$I$5-'СЕТ СН'!$I$24</f>
        <v>7234.7304054199994</v>
      </c>
      <c r="D127" s="36">
        <f>SUMIFS(СВЦЭМ!$D$39:$D$758,СВЦЭМ!$A$39:$A$758,$A127,СВЦЭМ!$B$39:$B$758,D$119)+'СЕТ СН'!$I$14+СВЦЭМ!$D$10+'СЕТ СН'!$I$5-'СЕТ СН'!$I$24</f>
        <v>7310.1503079699996</v>
      </c>
      <c r="E127" s="36">
        <f>SUMIFS(СВЦЭМ!$D$39:$D$758,СВЦЭМ!$A$39:$A$758,$A127,СВЦЭМ!$B$39:$B$758,E$119)+'СЕТ СН'!$I$14+СВЦЭМ!$D$10+'СЕТ СН'!$I$5-'СЕТ СН'!$I$24</f>
        <v>7323.02651728</v>
      </c>
      <c r="F127" s="36">
        <f>SUMIFS(СВЦЭМ!$D$39:$D$758,СВЦЭМ!$A$39:$A$758,$A127,СВЦЭМ!$B$39:$B$758,F$119)+'СЕТ СН'!$I$14+СВЦЭМ!$D$10+'СЕТ СН'!$I$5-'СЕТ СН'!$I$24</f>
        <v>7304.6495725200002</v>
      </c>
      <c r="G127" s="36">
        <f>SUMIFS(СВЦЭМ!$D$39:$D$758,СВЦЭМ!$A$39:$A$758,$A127,СВЦЭМ!$B$39:$B$758,G$119)+'СЕТ СН'!$I$14+СВЦЭМ!$D$10+'СЕТ СН'!$I$5-'СЕТ СН'!$I$24</f>
        <v>7276.17776839</v>
      </c>
      <c r="H127" s="36">
        <f>SUMIFS(СВЦЭМ!$D$39:$D$758,СВЦЭМ!$A$39:$A$758,$A127,СВЦЭМ!$B$39:$B$758,H$119)+'СЕТ СН'!$I$14+СВЦЭМ!$D$10+'СЕТ СН'!$I$5-'СЕТ СН'!$I$24</f>
        <v>7268.8596104199996</v>
      </c>
      <c r="I127" s="36">
        <f>SUMIFS(СВЦЭМ!$D$39:$D$758,СВЦЭМ!$A$39:$A$758,$A127,СВЦЭМ!$B$39:$B$758,I$119)+'СЕТ СН'!$I$14+СВЦЭМ!$D$10+'СЕТ СН'!$I$5-'СЕТ СН'!$I$24</f>
        <v>7157.2887402100005</v>
      </c>
      <c r="J127" s="36">
        <f>SUMIFS(СВЦЭМ!$D$39:$D$758,СВЦЭМ!$A$39:$A$758,$A127,СВЦЭМ!$B$39:$B$758,J$119)+'СЕТ СН'!$I$14+СВЦЭМ!$D$10+'СЕТ СН'!$I$5-'СЕТ СН'!$I$24</f>
        <v>7087.5571583700003</v>
      </c>
      <c r="K127" s="36">
        <f>SUMIFS(СВЦЭМ!$D$39:$D$758,СВЦЭМ!$A$39:$A$758,$A127,СВЦЭМ!$B$39:$B$758,K$119)+'СЕТ СН'!$I$14+СВЦЭМ!$D$10+'СЕТ СН'!$I$5-'СЕТ СН'!$I$24</f>
        <v>6964.6747723099998</v>
      </c>
      <c r="L127" s="36">
        <f>SUMIFS(СВЦЭМ!$D$39:$D$758,СВЦЭМ!$A$39:$A$758,$A127,СВЦЭМ!$B$39:$B$758,L$119)+'СЕТ СН'!$I$14+СВЦЭМ!$D$10+'СЕТ СН'!$I$5-'СЕТ СН'!$I$24</f>
        <v>6953.0008649399997</v>
      </c>
      <c r="M127" s="36">
        <f>SUMIFS(СВЦЭМ!$D$39:$D$758,СВЦЭМ!$A$39:$A$758,$A127,СВЦЭМ!$B$39:$B$758,M$119)+'СЕТ СН'!$I$14+СВЦЭМ!$D$10+'СЕТ СН'!$I$5-'СЕТ СН'!$I$24</f>
        <v>6970.8789845399997</v>
      </c>
      <c r="N127" s="36">
        <f>SUMIFS(СВЦЭМ!$D$39:$D$758,СВЦЭМ!$A$39:$A$758,$A127,СВЦЭМ!$B$39:$B$758,N$119)+'СЕТ СН'!$I$14+СВЦЭМ!$D$10+'СЕТ СН'!$I$5-'СЕТ СН'!$I$24</f>
        <v>7004.8186041299996</v>
      </c>
      <c r="O127" s="36">
        <f>SUMIFS(СВЦЭМ!$D$39:$D$758,СВЦЭМ!$A$39:$A$758,$A127,СВЦЭМ!$B$39:$B$758,O$119)+'СЕТ СН'!$I$14+СВЦЭМ!$D$10+'СЕТ СН'!$I$5-'СЕТ СН'!$I$24</f>
        <v>6986.9302074400002</v>
      </c>
      <c r="P127" s="36">
        <f>SUMIFS(СВЦЭМ!$D$39:$D$758,СВЦЭМ!$A$39:$A$758,$A127,СВЦЭМ!$B$39:$B$758,P$119)+'СЕТ СН'!$I$14+СВЦЭМ!$D$10+'СЕТ СН'!$I$5-'СЕТ СН'!$I$24</f>
        <v>7007.2702591199995</v>
      </c>
      <c r="Q127" s="36">
        <f>SUMIFS(СВЦЭМ!$D$39:$D$758,СВЦЭМ!$A$39:$A$758,$A127,СВЦЭМ!$B$39:$B$758,Q$119)+'СЕТ СН'!$I$14+СВЦЭМ!$D$10+'СЕТ СН'!$I$5-'СЕТ СН'!$I$24</f>
        <v>7055.7339207000005</v>
      </c>
      <c r="R127" s="36">
        <f>SUMIFS(СВЦЭМ!$D$39:$D$758,СВЦЭМ!$A$39:$A$758,$A127,СВЦЭМ!$B$39:$B$758,R$119)+'СЕТ СН'!$I$14+СВЦЭМ!$D$10+'СЕТ СН'!$I$5-'СЕТ СН'!$I$24</f>
        <v>7045.9439844299995</v>
      </c>
      <c r="S127" s="36">
        <f>SUMIFS(СВЦЭМ!$D$39:$D$758,СВЦЭМ!$A$39:$A$758,$A127,СВЦЭМ!$B$39:$B$758,S$119)+'СЕТ СН'!$I$14+СВЦЭМ!$D$10+'СЕТ СН'!$I$5-'СЕТ СН'!$I$24</f>
        <v>7082.88886748</v>
      </c>
      <c r="T127" s="36">
        <f>SUMIFS(СВЦЭМ!$D$39:$D$758,СВЦЭМ!$A$39:$A$758,$A127,СВЦЭМ!$B$39:$B$758,T$119)+'СЕТ СН'!$I$14+СВЦЭМ!$D$10+'СЕТ СН'!$I$5-'СЕТ СН'!$I$24</f>
        <v>6992.17042984</v>
      </c>
      <c r="U127" s="36">
        <f>SUMIFS(СВЦЭМ!$D$39:$D$758,СВЦЭМ!$A$39:$A$758,$A127,СВЦЭМ!$B$39:$B$758,U$119)+'СЕТ СН'!$I$14+СВЦЭМ!$D$10+'СЕТ СН'!$I$5-'СЕТ СН'!$I$24</f>
        <v>7012.21982131</v>
      </c>
      <c r="V127" s="36">
        <f>SUMIFS(СВЦЭМ!$D$39:$D$758,СВЦЭМ!$A$39:$A$758,$A127,СВЦЭМ!$B$39:$B$758,V$119)+'СЕТ СН'!$I$14+СВЦЭМ!$D$10+'СЕТ СН'!$I$5-'СЕТ СН'!$I$24</f>
        <v>7051.6188875200005</v>
      </c>
      <c r="W127" s="36">
        <f>SUMIFS(СВЦЭМ!$D$39:$D$758,СВЦЭМ!$A$39:$A$758,$A127,СВЦЭМ!$B$39:$B$758,W$119)+'СЕТ СН'!$I$14+СВЦЭМ!$D$10+'СЕТ СН'!$I$5-'СЕТ СН'!$I$24</f>
        <v>7080.9788501099993</v>
      </c>
      <c r="X127" s="36">
        <f>SUMIFS(СВЦЭМ!$D$39:$D$758,СВЦЭМ!$A$39:$A$758,$A127,СВЦЭМ!$B$39:$B$758,X$119)+'СЕТ СН'!$I$14+СВЦЭМ!$D$10+'СЕТ СН'!$I$5-'СЕТ СН'!$I$24</f>
        <v>7098.2457639099994</v>
      </c>
      <c r="Y127" s="36">
        <f>SUMIFS(СВЦЭМ!$D$39:$D$758,СВЦЭМ!$A$39:$A$758,$A127,СВЦЭМ!$B$39:$B$758,Y$119)+'СЕТ СН'!$I$14+СВЦЭМ!$D$10+'СЕТ СН'!$I$5-'СЕТ СН'!$I$24</f>
        <v>7155.5569893800002</v>
      </c>
    </row>
    <row r="128" spans="1:27" ht="15.75" x14ac:dyDescent="0.2">
      <c r="A128" s="35">
        <f t="shared" si="3"/>
        <v>45605</v>
      </c>
      <c r="B128" s="36">
        <f>SUMIFS(СВЦЭМ!$D$39:$D$758,СВЦЭМ!$A$39:$A$758,$A128,СВЦЭМ!$B$39:$B$758,B$119)+'СЕТ СН'!$I$14+СВЦЭМ!$D$10+'СЕТ СН'!$I$5-'СЕТ СН'!$I$24</f>
        <v>7158.3618452299997</v>
      </c>
      <c r="C128" s="36">
        <f>SUMIFS(СВЦЭМ!$D$39:$D$758,СВЦЭМ!$A$39:$A$758,$A128,СВЦЭМ!$B$39:$B$758,C$119)+'СЕТ СН'!$I$14+СВЦЭМ!$D$10+'СЕТ СН'!$I$5-'СЕТ СН'!$I$24</f>
        <v>7303.7970536800003</v>
      </c>
      <c r="D128" s="36">
        <f>SUMIFS(СВЦЭМ!$D$39:$D$758,СВЦЭМ!$A$39:$A$758,$A128,СВЦЭМ!$B$39:$B$758,D$119)+'СЕТ СН'!$I$14+СВЦЭМ!$D$10+'СЕТ СН'!$I$5-'СЕТ СН'!$I$24</f>
        <v>7423.8281990699998</v>
      </c>
      <c r="E128" s="36">
        <f>SUMIFS(СВЦЭМ!$D$39:$D$758,СВЦЭМ!$A$39:$A$758,$A128,СВЦЭМ!$B$39:$B$758,E$119)+'СЕТ СН'!$I$14+СВЦЭМ!$D$10+'СЕТ СН'!$I$5-'СЕТ СН'!$I$24</f>
        <v>7479.0659427099999</v>
      </c>
      <c r="F128" s="36">
        <f>SUMIFS(СВЦЭМ!$D$39:$D$758,СВЦЭМ!$A$39:$A$758,$A128,СВЦЭМ!$B$39:$B$758,F$119)+'СЕТ СН'!$I$14+СВЦЭМ!$D$10+'СЕТ СН'!$I$5-'СЕТ СН'!$I$24</f>
        <v>7474.3416361</v>
      </c>
      <c r="G128" s="36">
        <f>SUMIFS(СВЦЭМ!$D$39:$D$758,СВЦЭМ!$A$39:$A$758,$A128,СВЦЭМ!$B$39:$B$758,G$119)+'СЕТ СН'!$I$14+СВЦЭМ!$D$10+'СЕТ СН'!$I$5-'СЕТ СН'!$I$24</f>
        <v>7474.4387938700002</v>
      </c>
      <c r="H128" s="36">
        <f>SUMIFS(СВЦЭМ!$D$39:$D$758,СВЦЭМ!$A$39:$A$758,$A128,СВЦЭМ!$B$39:$B$758,H$119)+'СЕТ СН'!$I$14+СВЦЭМ!$D$10+'СЕТ СН'!$I$5-'СЕТ СН'!$I$24</f>
        <v>7440.8703384099999</v>
      </c>
      <c r="I128" s="36">
        <f>SUMIFS(СВЦЭМ!$D$39:$D$758,СВЦЭМ!$A$39:$A$758,$A128,СВЦЭМ!$B$39:$B$758,I$119)+'СЕТ СН'!$I$14+СВЦЭМ!$D$10+'СЕТ СН'!$I$5-'СЕТ СН'!$I$24</f>
        <v>7394.9059525899993</v>
      </c>
      <c r="J128" s="36">
        <f>SUMIFS(СВЦЭМ!$D$39:$D$758,СВЦЭМ!$A$39:$A$758,$A128,СВЦЭМ!$B$39:$B$758,J$119)+'СЕТ СН'!$I$14+СВЦЭМ!$D$10+'СЕТ СН'!$I$5-'СЕТ СН'!$I$24</f>
        <v>7307.2350681099997</v>
      </c>
      <c r="K128" s="36">
        <f>SUMIFS(СВЦЭМ!$D$39:$D$758,СВЦЭМ!$A$39:$A$758,$A128,СВЦЭМ!$B$39:$B$758,K$119)+'СЕТ СН'!$I$14+СВЦЭМ!$D$10+'СЕТ СН'!$I$5-'СЕТ СН'!$I$24</f>
        <v>7165.1313549099996</v>
      </c>
      <c r="L128" s="36">
        <f>SUMIFS(СВЦЭМ!$D$39:$D$758,СВЦЭМ!$A$39:$A$758,$A128,СВЦЭМ!$B$39:$B$758,L$119)+'СЕТ СН'!$I$14+СВЦЭМ!$D$10+'СЕТ СН'!$I$5-'СЕТ СН'!$I$24</f>
        <v>7118.98567705</v>
      </c>
      <c r="M128" s="36">
        <f>SUMIFS(СВЦЭМ!$D$39:$D$758,СВЦЭМ!$A$39:$A$758,$A128,СВЦЭМ!$B$39:$B$758,M$119)+'СЕТ СН'!$I$14+СВЦЭМ!$D$10+'СЕТ СН'!$I$5-'СЕТ СН'!$I$24</f>
        <v>7123.6473139699992</v>
      </c>
      <c r="N128" s="36">
        <f>SUMIFS(СВЦЭМ!$D$39:$D$758,СВЦЭМ!$A$39:$A$758,$A128,СВЦЭМ!$B$39:$B$758,N$119)+'СЕТ СН'!$I$14+СВЦЭМ!$D$10+'СЕТ СН'!$I$5-'СЕТ СН'!$I$24</f>
        <v>7147.6891558999996</v>
      </c>
      <c r="O128" s="36">
        <f>SUMIFS(СВЦЭМ!$D$39:$D$758,СВЦЭМ!$A$39:$A$758,$A128,СВЦЭМ!$B$39:$B$758,O$119)+'СЕТ СН'!$I$14+СВЦЭМ!$D$10+'СЕТ СН'!$I$5-'СЕТ СН'!$I$24</f>
        <v>7157.5407676499999</v>
      </c>
      <c r="P128" s="36">
        <f>SUMIFS(СВЦЭМ!$D$39:$D$758,СВЦЭМ!$A$39:$A$758,$A128,СВЦЭМ!$B$39:$B$758,P$119)+'СЕТ СН'!$I$14+СВЦЭМ!$D$10+'СЕТ СН'!$I$5-'СЕТ СН'!$I$24</f>
        <v>7163.4908501099999</v>
      </c>
      <c r="Q128" s="36">
        <f>SUMIFS(СВЦЭМ!$D$39:$D$758,СВЦЭМ!$A$39:$A$758,$A128,СВЦЭМ!$B$39:$B$758,Q$119)+'СЕТ СН'!$I$14+СВЦЭМ!$D$10+'СЕТ СН'!$I$5-'СЕТ СН'!$I$24</f>
        <v>7191.3075515399996</v>
      </c>
      <c r="R128" s="36">
        <f>SUMIFS(СВЦЭМ!$D$39:$D$758,СВЦЭМ!$A$39:$A$758,$A128,СВЦЭМ!$B$39:$B$758,R$119)+'СЕТ СН'!$I$14+СВЦЭМ!$D$10+'СЕТ СН'!$I$5-'СЕТ СН'!$I$24</f>
        <v>7174.4324797999998</v>
      </c>
      <c r="S128" s="36">
        <f>SUMIFS(СВЦЭМ!$D$39:$D$758,СВЦЭМ!$A$39:$A$758,$A128,СВЦЭМ!$B$39:$B$758,S$119)+'СЕТ СН'!$I$14+СВЦЭМ!$D$10+'СЕТ СН'!$I$5-'СЕТ СН'!$I$24</f>
        <v>7169.6585283900004</v>
      </c>
      <c r="T128" s="36">
        <f>SUMIFS(СВЦЭМ!$D$39:$D$758,СВЦЭМ!$A$39:$A$758,$A128,СВЦЭМ!$B$39:$B$758,T$119)+'СЕТ СН'!$I$14+СВЦЭМ!$D$10+'СЕТ СН'!$I$5-'СЕТ СН'!$I$24</f>
        <v>7095.13938555</v>
      </c>
      <c r="U128" s="36">
        <f>SUMIFS(СВЦЭМ!$D$39:$D$758,СВЦЭМ!$A$39:$A$758,$A128,СВЦЭМ!$B$39:$B$758,U$119)+'СЕТ СН'!$I$14+СВЦЭМ!$D$10+'СЕТ СН'!$I$5-'СЕТ СН'!$I$24</f>
        <v>7096.58561586</v>
      </c>
      <c r="V128" s="36">
        <f>SUMIFS(СВЦЭМ!$D$39:$D$758,СВЦЭМ!$A$39:$A$758,$A128,СВЦЭМ!$B$39:$B$758,V$119)+'СЕТ СН'!$I$14+СВЦЭМ!$D$10+'СЕТ СН'!$I$5-'СЕТ СН'!$I$24</f>
        <v>7122.3341407600001</v>
      </c>
      <c r="W128" s="36">
        <f>SUMIFS(СВЦЭМ!$D$39:$D$758,СВЦЭМ!$A$39:$A$758,$A128,СВЦЭМ!$B$39:$B$758,W$119)+'СЕТ СН'!$I$14+СВЦЭМ!$D$10+'СЕТ СН'!$I$5-'СЕТ СН'!$I$24</f>
        <v>7140.0075824899995</v>
      </c>
      <c r="X128" s="36">
        <f>SUMIFS(СВЦЭМ!$D$39:$D$758,СВЦЭМ!$A$39:$A$758,$A128,СВЦЭМ!$B$39:$B$758,X$119)+'СЕТ СН'!$I$14+СВЦЭМ!$D$10+'СЕТ СН'!$I$5-'СЕТ СН'!$I$24</f>
        <v>7267.7626625499997</v>
      </c>
      <c r="Y128" s="36">
        <f>SUMIFS(СВЦЭМ!$D$39:$D$758,СВЦЭМ!$A$39:$A$758,$A128,СВЦЭМ!$B$39:$B$758,Y$119)+'СЕТ СН'!$I$14+СВЦЭМ!$D$10+'СЕТ СН'!$I$5-'СЕТ СН'!$I$24</f>
        <v>7324.5671188100005</v>
      </c>
    </row>
    <row r="129" spans="1:25" ht="15.75" x14ac:dyDescent="0.2">
      <c r="A129" s="35">
        <f t="shared" si="3"/>
        <v>45606</v>
      </c>
      <c r="B129" s="36">
        <f>SUMIFS(СВЦЭМ!$D$39:$D$758,СВЦЭМ!$A$39:$A$758,$A129,СВЦЭМ!$B$39:$B$758,B$119)+'СЕТ СН'!$I$14+СВЦЭМ!$D$10+'СЕТ СН'!$I$5-'СЕТ СН'!$I$24</f>
        <v>7195.7663379000005</v>
      </c>
      <c r="C129" s="36">
        <f>SUMIFS(СВЦЭМ!$D$39:$D$758,СВЦЭМ!$A$39:$A$758,$A129,СВЦЭМ!$B$39:$B$758,C$119)+'СЕТ СН'!$I$14+СВЦЭМ!$D$10+'СЕТ СН'!$I$5-'СЕТ СН'!$I$24</f>
        <v>7249.9143611500003</v>
      </c>
      <c r="D129" s="36">
        <f>SUMIFS(СВЦЭМ!$D$39:$D$758,СВЦЭМ!$A$39:$A$758,$A129,СВЦЭМ!$B$39:$B$758,D$119)+'СЕТ СН'!$I$14+СВЦЭМ!$D$10+'СЕТ СН'!$I$5-'СЕТ СН'!$I$24</f>
        <v>7280.29932818</v>
      </c>
      <c r="E129" s="36">
        <f>SUMIFS(СВЦЭМ!$D$39:$D$758,СВЦЭМ!$A$39:$A$758,$A129,СВЦЭМ!$B$39:$B$758,E$119)+'СЕТ СН'!$I$14+СВЦЭМ!$D$10+'СЕТ СН'!$I$5-'СЕТ СН'!$I$24</f>
        <v>7272.08881621</v>
      </c>
      <c r="F129" s="36">
        <f>SUMIFS(СВЦЭМ!$D$39:$D$758,СВЦЭМ!$A$39:$A$758,$A129,СВЦЭМ!$B$39:$B$758,F$119)+'СЕТ СН'!$I$14+СВЦЭМ!$D$10+'СЕТ СН'!$I$5-'СЕТ СН'!$I$24</f>
        <v>7244.8767776499999</v>
      </c>
      <c r="G129" s="36">
        <f>SUMIFS(СВЦЭМ!$D$39:$D$758,СВЦЭМ!$A$39:$A$758,$A129,СВЦЭМ!$B$39:$B$758,G$119)+'СЕТ СН'!$I$14+СВЦЭМ!$D$10+'СЕТ СН'!$I$5-'СЕТ СН'!$I$24</f>
        <v>7221.98188992</v>
      </c>
      <c r="H129" s="36">
        <f>SUMIFS(СВЦЭМ!$D$39:$D$758,СВЦЭМ!$A$39:$A$758,$A129,СВЦЭМ!$B$39:$B$758,H$119)+'СЕТ СН'!$I$14+СВЦЭМ!$D$10+'СЕТ СН'!$I$5-'СЕТ СН'!$I$24</f>
        <v>7277.84864715</v>
      </c>
      <c r="I129" s="36">
        <f>SUMIFS(СВЦЭМ!$D$39:$D$758,СВЦЭМ!$A$39:$A$758,$A129,СВЦЭМ!$B$39:$B$758,I$119)+'СЕТ СН'!$I$14+СВЦЭМ!$D$10+'СЕТ СН'!$I$5-'СЕТ СН'!$I$24</f>
        <v>7295.3781020500001</v>
      </c>
      <c r="J129" s="36">
        <f>SUMIFS(СВЦЭМ!$D$39:$D$758,СВЦЭМ!$A$39:$A$758,$A129,СВЦЭМ!$B$39:$B$758,J$119)+'СЕТ СН'!$I$14+СВЦЭМ!$D$10+'СЕТ СН'!$I$5-'СЕТ СН'!$I$24</f>
        <v>7209.3079001200003</v>
      </c>
      <c r="K129" s="36">
        <f>SUMIFS(СВЦЭМ!$D$39:$D$758,СВЦЭМ!$A$39:$A$758,$A129,СВЦЭМ!$B$39:$B$758,K$119)+'СЕТ СН'!$I$14+СВЦЭМ!$D$10+'СЕТ СН'!$I$5-'СЕТ СН'!$I$24</f>
        <v>7094.5649380199993</v>
      </c>
      <c r="L129" s="36">
        <f>SUMIFS(СВЦЭМ!$D$39:$D$758,СВЦЭМ!$A$39:$A$758,$A129,СВЦЭМ!$B$39:$B$758,L$119)+'СЕТ СН'!$I$14+СВЦЭМ!$D$10+'СЕТ СН'!$I$5-'СЕТ СН'!$I$24</f>
        <v>7044.1875797399998</v>
      </c>
      <c r="M129" s="36">
        <f>SUMIFS(СВЦЭМ!$D$39:$D$758,СВЦЭМ!$A$39:$A$758,$A129,СВЦЭМ!$B$39:$B$758,M$119)+'СЕТ СН'!$I$14+СВЦЭМ!$D$10+'СЕТ СН'!$I$5-'СЕТ СН'!$I$24</f>
        <v>7048.4325226199999</v>
      </c>
      <c r="N129" s="36">
        <f>SUMIFS(СВЦЭМ!$D$39:$D$758,СВЦЭМ!$A$39:$A$758,$A129,СВЦЭМ!$B$39:$B$758,N$119)+'СЕТ СН'!$I$14+СВЦЭМ!$D$10+'СЕТ СН'!$I$5-'СЕТ СН'!$I$24</f>
        <v>7070.7694338299998</v>
      </c>
      <c r="O129" s="36">
        <f>SUMIFS(СВЦЭМ!$D$39:$D$758,СВЦЭМ!$A$39:$A$758,$A129,СВЦЭМ!$B$39:$B$758,O$119)+'СЕТ СН'!$I$14+СВЦЭМ!$D$10+'СЕТ СН'!$I$5-'СЕТ СН'!$I$24</f>
        <v>7084.59784623</v>
      </c>
      <c r="P129" s="36">
        <f>SUMIFS(СВЦЭМ!$D$39:$D$758,СВЦЭМ!$A$39:$A$758,$A129,СВЦЭМ!$B$39:$B$758,P$119)+'СЕТ СН'!$I$14+СВЦЭМ!$D$10+'СЕТ СН'!$I$5-'СЕТ СН'!$I$24</f>
        <v>7094.27399023</v>
      </c>
      <c r="Q129" s="36">
        <f>SUMIFS(СВЦЭМ!$D$39:$D$758,СВЦЭМ!$A$39:$A$758,$A129,СВЦЭМ!$B$39:$B$758,Q$119)+'СЕТ СН'!$I$14+СВЦЭМ!$D$10+'СЕТ СН'!$I$5-'СЕТ СН'!$I$24</f>
        <v>7098.1801811400001</v>
      </c>
      <c r="R129" s="36">
        <f>SUMIFS(СВЦЭМ!$D$39:$D$758,СВЦЭМ!$A$39:$A$758,$A129,СВЦЭМ!$B$39:$B$758,R$119)+'СЕТ СН'!$I$14+СВЦЭМ!$D$10+'СЕТ СН'!$I$5-'СЕТ СН'!$I$24</f>
        <v>7087.6678393099992</v>
      </c>
      <c r="S129" s="36">
        <f>SUMIFS(СВЦЭМ!$D$39:$D$758,СВЦЭМ!$A$39:$A$758,$A129,СВЦЭМ!$B$39:$B$758,S$119)+'СЕТ СН'!$I$14+СВЦЭМ!$D$10+'СЕТ СН'!$I$5-'СЕТ СН'!$I$24</f>
        <v>7063.0211065599997</v>
      </c>
      <c r="T129" s="36">
        <f>SUMIFS(СВЦЭМ!$D$39:$D$758,СВЦЭМ!$A$39:$A$758,$A129,СВЦЭМ!$B$39:$B$758,T$119)+'СЕТ СН'!$I$14+СВЦЭМ!$D$10+'СЕТ СН'!$I$5-'СЕТ СН'!$I$24</f>
        <v>7004.7274125799995</v>
      </c>
      <c r="U129" s="36">
        <f>SUMIFS(СВЦЭМ!$D$39:$D$758,СВЦЭМ!$A$39:$A$758,$A129,СВЦЭМ!$B$39:$B$758,U$119)+'СЕТ СН'!$I$14+СВЦЭМ!$D$10+'СЕТ СН'!$I$5-'СЕТ СН'!$I$24</f>
        <v>7019.2351848899998</v>
      </c>
      <c r="V129" s="36">
        <f>SUMIFS(СВЦЭМ!$D$39:$D$758,СВЦЭМ!$A$39:$A$758,$A129,СВЦЭМ!$B$39:$B$758,V$119)+'СЕТ СН'!$I$14+СВЦЭМ!$D$10+'СЕТ СН'!$I$5-'СЕТ СН'!$I$24</f>
        <v>7032.6576064299998</v>
      </c>
      <c r="W129" s="36">
        <f>SUMIFS(СВЦЭМ!$D$39:$D$758,СВЦЭМ!$A$39:$A$758,$A129,СВЦЭМ!$B$39:$B$758,W$119)+'СЕТ СН'!$I$14+СВЦЭМ!$D$10+'СЕТ СН'!$I$5-'СЕТ СН'!$I$24</f>
        <v>7049.4391925800001</v>
      </c>
      <c r="X129" s="36">
        <f>SUMIFS(СВЦЭМ!$D$39:$D$758,СВЦЭМ!$A$39:$A$758,$A129,СВЦЭМ!$B$39:$B$758,X$119)+'СЕТ СН'!$I$14+СВЦЭМ!$D$10+'СЕТ СН'!$I$5-'СЕТ СН'!$I$24</f>
        <v>7102.6870235799997</v>
      </c>
      <c r="Y129" s="36">
        <f>SUMIFS(СВЦЭМ!$D$39:$D$758,СВЦЭМ!$A$39:$A$758,$A129,СВЦЭМ!$B$39:$B$758,Y$119)+'СЕТ СН'!$I$14+СВЦЭМ!$D$10+'СЕТ СН'!$I$5-'СЕТ СН'!$I$24</f>
        <v>7129.9953589300003</v>
      </c>
    </row>
    <row r="130" spans="1:25" ht="15.75" x14ac:dyDescent="0.2">
      <c r="A130" s="35">
        <f t="shared" si="3"/>
        <v>45607</v>
      </c>
      <c r="B130" s="36">
        <f>SUMIFS(СВЦЭМ!$D$39:$D$758,СВЦЭМ!$A$39:$A$758,$A130,СВЦЭМ!$B$39:$B$758,B$119)+'СЕТ СН'!$I$14+СВЦЭМ!$D$10+'СЕТ СН'!$I$5-'СЕТ СН'!$I$24</f>
        <v>7242.6123611700004</v>
      </c>
      <c r="C130" s="36">
        <f>SUMIFS(СВЦЭМ!$D$39:$D$758,СВЦЭМ!$A$39:$A$758,$A130,СВЦЭМ!$B$39:$B$758,C$119)+'СЕТ СН'!$I$14+СВЦЭМ!$D$10+'СЕТ СН'!$I$5-'СЕТ СН'!$I$24</f>
        <v>7310.06280935</v>
      </c>
      <c r="D130" s="36">
        <f>SUMIFS(СВЦЭМ!$D$39:$D$758,СВЦЭМ!$A$39:$A$758,$A130,СВЦЭМ!$B$39:$B$758,D$119)+'СЕТ СН'!$I$14+СВЦЭМ!$D$10+'СЕТ СН'!$I$5-'СЕТ СН'!$I$24</f>
        <v>7342.2462178099995</v>
      </c>
      <c r="E130" s="36">
        <f>SUMIFS(СВЦЭМ!$D$39:$D$758,СВЦЭМ!$A$39:$A$758,$A130,СВЦЭМ!$B$39:$B$758,E$119)+'СЕТ СН'!$I$14+СВЦЭМ!$D$10+'СЕТ СН'!$I$5-'СЕТ СН'!$I$24</f>
        <v>7344.4570973800001</v>
      </c>
      <c r="F130" s="36">
        <f>SUMIFS(СВЦЭМ!$D$39:$D$758,СВЦЭМ!$A$39:$A$758,$A130,СВЦЭМ!$B$39:$B$758,F$119)+'СЕТ СН'!$I$14+СВЦЭМ!$D$10+'СЕТ СН'!$I$5-'СЕТ СН'!$I$24</f>
        <v>7328.7058849799996</v>
      </c>
      <c r="G130" s="36">
        <f>SUMIFS(СВЦЭМ!$D$39:$D$758,СВЦЭМ!$A$39:$A$758,$A130,СВЦЭМ!$B$39:$B$758,G$119)+'СЕТ СН'!$I$14+СВЦЭМ!$D$10+'СЕТ СН'!$I$5-'СЕТ СН'!$I$24</f>
        <v>7292.11246261</v>
      </c>
      <c r="H130" s="36">
        <f>SUMIFS(СВЦЭМ!$D$39:$D$758,СВЦЭМ!$A$39:$A$758,$A130,СВЦЭМ!$B$39:$B$758,H$119)+'СЕТ СН'!$I$14+СВЦЭМ!$D$10+'СЕТ СН'!$I$5-'СЕТ СН'!$I$24</f>
        <v>7220.3544480999999</v>
      </c>
      <c r="I130" s="36">
        <f>SUMIFS(СВЦЭМ!$D$39:$D$758,СВЦЭМ!$A$39:$A$758,$A130,СВЦЭМ!$B$39:$B$758,I$119)+'СЕТ СН'!$I$14+СВЦЭМ!$D$10+'СЕТ СН'!$I$5-'СЕТ СН'!$I$24</f>
        <v>7119.7567737099998</v>
      </c>
      <c r="J130" s="36">
        <f>SUMIFS(СВЦЭМ!$D$39:$D$758,СВЦЭМ!$A$39:$A$758,$A130,СВЦЭМ!$B$39:$B$758,J$119)+'СЕТ СН'!$I$14+СВЦЭМ!$D$10+'СЕТ СН'!$I$5-'СЕТ СН'!$I$24</f>
        <v>7081.10336009</v>
      </c>
      <c r="K130" s="36">
        <f>SUMIFS(СВЦЭМ!$D$39:$D$758,СВЦЭМ!$A$39:$A$758,$A130,СВЦЭМ!$B$39:$B$758,K$119)+'СЕТ СН'!$I$14+СВЦЭМ!$D$10+'СЕТ СН'!$I$5-'СЕТ СН'!$I$24</f>
        <v>6987.9583514599999</v>
      </c>
      <c r="L130" s="36">
        <f>SUMIFS(СВЦЭМ!$D$39:$D$758,СВЦЭМ!$A$39:$A$758,$A130,СВЦЭМ!$B$39:$B$758,L$119)+'СЕТ СН'!$I$14+СВЦЭМ!$D$10+'СЕТ СН'!$I$5-'СЕТ СН'!$I$24</f>
        <v>6946.3025111099996</v>
      </c>
      <c r="M130" s="36">
        <f>SUMIFS(СВЦЭМ!$D$39:$D$758,СВЦЭМ!$A$39:$A$758,$A130,СВЦЭМ!$B$39:$B$758,M$119)+'СЕТ СН'!$I$14+СВЦЭМ!$D$10+'СЕТ СН'!$I$5-'СЕТ СН'!$I$24</f>
        <v>6980.3658633800005</v>
      </c>
      <c r="N130" s="36">
        <f>SUMIFS(СВЦЭМ!$D$39:$D$758,СВЦЭМ!$A$39:$A$758,$A130,СВЦЭМ!$B$39:$B$758,N$119)+'СЕТ СН'!$I$14+СВЦЭМ!$D$10+'СЕТ СН'!$I$5-'СЕТ СН'!$I$24</f>
        <v>7020.8561751099996</v>
      </c>
      <c r="O130" s="36">
        <f>SUMIFS(СВЦЭМ!$D$39:$D$758,СВЦЭМ!$A$39:$A$758,$A130,СВЦЭМ!$B$39:$B$758,O$119)+'СЕТ СН'!$I$14+СВЦЭМ!$D$10+'СЕТ СН'!$I$5-'СЕТ СН'!$I$24</f>
        <v>7015.65424644</v>
      </c>
      <c r="P130" s="36">
        <f>SUMIFS(СВЦЭМ!$D$39:$D$758,СВЦЭМ!$A$39:$A$758,$A130,СВЦЭМ!$B$39:$B$758,P$119)+'СЕТ СН'!$I$14+СВЦЭМ!$D$10+'СЕТ СН'!$I$5-'СЕТ СН'!$I$24</f>
        <v>7041.7752700599995</v>
      </c>
      <c r="Q130" s="36">
        <f>SUMIFS(СВЦЭМ!$D$39:$D$758,СВЦЭМ!$A$39:$A$758,$A130,СВЦЭМ!$B$39:$B$758,Q$119)+'СЕТ СН'!$I$14+СВЦЭМ!$D$10+'СЕТ СН'!$I$5-'СЕТ СН'!$I$24</f>
        <v>7038.1709975399999</v>
      </c>
      <c r="R130" s="36">
        <f>SUMIFS(СВЦЭМ!$D$39:$D$758,СВЦЭМ!$A$39:$A$758,$A130,СВЦЭМ!$B$39:$B$758,R$119)+'СЕТ СН'!$I$14+СВЦЭМ!$D$10+'СЕТ СН'!$I$5-'СЕТ СН'!$I$24</f>
        <v>7040.5350893499999</v>
      </c>
      <c r="S130" s="36">
        <f>SUMIFS(СВЦЭМ!$D$39:$D$758,СВЦЭМ!$A$39:$A$758,$A130,СВЦЭМ!$B$39:$B$758,S$119)+'СЕТ СН'!$I$14+СВЦЭМ!$D$10+'СЕТ СН'!$I$5-'СЕТ СН'!$I$24</f>
        <v>6977.3426308899998</v>
      </c>
      <c r="T130" s="36">
        <f>SUMIFS(СВЦЭМ!$D$39:$D$758,СВЦЭМ!$A$39:$A$758,$A130,СВЦЭМ!$B$39:$B$758,T$119)+'СЕТ СН'!$I$14+СВЦЭМ!$D$10+'СЕТ СН'!$I$5-'СЕТ СН'!$I$24</f>
        <v>6930.3544186899999</v>
      </c>
      <c r="U130" s="36">
        <f>SUMIFS(СВЦЭМ!$D$39:$D$758,СВЦЭМ!$A$39:$A$758,$A130,СВЦЭМ!$B$39:$B$758,U$119)+'СЕТ СН'!$I$14+СВЦЭМ!$D$10+'СЕТ СН'!$I$5-'СЕТ СН'!$I$24</f>
        <v>6975.4574639900002</v>
      </c>
      <c r="V130" s="36">
        <f>SUMIFS(СВЦЭМ!$D$39:$D$758,СВЦЭМ!$A$39:$A$758,$A130,СВЦЭМ!$B$39:$B$758,V$119)+'СЕТ СН'!$I$14+СВЦЭМ!$D$10+'СЕТ СН'!$I$5-'СЕТ СН'!$I$24</f>
        <v>7036.3029049500001</v>
      </c>
      <c r="W130" s="36">
        <f>SUMIFS(СВЦЭМ!$D$39:$D$758,СВЦЭМ!$A$39:$A$758,$A130,СВЦЭМ!$B$39:$B$758,W$119)+'СЕТ СН'!$I$14+СВЦЭМ!$D$10+'СЕТ СН'!$I$5-'СЕТ СН'!$I$24</f>
        <v>7068.3637183499995</v>
      </c>
      <c r="X130" s="36">
        <f>SUMIFS(СВЦЭМ!$D$39:$D$758,СВЦЭМ!$A$39:$A$758,$A130,СВЦЭМ!$B$39:$B$758,X$119)+'СЕТ СН'!$I$14+СВЦЭМ!$D$10+'СЕТ СН'!$I$5-'СЕТ СН'!$I$24</f>
        <v>7088.0629808499998</v>
      </c>
      <c r="Y130" s="36">
        <f>SUMIFS(СВЦЭМ!$D$39:$D$758,СВЦЭМ!$A$39:$A$758,$A130,СВЦЭМ!$B$39:$B$758,Y$119)+'СЕТ СН'!$I$14+СВЦЭМ!$D$10+'СЕТ СН'!$I$5-'СЕТ СН'!$I$24</f>
        <v>7128.0366245599998</v>
      </c>
    </row>
    <row r="131" spans="1:25" ht="15.75" x14ac:dyDescent="0.2">
      <c r="A131" s="35">
        <f t="shared" si="3"/>
        <v>45608</v>
      </c>
      <c r="B131" s="36">
        <f>SUMIFS(СВЦЭМ!$D$39:$D$758,СВЦЭМ!$A$39:$A$758,$A131,СВЦЭМ!$B$39:$B$758,B$119)+'СЕТ СН'!$I$14+СВЦЭМ!$D$10+'СЕТ СН'!$I$5-'СЕТ СН'!$I$24</f>
        <v>7172.8096600700001</v>
      </c>
      <c r="C131" s="36">
        <f>SUMIFS(СВЦЭМ!$D$39:$D$758,СВЦЭМ!$A$39:$A$758,$A131,СВЦЭМ!$B$39:$B$758,C$119)+'СЕТ СН'!$I$14+СВЦЭМ!$D$10+'СЕТ СН'!$I$5-'СЕТ СН'!$I$24</f>
        <v>7213.8531114899997</v>
      </c>
      <c r="D131" s="36">
        <f>SUMIFS(СВЦЭМ!$D$39:$D$758,СВЦЭМ!$A$39:$A$758,$A131,СВЦЭМ!$B$39:$B$758,D$119)+'СЕТ СН'!$I$14+СВЦЭМ!$D$10+'СЕТ СН'!$I$5-'СЕТ СН'!$I$24</f>
        <v>7254.4513186000004</v>
      </c>
      <c r="E131" s="36">
        <f>SUMIFS(СВЦЭМ!$D$39:$D$758,СВЦЭМ!$A$39:$A$758,$A131,СВЦЭМ!$B$39:$B$758,E$119)+'СЕТ СН'!$I$14+СВЦЭМ!$D$10+'СЕТ СН'!$I$5-'СЕТ СН'!$I$24</f>
        <v>7272.8999505699994</v>
      </c>
      <c r="F131" s="36">
        <f>SUMIFS(СВЦЭМ!$D$39:$D$758,СВЦЭМ!$A$39:$A$758,$A131,СВЦЭМ!$B$39:$B$758,F$119)+'СЕТ СН'!$I$14+СВЦЭМ!$D$10+'СЕТ СН'!$I$5-'СЕТ СН'!$I$24</f>
        <v>7266.82308543</v>
      </c>
      <c r="G131" s="36">
        <f>SUMIFS(СВЦЭМ!$D$39:$D$758,СВЦЭМ!$A$39:$A$758,$A131,СВЦЭМ!$B$39:$B$758,G$119)+'СЕТ СН'!$I$14+СВЦЭМ!$D$10+'СЕТ СН'!$I$5-'СЕТ СН'!$I$24</f>
        <v>7231.65979126</v>
      </c>
      <c r="H131" s="36">
        <f>SUMIFS(СВЦЭМ!$D$39:$D$758,СВЦЭМ!$A$39:$A$758,$A131,СВЦЭМ!$B$39:$B$758,H$119)+'СЕТ СН'!$I$14+СВЦЭМ!$D$10+'СЕТ СН'!$I$5-'СЕТ СН'!$I$24</f>
        <v>7228.9055307999997</v>
      </c>
      <c r="I131" s="36">
        <f>SUMIFS(СВЦЭМ!$D$39:$D$758,СВЦЭМ!$A$39:$A$758,$A131,СВЦЭМ!$B$39:$B$758,I$119)+'СЕТ СН'!$I$14+СВЦЭМ!$D$10+'СЕТ СН'!$I$5-'СЕТ СН'!$I$24</f>
        <v>7129.3435849799998</v>
      </c>
      <c r="J131" s="36">
        <f>SUMIFS(СВЦЭМ!$D$39:$D$758,СВЦЭМ!$A$39:$A$758,$A131,СВЦЭМ!$B$39:$B$758,J$119)+'СЕТ СН'!$I$14+СВЦЭМ!$D$10+'СЕТ СН'!$I$5-'СЕТ СН'!$I$24</f>
        <v>7073.9979376800002</v>
      </c>
      <c r="K131" s="36">
        <f>SUMIFS(СВЦЭМ!$D$39:$D$758,СВЦЭМ!$A$39:$A$758,$A131,СВЦЭМ!$B$39:$B$758,K$119)+'СЕТ СН'!$I$14+СВЦЭМ!$D$10+'СЕТ СН'!$I$5-'СЕТ СН'!$I$24</f>
        <v>7045.9487513300001</v>
      </c>
      <c r="L131" s="36">
        <f>SUMIFS(СВЦЭМ!$D$39:$D$758,СВЦЭМ!$A$39:$A$758,$A131,СВЦЭМ!$B$39:$B$758,L$119)+'СЕТ СН'!$I$14+СВЦЭМ!$D$10+'СЕТ СН'!$I$5-'СЕТ СН'!$I$24</f>
        <v>7037.2288090299999</v>
      </c>
      <c r="M131" s="36">
        <f>SUMIFS(СВЦЭМ!$D$39:$D$758,СВЦЭМ!$A$39:$A$758,$A131,СВЦЭМ!$B$39:$B$758,M$119)+'СЕТ СН'!$I$14+СВЦЭМ!$D$10+'СЕТ СН'!$I$5-'СЕТ СН'!$I$24</f>
        <v>7066.76799398</v>
      </c>
      <c r="N131" s="36">
        <f>SUMIFS(СВЦЭМ!$D$39:$D$758,СВЦЭМ!$A$39:$A$758,$A131,СВЦЭМ!$B$39:$B$758,N$119)+'СЕТ СН'!$I$14+СВЦЭМ!$D$10+'СЕТ СН'!$I$5-'СЕТ СН'!$I$24</f>
        <v>7059.9626745699998</v>
      </c>
      <c r="O131" s="36">
        <f>SUMIFS(СВЦЭМ!$D$39:$D$758,СВЦЭМ!$A$39:$A$758,$A131,СВЦЭМ!$B$39:$B$758,O$119)+'СЕТ СН'!$I$14+СВЦЭМ!$D$10+'СЕТ СН'!$I$5-'СЕТ СН'!$I$24</f>
        <v>7042.7595736000003</v>
      </c>
      <c r="P131" s="36">
        <f>SUMIFS(СВЦЭМ!$D$39:$D$758,СВЦЭМ!$A$39:$A$758,$A131,СВЦЭМ!$B$39:$B$758,P$119)+'СЕТ СН'!$I$14+СВЦЭМ!$D$10+'СЕТ СН'!$I$5-'СЕТ СН'!$I$24</f>
        <v>7078.9673926100004</v>
      </c>
      <c r="Q131" s="36">
        <f>SUMIFS(СВЦЭМ!$D$39:$D$758,СВЦЭМ!$A$39:$A$758,$A131,СВЦЭМ!$B$39:$B$758,Q$119)+'СЕТ СН'!$I$14+СВЦЭМ!$D$10+'СЕТ СН'!$I$5-'СЕТ СН'!$I$24</f>
        <v>7112.4310496199996</v>
      </c>
      <c r="R131" s="36">
        <f>SUMIFS(СВЦЭМ!$D$39:$D$758,СВЦЭМ!$A$39:$A$758,$A131,СВЦЭМ!$B$39:$B$758,R$119)+'СЕТ СН'!$I$14+СВЦЭМ!$D$10+'СЕТ СН'!$I$5-'СЕТ СН'!$I$24</f>
        <v>7098.7655656699999</v>
      </c>
      <c r="S131" s="36">
        <f>SUMIFS(СВЦЭМ!$D$39:$D$758,СВЦЭМ!$A$39:$A$758,$A131,СВЦЭМ!$B$39:$B$758,S$119)+'СЕТ СН'!$I$14+СВЦЭМ!$D$10+'СЕТ СН'!$I$5-'СЕТ СН'!$I$24</f>
        <v>7077.5293231799997</v>
      </c>
      <c r="T131" s="36">
        <f>SUMIFS(СВЦЭМ!$D$39:$D$758,СВЦЭМ!$A$39:$A$758,$A131,СВЦЭМ!$B$39:$B$758,T$119)+'СЕТ СН'!$I$14+СВЦЭМ!$D$10+'СЕТ СН'!$I$5-'СЕТ СН'!$I$24</f>
        <v>6972.6879250900001</v>
      </c>
      <c r="U131" s="36">
        <f>SUMIFS(СВЦЭМ!$D$39:$D$758,СВЦЭМ!$A$39:$A$758,$A131,СВЦЭМ!$B$39:$B$758,U$119)+'СЕТ СН'!$I$14+СВЦЭМ!$D$10+'СЕТ СН'!$I$5-'СЕТ СН'!$I$24</f>
        <v>7003.0795326200005</v>
      </c>
      <c r="V131" s="36">
        <f>SUMIFS(СВЦЭМ!$D$39:$D$758,СВЦЭМ!$A$39:$A$758,$A131,СВЦЭМ!$B$39:$B$758,V$119)+'СЕТ СН'!$I$14+СВЦЭМ!$D$10+'СЕТ СН'!$I$5-'СЕТ СН'!$I$24</f>
        <v>7046.0011463699993</v>
      </c>
      <c r="W131" s="36">
        <f>SUMIFS(СВЦЭМ!$D$39:$D$758,СВЦЭМ!$A$39:$A$758,$A131,СВЦЭМ!$B$39:$B$758,W$119)+'СЕТ СН'!$I$14+СВЦЭМ!$D$10+'СЕТ СН'!$I$5-'СЕТ СН'!$I$24</f>
        <v>7087.1981703199999</v>
      </c>
      <c r="X131" s="36">
        <f>SUMIFS(СВЦЭМ!$D$39:$D$758,СВЦЭМ!$A$39:$A$758,$A131,СВЦЭМ!$B$39:$B$758,X$119)+'СЕТ СН'!$I$14+СВЦЭМ!$D$10+'СЕТ СН'!$I$5-'СЕТ СН'!$I$24</f>
        <v>7095.9242390399995</v>
      </c>
      <c r="Y131" s="36">
        <f>SUMIFS(СВЦЭМ!$D$39:$D$758,СВЦЭМ!$A$39:$A$758,$A131,СВЦЭМ!$B$39:$B$758,Y$119)+'СЕТ СН'!$I$14+СВЦЭМ!$D$10+'СЕТ СН'!$I$5-'СЕТ СН'!$I$24</f>
        <v>7142.2864037599993</v>
      </c>
    </row>
    <row r="132" spans="1:25" ht="15.75" x14ac:dyDescent="0.2">
      <c r="A132" s="35">
        <f t="shared" si="3"/>
        <v>45609</v>
      </c>
      <c r="B132" s="36">
        <f>SUMIFS(СВЦЭМ!$D$39:$D$758,СВЦЭМ!$A$39:$A$758,$A132,СВЦЭМ!$B$39:$B$758,B$119)+'СЕТ СН'!$I$14+СВЦЭМ!$D$10+'СЕТ СН'!$I$5-'СЕТ СН'!$I$24</f>
        <v>7302.4905315100004</v>
      </c>
      <c r="C132" s="36">
        <f>SUMIFS(СВЦЭМ!$D$39:$D$758,СВЦЭМ!$A$39:$A$758,$A132,СВЦЭМ!$B$39:$B$758,C$119)+'СЕТ СН'!$I$14+СВЦЭМ!$D$10+'СЕТ СН'!$I$5-'СЕТ СН'!$I$24</f>
        <v>7355.3247308299997</v>
      </c>
      <c r="D132" s="36">
        <f>SUMIFS(СВЦЭМ!$D$39:$D$758,СВЦЭМ!$A$39:$A$758,$A132,СВЦЭМ!$B$39:$B$758,D$119)+'СЕТ СН'!$I$14+СВЦЭМ!$D$10+'СЕТ СН'!$I$5-'СЕТ СН'!$I$24</f>
        <v>7400.7864236699997</v>
      </c>
      <c r="E132" s="36">
        <f>SUMIFS(СВЦЭМ!$D$39:$D$758,СВЦЭМ!$A$39:$A$758,$A132,СВЦЭМ!$B$39:$B$758,E$119)+'СЕТ СН'!$I$14+СВЦЭМ!$D$10+'СЕТ СН'!$I$5-'СЕТ СН'!$I$24</f>
        <v>7429.5598764999995</v>
      </c>
      <c r="F132" s="36">
        <f>SUMIFS(СВЦЭМ!$D$39:$D$758,СВЦЭМ!$A$39:$A$758,$A132,СВЦЭМ!$B$39:$B$758,F$119)+'СЕТ СН'!$I$14+СВЦЭМ!$D$10+'СЕТ СН'!$I$5-'СЕТ СН'!$I$24</f>
        <v>7429.0554735900005</v>
      </c>
      <c r="G132" s="36">
        <f>SUMIFS(СВЦЭМ!$D$39:$D$758,СВЦЭМ!$A$39:$A$758,$A132,СВЦЭМ!$B$39:$B$758,G$119)+'СЕТ СН'!$I$14+СВЦЭМ!$D$10+'СЕТ СН'!$I$5-'СЕТ СН'!$I$24</f>
        <v>7381.0066738099995</v>
      </c>
      <c r="H132" s="36">
        <f>SUMIFS(СВЦЭМ!$D$39:$D$758,СВЦЭМ!$A$39:$A$758,$A132,СВЦЭМ!$B$39:$B$758,H$119)+'СЕТ СН'!$I$14+СВЦЭМ!$D$10+'СЕТ СН'!$I$5-'СЕТ СН'!$I$24</f>
        <v>7297.88968312</v>
      </c>
      <c r="I132" s="36">
        <f>SUMIFS(СВЦЭМ!$D$39:$D$758,СВЦЭМ!$A$39:$A$758,$A132,СВЦЭМ!$B$39:$B$758,I$119)+'СЕТ СН'!$I$14+СВЦЭМ!$D$10+'СЕТ СН'!$I$5-'СЕТ СН'!$I$24</f>
        <v>7186.5550138999997</v>
      </c>
      <c r="J132" s="36">
        <f>SUMIFS(СВЦЭМ!$D$39:$D$758,СВЦЭМ!$A$39:$A$758,$A132,СВЦЭМ!$B$39:$B$758,J$119)+'СЕТ СН'!$I$14+СВЦЭМ!$D$10+'СЕТ СН'!$I$5-'СЕТ СН'!$I$24</f>
        <v>7138.32809473</v>
      </c>
      <c r="K132" s="36">
        <f>SUMIFS(СВЦЭМ!$D$39:$D$758,СВЦЭМ!$A$39:$A$758,$A132,СВЦЭМ!$B$39:$B$758,K$119)+'СЕТ СН'!$I$14+СВЦЭМ!$D$10+'СЕТ СН'!$I$5-'СЕТ СН'!$I$24</f>
        <v>7142.94832907</v>
      </c>
      <c r="L132" s="36">
        <f>SUMIFS(СВЦЭМ!$D$39:$D$758,СВЦЭМ!$A$39:$A$758,$A132,СВЦЭМ!$B$39:$B$758,L$119)+'СЕТ СН'!$I$14+СВЦЭМ!$D$10+'СЕТ СН'!$I$5-'СЕТ СН'!$I$24</f>
        <v>7057.2315401199994</v>
      </c>
      <c r="M132" s="36">
        <f>SUMIFS(СВЦЭМ!$D$39:$D$758,СВЦЭМ!$A$39:$A$758,$A132,СВЦЭМ!$B$39:$B$758,M$119)+'СЕТ СН'!$I$14+СВЦЭМ!$D$10+'СЕТ СН'!$I$5-'СЕТ СН'!$I$24</f>
        <v>7116.6755147900003</v>
      </c>
      <c r="N132" s="36">
        <f>SUMIFS(СВЦЭМ!$D$39:$D$758,СВЦЭМ!$A$39:$A$758,$A132,СВЦЭМ!$B$39:$B$758,N$119)+'СЕТ СН'!$I$14+СВЦЭМ!$D$10+'СЕТ СН'!$I$5-'СЕТ СН'!$I$24</f>
        <v>7137.0232570099997</v>
      </c>
      <c r="O132" s="36">
        <f>SUMIFS(СВЦЭМ!$D$39:$D$758,СВЦЭМ!$A$39:$A$758,$A132,СВЦЭМ!$B$39:$B$758,O$119)+'СЕТ СН'!$I$14+СВЦЭМ!$D$10+'СЕТ СН'!$I$5-'СЕТ СН'!$I$24</f>
        <v>7123.5746447900001</v>
      </c>
      <c r="P132" s="36">
        <f>SUMIFS(СВЦЭМ!$D$39:$D$758,СВЦЭМ!$A$39:$A$758,$A132,СВЦЭМ!$B$39:$B$758,P$119)+'СЕТ СН'!$I$14+СВЦЭМ!$D$10+'СЕТ СН'!$I$5-'СЕТ СН'!$I$24</f>
        <v>7120.2303651299999</v>
      </c>
      <c r="Q132" s="36">
        <f>SUMIFS(СВЦЭМ!$D$39:$D$758,СВЦЭМ!$A$39:$A$758,$A132,СВЦЭМ!$B$39:$B$758,Q$119)+'СЕТ СН'!$I$14+СВЦЭМ!$D$10+'СЕТ СН'!$I$5-'СЕТ СН'!$I$24</f>
        <v>7127.4759865399992</v>
      </c>
      <c r="R132" s="36">
        <f>SUMIFS(СВЦЭМ!$D$39:$D$758,СВЦЭМ!$A$39:$A$758,$A132,СВЦЭМ!$B$39:$B$758,R$119)+'СЕТ СН'!$I$14+СВЦЭМ!$D$10+'СЕТ СН'!$I$5-'СЕТ СН'!$I$24</f>
        <v>7144.0237435599993</v>
      </c>
      <c r="S132" s="36">
        <f>SUMIFS(СВЦЭМ!$D$39:$D$758,СВЦЭМ!$A$39:$A$758,$A132,СВЦЭМ!$B$39:$B$758,S$119)+'СЕТ СН'!$I$14+СВЦЭМ!$D$10+'СЕТ СН'!$I$5-'СЕТ СН'!$I$24</f>
        <v>7141.1554937700002</v>
      </c>
      <c r="T132" s="36">
        <f>SUMIFS(СВЦЭМ!$D$39:$D$758,СВЦЭМ!$A$39:$A$758,$A132,СВЦЭМ!$B$39:$B$758,T$119)+'СЕТ СН'!$I$14+СВЦЭМ!$D$10+'СЕТ СН'!$I$5-'СЕТ СН'!$I$24</f>
        <v>7064.1657992299997</v>
      </c>
      <c r="U132" s="36">
        <f>SUMIFS(СВЦЭМ!$D$39:$D$758,СВЦЭМ!$A$39:$A$758,$A132,СВЦЭМ!$B$39:$B$758,U$119)+'СЕТ СН'!$I$14+СВЦЭМ!$D$10+'СЕТ СН'!$I$5-'СЕТ СН'!$I$24</f>
        <v>7105.8575280200002</v>
      </c>
      <c r="V132" s="36">
        <f>SUMIFS(СВЦЭМ!$D$39:$D$758,СВЦЭМ!$A$39:$A$758,$A132,СВЦЭМ!$B$39:$B$758,V$119)+'СЕТ СН'!$I$14+СВЦЭМ!$D$10+'СЕТ СН'!$I$5-'СЕТ СН'!$I$24</f>
        <v>7138.8090179999999</v>
      </c>
      <c r="W132" s="36">
        <f>SUMIFS(СВЦЭМ!$D$39:$D$758,СВЦЭМ!$A$39:$A$758,$A132,СВЦЭМ!$B$39:$B$758,W$119)+'СЕТ СН'!$I$14+СВЦЭМ!$D$10+'СЕТ СН'!$I$5-'СЕТ СН'!$I$24</f>
        <v>7153.2249376700001</v>
      </c>
      <c r="X132" s="36">
        <f>SUMIFS(СВЦЭМ!$D$39:$D$758,СВЦЭМ!$A$39:$A$758,$A132,СВЦЭМ!$B$39:$B$758,X$119)+'СЕТ СН'!$I$14+СВЦЭМ!$D$10+'СЕТ СН'!$I$5-'СЕТ СН'!$I$24</f>
        <v>7155.6798914999999</v>
      </c>
      <c r="Y132" s="36">
        <f>SUMIFS(СВЦЭМ!$D$39:$D$758,СВЦЭМ!$A$39:$A$758,$A132,СВЦЭМ!$B$39:$B$758,Y$119)+'СЕТ СН'!$I$14+СВЦЭМ!$D$10+'СЕТ СН'!$I$5-'СЕТ СН'!$I$24</f>
        <v>7229.3703336500002</v>
      </c>
    </row>
    <row r="133" spans="1:25" ht="15.75" x14ac:dyDescent="0.2">
      <c r="A133" s="35">
        <f t="shared" si="3"/>
        <v>45610</v>
      </c>
      <c r="B133" s="36">
        <f>SUMIFS(СВЦЭМ!$D$39:$D$758,СВЦЭМ!$A$39:$A$758,$A133,СВЦЭМ!$B$39:$B$758,B$119)+'СЕТ СН'!$I$14+СВЦЭМ!$D$10+'СЕТ СН'!$I$5-'СЕТ СН'!$I$24</f>
        <v>7203.5713854200003</v>
      </c>
      <c r="C133" s="36">
        <f>SUMIFS(СВЦЭМ!$D$39:$D$758,СВЦЭМ!$A$39:$A$758,$A133,СВЦЭМ!$B$39:$B$758,C$119)+'СЕТ СН'!$I$14+СВЦЭМ!$D$10+'СЕТ СН'!$I$5-'СЕТ СН'!$I$24</f>
        <v>7268.8103879</v>
      </c>
      <c r="D133" s="36">
        <f>SUMIFS(СВЦЭМ!$D$39:$D$758,СВЦЭМ!$A$39:$A$758,$A133,СВЦЭМ!$B$39:$B$758,D$119)+'СЕТ СН'!$I$14+СВЦЭМ!$D$10+'СЕТ СН'!$I$5-'СЕТ СН'!$I$24</f>
        <v>7299.7217086700002</v>
      </c>
      <c r="E133" s="36">
        <f>SUMIFS(СВЦЭМ!$D$39:$D$758,СВЦЭМ!$A$39:$A$758,$A133,СВЦЭМ!$B$39:$B$758,E$119)+'СЕТ СН'!$I$14+СВЦЭМ!$D$10+'СЕТ СН'!$I$5-'СЕТ СН'!$I$24</f>
        <v>7326.6646053200002</v>
      </c>
      <c r="F133" s="36">
        <f>SUMIFS(СВЦЭМ!$D$39:$D$758,СВЦЭМ!$A$39:$A$758,$A133,СВЦЭМ!$B$39:$B$758,F$119)+'СЕТ СН'!$I$14+СВЦЭМ!$D$10+'СЕТ СН'!$I$5-'СЕТ СН'!$I$24</f>
        <v>7316.67473522</v>
      </c>
      <c r="G133" s="36">
        <f>SUMIFS(СВЦЭМ!$D$39:$D$758,СВЦЭМ!$A$39:$A$758,$A133,СВЦЭМ!$B$39:$B$758,G$119)+'СЕТ СН'!$I$14+СВЦЭМ!$D$10+'СЕТ СН'!$I$5-'СЕТ СН'!$I$24</f>
        <v>7284.49371479</v>
      </c>
      <c r="H133" s="36">
        <f>SUMIFS(СВЦЭМ!$D$39:$D$758,СВЦЭМ!$A$39:$A$758,$A133,СВЦЭМ!$B$39:$B$758,H$119)+'СЕТ СН'!$I$14+СВЦЭМ!$D$10+'СЕТ СН'!$I$5-'СЕТ СН'!$I$24</f>
        <v>7238.8698449999993</v>
      </c>
      <c r="I133" s="36">
        <f>SUMIFS(СВЦЭМ!$D$39:$D$758,СВЦЭМ!$A$39:$A$758,$A133,СВЦЭМ!$B$39:$B$758,I$119)+'СЕТ СН'!$I$14+СВЦЭМ!$D$10+'СЕТ СН'!$I$5-'СЕТ СН'!$I$24</f>
        <v>7152.1644845999999</v>
      </c>
      <c r="J133" s="36">
        <f>SUMIFS(СВЦЭМ!$D$39:$D$758,СВЦЭМ!$A$39:$A$758,$A133,СВЦЭМ!$B$39:$B$758,J$119)+'СЕТ СН'!$I$14+СВЦЭМ!$D$10+'СЕТ СН'!$I$5-'СЕТ СН'!$I$24</f>
        <v>7105.1980400499997</v>
      </c>
      <c r="K133" s="36">
        <f>SUMIFS(СВЦЭМ!$D$39:$D$758,СВЦЭМ!$A$39:$A$758,$A133,СВЦЭМ!$B$39:$B$758,K$119)+'СЕТ СН'!$I$14+СВЦЭМ!$D$10+'СЕТ СН'!$I$5-'СЕТ СН'!$I$24</f>
        <v>7089.3732031899999</v>
      </c>
      <c r="L133" s="36">
        <f>SUMIFS(СВЦЭМ!$D$39:$D$758,СВЦЭМ!$A$39:$A$758,$A133,СВЦЭМ!$B$39:$B$758,L$119)+'СЕТ СН'!$I$14+СВЦЭМ!$D$10+'СЕТ СН'!$I$5-'СЕТ СН'!$I$24</f>
        <v>7097.2363965599998</v>
      </c>
      <c r="M133" s="36">
        <f>SUMIFS(СВЦЭМ!$D$39:$D$758,СВЦЭМ!$A$39:$A$758,$A133,СВЦЭМ!$B$39:$B$758,M$119)+'СЕТ СН'!$I$14+СВЦЭМ!$D$10+'СЕТ СН'!$I$5-'СЕТ СН'!$I$24</f>
        <v>7099.8091327700004</v>
      </c>
      <c r="N133" s="36">
        <f>SUMIFS(СВЦЭМ!$D$39:$D$758,СВЦЭМ!$A$39:$A$758,$A133,СВЦЭМ!$B$39:$B$758,N$119)+'СЕТ СН'!$I$14+СВЦЭМ!$D$10+'СЕТ СН'!$I$5-'СЕТ СН'!$I$24</f>
        <v>7160.7311931599997</v>
      </c>
      <c r="O133" s="36">
        <f>SUMIFS(СВЦЭМ!$D$39:$D$758,СВЦЭМ!$A$39:$A$758,$A133,СВЦЭМ!$B$39:$B$758,O$119)+'СЕТ СН'!$I$14+СВЦЭМ!$D$10+'СЕТ СН'!$I$5-'СЕТ СН'!$I$24</f>
        <v>7147.5843725899995</v>
      </c>
      <c r="P133" s="36">
        <f>SUMIFS(СВЦЭМ!$D$39:$D$758,СВЦЭМ!$A$39:$A$758,$A133,СВЦЭМ!$B$39:$B$758,P$119)+'СЕТ СН'!$I$14+СВЦЭМ!$D$10+'СЕТ СН'!$I$5-'СЕТ СН'!$I$24</f>
        <v>7141.4416252199999</v>
      </c>
      <c r="Q133" s="36">
        <f>SUMIFS(СВЦЭМ!$D$39:$D$758,СВЦЭМ!$A$39:$A$758,$A133,СВЦЭМ!$B$39:$B$758,Q$119)+'СЕТ СН'!$I$14+СВЦЭМ!$D$10+'СЕТ СН'!$I$5-'СЕТ СН'!$I$24</f>
        <v>7159.2301498500001</v>
      </c>
      <c r="R133" s="36">
        <f>SUMIFS(СВЦЭМ!$D$39:$D$758,СВЦЭМ!$A$39:$A$758,$A133,СВЦЭМ!$B$39:$B$758,R$119)+'СЕТ СН'!$I$14+СВЦЭМ!$D$10+'СЕТ СН'!$I$5-'СЕТ СН'!$I$24</f>
        <v>7147.8901399699998</v>
      </c>
      <c r="S133" s="36">
        <f>SUMIFS(СВЦЭМ!$D$39:$D$758,СВЦЭМ!$A$39:$A$758,$A133,СВЦЭМ!$B$39:$B$758,S$119)+'СЕТ СН'!$I$14+СВЦЭМ!$D$10+'СЕТ СН'!$I$5-'СЕТ СН'!$I$24</f>
        <v>7119.1853955099996</v>
      </c>
      <c r="T133" s="36">
        <f>SUMIFS(СВЦЭМ!$D$39:$D$758,СВЦЭМ!$A$39:$A$758,$A133,СВЦЭМ!$B$39:$B$758,T$119)+'СЕТ СН'!$I$14+СВЦЭМ!$D$10+'СЕТ СН'!$I$5-'СЕТ СН'!$I$24</f>
        <v>7010.59809417</v>
      </c>
      <c r="U133" s="36">
        <f>SUMIFS(СВЦЭМ!$D$39:$D$758,СВЦЭМ!$A$39:$A$758,$A133,СВЦЭМ!$B$39:$B$758,U$119)+'СЕТ СН'!$I$14+СВЦЭМ!$D$10+'СЕТ СН'!$I$5-'СЕТ СН'!$I$24</f>
        <v>7051.6993512400004</v>
      </c>
      <c r="V133" s="36">
        <f>SUMIFS(СВЦЭМ!$D$39:$D$758,СВЦЭМ!$A$39:$A$758,$A133,СВЦЭМ!$B$39:$B$758,V$119)+'СЕТ СН'!$I$14+СВЦЭМ!$D$10+'СЕТ СН'!$I$5-'СЕТ СН'!$I$24</f>
        <v>7086.4459982099997</v>
      </c>
      <c r="W133" s="36">
        <f>SUMIFS(СВЦЭМ!$D$39:$D$758,СВЦЭМ!$A$39:$A$758,$A133,СВЦЭМ!$B$39:$B$758,W$119)+'СЕТ СН'!$I$14+СВЦЭМ!$D$10+'СЕТ СН'!$I$5-'СЕТ СН'!$I$24</f>
        <v>7107.9752650800001</v>
      </c>
      <c r="X133" s="36">
        <f>SUMIFS(СВЦЭМ!$D$39:$D$758,СВЦЭМ!$A$39:$A$758,$A133,СВЦЭМ!$B$39:$B$758,X$119)+'СЕТ СН'!$I$14+СВЦЭМ!$D$10+'СЕТ СН'!$I$5-'СЕТ СН'!$I$24</f>
        <v>7143.2610006499999</v>
      </c>
      <c r="Y133" s="36">
        <f>SUMIFS(СВЦЭМ!$D$39:$D$758,СВЦЭМ!$A$39:$A$758,$A133,СВЦЭМ!$B$39:$B$758,Y$119)+'СЕТ СН'!$I$14+СВЦЭМ!$D$10+'СЕТ СН'!$I$5-'СЕТ СН'!$I$24</f>
        <v>7177.1797381899996</v>
      </c>
    </row>
    <row r="134" spans="1:25" ht="15.75" x14ac:dyDescent="0.2">
      <c r="A134" s="35">
        <f t="shared" si="3"/>
        <v>45611</v>
      </c>
      <c r="B134" s="36">
        <f>SUMIFS(СВЦЭМ!$D$39:$D$758,СВЦЭМ!$A$39:$A$758,$A134,СВЦЭМ!$B$39:$B$758,B$119)+'СЕТ СН'!$I$14+СВЦЭМ!$D$10+'СЕТ СН'!$I$5-'СЕТ СН'!$I$24</f>
        <v>7287.3061586900003</v>
      </c>
      <c r="C134" s="36">
        <f>SUMIFS(СВЦЭМ!$D$39:$D$758,СВЦЭМ!$A$39:$A$758,$A134,СВЦЭМ!$B$39:$B$758,C$119)+'СЕТ СН'!$I$14+СВЦЭМ!$D$10+'СЕТ СН'!$I$5-'СЕТ СН'!$I$24</f>
        <v>7359.9040939999995</v>
      </c>
      <c r="D134" s="36">
        <f>SUMIFS(СВЦЭМ!$D$39:$D$758,СВЦЭМ!$A$39:$A$758,$A134,СВЦЭМ!$B$39:$B$758,D$119)+'СЕТ СН'!$I$14+СВЦЭМ!$D$10+'СЕТ СН'!$I$5-'СЕТ СН'!$I$24</f>
        <v>7381.5298644800005</v>
      </c>
      <c r="E134" s="36">
        <f>SUMIFS(СВЦЭМ!$D$39:$D$758,СВЦЭМ!$A$39:$A$758,$A134,СВЦЭМ!$B$39:$B$758,E$119)+'СЕТ СН'!$I$14+СВЦЭМ!$D$10+'СЕТ СН'!$I$5-'СЕТ СН'!$I$24</f>
        <v>7385.90301765</v>
      </c>
      <c r="F134" s="36">
        <f>SUMIFS(СВЦЭМ!$D$39:$D$758,СВЦЭМ!$A$39:$A$758,$A134,СВЦЭМ!$B$39:$B$758,F$119)+'СЕТ СН'!$I$14+СВЦЭМ!$D$10+'СЕТ СН'!$I$5-'СЕТ СН'!$I$24</f>
        <v>7362.5415329999996</v>
      </c>
      <c r="G134" s="36">
        <f>SUMIFS(СВЦЭМ!$D$39:$D$758,СВЦЭМ!$A$39:$A$758,$A134,СВЦЭМ!$B$39:$B$758,G$119)+'СЕТ СН'!$I$14+СВЦЭМ!$D$10+'СЕТ СН'!$I$5-'СЕТ СН'!$I$24</f>
        <v>7342.8219584199996</v>
      </c>
      <c r="H134" s="36">
        <f>SUMIFS(СВЦЭМ!$D$39:$D$758,СВЦЭМ!$A$39:$A$758,$A134,СВЦЭМ!$B$39:$B$758,H$119)+'СЕТ СН'!$I$14+СВЦЭМ!$D$10+'СЕТ СН'!$I$5-'СЕТ СН'!$I$24</f>
        <v>7267.8253244400003</v>
      </c>
      <c r="I134" s="36">
        <f>SUMIFS(СВЦЭМ!$D$39:$D$758,СВЦЭМ!$A$39:$A$758,$A134,СВЦЭМ!$B$39:$B$758,I$119)+'СЕТ СН'!$I$14+СВЦЭМ!$D$10+'СЕТ СН'!$I$5-'СЕТ СН'!$I$24</f>
        <v>7156.3092412400001</v>
      </c>
      <c r="J134" s="36">
        <f>SUMIFS(СВЦЭМ!$D$39:$D$758,СВЦЭМ!$A$39:$A$758,$A134,СВЦЭМ!$B$39:$B$758,J$119)+'СЕТ СН'!$I$14+СВЦЭМ!$D$10+'СЕТ СН'!$I$5-'СЕТ СН'!$I$24</f>
        <v>7081.68716761</v>
      </c>
      <c r="K134" s="36">
        <f>SUMIFS(СВЦЭМ!$D$39:$D$758,СВЦЭМ!$A$39:$A$758,$A134,СВЦЭМ!$B$39:$B$758,K$119)+'СЕТ СН'!$I$14+СВЦЭМ!$D$10+'СЕТ СН'!$I$5-'СЕТ СН'!$I$24</f>
        <v>7025.7550008399994</v>
      </c>
      <c r="L134" s="36">
        <f>SUMIFS(СВЦЭМ!$D$39:$D$758,СВЦЭМ!$A$39:$A$758,$A134,СВЦЭМ!$B$39:$B$758,L$119)+'СЕТ СН'!$I$14+СВЦЭМ!$D$10+'СЕТ СН'!$I$5-'СЕТ СН'!$I$24</f>
        <v>7077.3653516100003</v>
      </c>
      <c r="M134" s="36">
        <f>SUMIFS(СВЦЭМ!$D$39:$D$758,СВЦЭМ!$A$39:$A$758,$A134,СВЦЭМ!$B$39:$B$758,M$119)+'СЕТ СН'!$I$14+СВЦЭМ!$D$10+'СЕТ СН'!$I$5-'СЕТ СН'!$I$24</f>
        <v>7121.1217918900002</v>
      </c>
      <c r="N134" s="36">
        <f>SUMIFS(СВЦЭМ!$D$39:$D$758,СВЦЭМ!$A$39:$A$758,$A134,СВЦЭМ!$B$39:$B$758,N$119)+'СЕТ СН'!$I$14+СВЦЭМ!$D$10+'СЕТ СН'!$I$5-'СЕТ СН'!$I$24</f>
        <v>7159.9528131999996</v>
      </c>
      <c r="O134" s="36">
        <f>SUMIFS(СВЦЭМ!$D$39:$D$758,СВЦЭМ!$A$39:$A$758,$A134,СВЦЭМ!$B$39:$B$758,O$119)+'СЕТ СН'!$I$14+СВЦЭМ!$D$10+'СЕТ СН'!$I$5-'СЕТ СН'!$I$24</f>
        <v>7137.9222959399995</v>
      </c>
      <c r="P134" s="36">
        <f>SUMIFS(СВЦЭМ!$D$39:$D$758,СВЦЭМ!$A$39:$A$758,$A134,СВЦЭМ!$B$39:$B$758,P$119)+'СЕТ СН'!$I$14+СВЦЭМ!$D$10+'СЕТ СН'!$I$5-'СЕТ СН'!$I$24</f>
        <v>7156.9335027199995</v>
      </c>
      <c r="Q134" s="36">
        <f>SUMIFS(СВЦЭМ!$D$39:$D$758,СВЦЭМ!$A$39:$A$758,$A134,СВЦЭМ!$B$39:$B$758,Q$119)+'СЕТ СН'!$I$14+СВЦЭМ!$D$10+'СЕТ СН'!$I$5-'СЕТ СН'!$I$24</f>
        <v>7156.7211865699992</v>
      </c>
      <c r="R134" s="36">
        <f>SUMIFS(СВЦЭМ!$D$39:$D$758,СВЦЭМ!$A$39:$A$758,$A134,СВЦЭМ!$B$39:$B$758,R$119)+'СЕТ СН'!$I$14+СВЦЭМ!$D$10+'СЕТ СН'!$I$5-'СЕТ СН'!$I$24</f>
        <v>7160.7933918700001</v>
      </c>
      <c r="S134" s="36">
        <f>SUMIFS(СВЦЭМ!$D$39:$D$758,СВЦЭМ!$A$39:$A$758,$A134,СВЦЭМ!$B$39:$B$758,S$119)+'СЕТ СН'!$I$14+СВЦЭМ!$D$10+'СЕТ СН'!$I$5-'СЕТ СН'!$I$24</f>
        <v>7152.0764640799998</v>
      </c>
      <c r="T134" s="36">
        <f>SUMIFS(СВЦЭМ!$D$39:$D$758,СВЦЭМ!$A$39:$A$758,$A134,СВЦЭМ!$B$39:$B$758,T$119)+'СЕТ СН'!$I$14+СВЦЭМ!$D$10+'СЕТ СН'!$I$5-'СЕТ СН'!$I$24</f>
        <v>7035.8627370899994</v>
      </c>
      <c r="U134" s="36">
        <f>SUMIFS(СВЦЭМ!$D$39:$D$758,СВЦЭМ!$A$39:$A$758,$A134,СВЦЭМ!$B$39:$B$758,U$119)+'СЕТ СН'!$I$14+СВЦЭМ!$D$10+'СЕТ СН'!$I$5-'СЕТ СН'!$I$24</f>
        <v>7078.2154525900005</v>
      </c>
      <c r="V134" s="36">
        <f>SUMIFS(СВЦЭМ!$D$39:$D$758,СВЦЭМ!$A$39:$A$758,$A134,СВЦЭМ!$B$39:$B$758,V$119)+'СЕТ СН'!$I$14+СВЦЭМ!$D$10+'СЕТ СН'!$I$5-'СЕТ СН'!$I$24</f>
        <v>7102.9348686499998</v>
      </c>
      <c r="W134" s="36">
        <f>SUMIFS(СВЦЭМ!$D$39:$D$758,СВЦЭМ!$A$39:$A$758,$A134,СВЦЭМ!$B$39:$B$758,W$119)+'СЕТ СН'!$I$14+СВЦЭМ!$D$10+'СЕТ СН'!$I$5-'СЕТ СН'!$I$24</f>
        <v>7107.2839386199994</v>
      </c>
      <c r="X134" s="36">
        <f>SUMIFS(СВЦЭМ!$D$39:$D$758,СВЦЭМ!$A$39:$A$758,$A134,СВЦЭМ!$B$39:$B$758,X$119)+'СЕТ СН'!$I$14+СВЦЭМ!$D$10+'СЕТ СН'!$I$5-'СЕТ СН'!$I$24</f>
        <v>7119.0563126899997</v>
      </c>
      <c r="Y134" s="36">
        <f>SUMIFS(СВЦЭМ!$D$39:$D$758,СВЦЭМ!$A$39:$A$758,$A134,СВЦЭМ!$B$39:$B$758,Y$119)+'СЕТ СН'!$I$14+СВЦЭМ!$D$10+'СЕТ СН'!$I$5-'СЕТ СН'!$I$24</f>
        <v>7208.8273664799999</v>
      </c>
    </row>
    <row r="135" spans="1:25" ht="15.75" x14ac:dyDescent="0.2">
      <c r="A135" s="35">
        <f t="shared" si="3"/>
        <v>45612</v>
      </c>
      <c r="B135" s="36">
        <f>SUMIFS(СВЦЭМ!$D$39:$D$758,СВЦЭМ!$A$39:$A$758,$A135,СВЦЭМ!$B$39:$B$758,B$119)+'СЕТ СН'!$I$14+СВЦЭМ!$D$10+'СЕТ СН'!$I$5-'СЕТ СН'!$I$24</f>
        <v>7046.3145898599996</v>
      </c>
      <c r="C135" s="36">
        <f>SUMIFS(СВЦЭМ!$D$39:$D$758,СВЦЭМ!$A$39:$A$758,$A135,СВЦЭМ!$B$39:$B$758,C$119)+'СЕТ СН'!$I$14+СВЦЭМ!$D$10+'СЕТ СН'!$I$5-'СЕТ СН'!$I$24</f>
        <v>7101.9413224599994</v>
      </c>
      <c r="D135" s="36">
        <f>SUMIFS(СВЦЭМ!$D$39:$D$758,СВЦЭМ!$A$39:$A$758,$A135,СВЦЭМ!$B$39:$B$758,D$119)+'СЕТ СН'!$I$14+СВЦЭМ!$D$10+'СЕТ СН'!$I$5-'СЕТ СН'!$I$24</f>
        <v>7121.9805954700005</v>
      </c>
      <c r="E135" s="36">
        <f>SUMIFS(СВЦЭМ!$D$39:$D$758,СВЦЭМ!$A$39:$A$758,$A135,СВЦЭМ!$B$39:$B$758,E$119)+'СЕТ СН'!$I$14+СВЦЭМ!$D$10+'СЕТ СН'!$I$5-'СЕТ СН'!$I$24</f>
        <v>7114.4452412699993</v>
      </c>
      <c r="F135" s="36">
        <f>SUMIFS(СВЦЭМ!$D$39:$D$758,СВЦЭМ!$A$39:$A$758,$A135,СВЦЭМ!$B$39:$B$758,F$119)+'СЕТ СН'!$I$14+СВЦЭМ!$D$10+'СЕТ СН'!$I$5-'СЕТ СН'!$I$24</f>
        <v>7115.0730207699999</v>
      </c>
      <c r="G135" s="36">
        <f>SUMIFS(СВЦЭМ!$D$39:$D$758,СВЦЭМ!$A$39:$A$758,$A135,СВЦЭМ!$B$39:$B$758,G$119)+'СЕТ СН'!$I$14+СВЦЭМ!$D$10+'СЕТ СН'!$I$5-'СЕТ СН'!$I$24</f>
        <v>7118.1157706199992</v>
      </c>
      <c r="H135" s="36">
        <f>SUMIFS(СВЦЭМ!$D$39:$D$758,СВЦЭМ!$A$39:$A$758,$A135,СВЦЭМ!$B$39:$B$758,H$119)+'СЕТ СН'!$I$14+СВЦЭМ!$D$10+'СЕТ СН'!$I$5-'СЕТ СН'!$I$24</f>
        <v>7146.3024086099995</v>
      </c>
      <c r="I135" s="36">
        <f>SUMIFS(СВЦЭМ!$D$39:$D$758,СВЦЭМ!$A$39:$A$758,$A135,СВЦЭМ!$B$39:$B$758,I$119)+'СЕТ СН'!$I$14+СВЦЭМ!$D$10+'СЕТ СН'!$I$5-'СЕТ СН'!$I$24</f>
        <v>7120.4911649299993</v>
      </c>
      <c r="J135" s="36">
        <f>SUMIFS(СВЦЭМ!$D$39:$D$758,СВЦЭМ!$A$39:$A$758,$A135,СВЦЭМ!$B$39:$B$758,J$119)+'СЕТ СН'!$I$14+СВЦЭМ!$D$10+'СЕТ СН'!$I$5-'СЕТ СН'!$I$24</f>
        <v>7033.6172919199998</v>
      </c>
      <c r="K135" s="36">
        <f>SUMIFS(СВЦЭМ!$D$39:$D$758,СВЦЭМ!$A$39:$A$758,$A135,СВЦЭМ!$B$39:$B$758,K$119)+'СЕТ СН'!$I$14+СВЦЭМ!$D$10+'СЕТ СН'!$I$5-'СЕТ СН'!$I$24</f>
        <v>6927.3552573799998</v>
      </c>
      <c r="L135" s="36">
        <f>SUMIFS(СВЦЭМ!$D$39:$D$758,СВЦЭМ!$A$39:$A$758,$A135,СВЦЭМ!$B$39:$B$758,L$119)+'СЕТ СН'!$I$14+СВЦЭМ!$D$10+'СЕТ СН'!$I$5-'СЕТ СН'!$I$24</f>
        <v>6881.9043534499997</v>
      </c>
      <c r="M135" s="36">
        <f>SUMIFS(СВЦЭМ!$D$39:$D$758,СВЦЭМ!$A$39:$A$758,$A135,СВЦЭМ!$B$39:$B$758,M$119)+'СЕТ СН'!$I$14+СВЦЭМ!$D$10+'СЕТ СН'!$I$5-'СЕТ СН'!$I$24</f>
        <v>6897.0516449999996</v>
      </c>
      <c r="N135" s="36">
        <f>SUMIFS(СВЦЭМ!$D$39:$D$758,СВЦЭМ!$A$39:$A$758,$A135,СВЦЭМ!$B$39:$B$758,N$119)+'СЕТ СН'!$I$14+СВЦЭМ!$D$10+'СЕТ СН'!$I$5-'СЕТ СН'!$I$24</f>
        <v>6913.2896129000001</v>
      </c>
      <c r="O135" s="36">
        <f>SUMIFS(СВЦЭМ!$D$39:$D$758,СВЦЭМ!$A$39:$A$758,$A135,СВЦЭМ!$B$39:$B$758,O$119)+'СЕТ СН'!$I$14+СВЦЭМ!$D$10+'СЕТ СН'!$I$5-'СЕТ СН'!$I$24</f>
        <v>6931.2333637299998</v>
      </c>
      <c r="P135" s="36">
        <f>SUMIFS(СВЦЭМ!$D$39:$D$758,СВЦЭМ!$A$39:$A$758,$A135,СВЦЭМ!$B$39:$B$758,P$119)+'СЕТ СН'!$I$14+СВЦЭМ!$D$10+'СЕТ СН'!$I$5-'СЕТ СН'!$I$24</f>
        <v>6951.27402626</v>
      </c>
      <c r="Q135" s="36">
        <f>SUMIFS(СВЦЭМ!$D$39:$D$758,СВЦЭМ!$A$39:$A$758,$A135,СВЦЭМ!$B$39:$B$758,Q$119)+'СЕТ СН'!$I$14+СВЦЭМ!$D$10+'СЕТ СН'!$I$5-'СЕТ СН'!$I$24</f>
        <v>6967.1031770499994</v>
      </c>
      <c r="R135" s="36">
        <f>SUMIFS(СВЦЭМ!$D$39:$D$758,СВЦЭМ!$A$39:$A$758,$A135,СВЦЭМ!$B$39:$B$758,R$119)+'СЕТ СН'!$I$14+СВЦЭМ!$D$10+'СЕТ СН'!$I$5-'СЕТ СН'!$I$24</f>
        <v>6991.2936374599994</v>
      </c>
      <c r="S135" s="36">
        <f>SUMIFS(СВЦЭМ!$D$39:$D$758,СВЦЭМ!$A$39:$A$758,$A135,СВЦЭМ!$B$39:$B$758,S$119)+'СЕТ СН'!$I$14+СВЦЭМ!$D$10+'СЕТ СН'!$I$5-'СЕТ СН'!$I$24</f>
        <v>6984.00812984</v>
      </c>
      <c r="T135" s="36">
        <f>SUMIFS(СВЦЭМ!$D$39:$D$758,СВЦЭМ!$A$39:$A$758,$A135,СВЦЭМ!$B$39:$B$758,T$119)+'СЕТ СН'!$I$14+СВЦЭМ!$D$10+'СЕТ СН'!$I$5-'СЕТ СН'!$I$24</f>
        <v>6916.88090087</v>
      </c>
      <c r="U135" s="36">
        <f>SUMIFS(СВЦЭМ!$D$39:$D$758,СВЦЭМ!$A$39:$A$758,$A135,СВЦЭМ!$B$39:$B$758,U$119)+'СЕТ СН'!$I$14+СВЦЭМ!$D$10+'СЕТ СН'!$I$5-'СЕТ СН'!$I$24</f>
        <v>6941.3572998700001</v>
      </c>
      <c r="V135" s="36">
        <f>SUMIFS(СВЦЭМ!$D$39:$D$758,СВЦЭМ!$A$39:$A$758,$A135,СВЦЭМ!$B$39:$B$758,V$119)+'СЕТ СН'!$I$14+СВЦЭМ!$D$10+'СЕТ СН'!$I$5-'СЕТ СН'!$I$24</f>
        <v>6961.8967682099992</v>
      </c>
      <c r="W135" s="36">
        <f>SUMIFS(СВЦЭМ!$D$39:$D$758,СВЦЭМ!$A$39:$A$758,$A135,СВЦЭМ!$B$39:$B$758,W$119)+'СЕТ СН'!$I$14+СВЦЭМ!$D$10+'СЕТ СН'!$I$5-'СЕТ СН'!$I$24</f>
        <v>6951.1648040299997</v>
      </c>
      <c r="X135" s="36">
        <f>SUMIFS(СВЦЭМ!$D$39:$D$758,СВЦЭМ!$A$39:$A$758,$A135,СВЦЭМ!$B$39:$B$758,X$119)+'СЕТ СН'!$I$14+СВЦЭМ!$D$10+'СЕТ СН'!$I$5-'СЕТ СН'!$I$24</f>
        <v>7019.2608733500001</v>
      </c>
      <c r="Y135" s="36">
        <f>SUMIFS(СВЦЭМ!$D$39:$D$758,СВЦЭМ!$A$39:$A$758,$A135,СВЦЭМ!$B$39:$B$758,Y$119)+'СЕТ СН'!$I$14+СВЦЭМ!$D$10+'СЕТ СН'!$I$5-'СЕТ СН'!$I$24</f>
        <v>7067.8992750199995</v>
      </c>
    </row>
    <row r="136" spans="1:25" ht="15.75" x14ac:dyDescent="0.2">
      <c r="A136" s="35">
        <f t="shared" si="3"/>
        <v>45613</v>
      </c>
      <c r="B136" s="36">
        <f>SUMIFS(СВЦЭМ!$D$39:$D$758,СВЦЭМ!$A$39:$A$758,$A136,СВЦЭМ!$B$39:$B$758,B$119)+'СЕТ СН'!$I$14+СВЦЭМ!$D$10+'СЕТ СН'!$I$5-'СЕТ СН'!$I$24</f>
        <v>7119.7401177199999</v>
      </c>
      <c r="C136" s="36">
        <f>SUMIFS(СВЦЭМ!$D$39:$D$758,СВЦЭМ!$A$39:$A$758,$A136,СВЦЭМ!$B$39:$B$758,C$119)+'СЕТ СН'!$I$14+СВЦЭМ!$D$10+'СЕТ СН'!$I$5-'СЕТ СН'!$I$24</f>
        <v>7172.08632536</v>
      </c>
      <c r="D136" s="36">
        <f>SUMIFS(СВЦЭМ!$D$39:$D$758,СВЦЭМ!$A$39:$A$758,$A136,СВЦЭМ!$B$39:$B$758,D$119)+'СЕТ СН'!$I$14+СВЦЭМ!$D$10+'СЕТ СН'!$I$5-'СЕТ СН'!$I$24</f>
        <v>7196.3953423299999</v>
      </c>
      <c r="E136" s="36">
        <f>SUMIFS(СВЦЭМ!$D$39:$D$758,СВЦЭМ!$A$39:$A$758,$A136,СВЦЭМ!$B$39:$B$758,E$119)+'СЕТ СН'!$I$14+СВЦЭМ!$D$10+'СЕТ СН'!$I$5-'СЕТ СН'!$I$24</f>
        <v>7218.8578779999998</v>
      </c>
      <c r="F136" s="36">
        <f>SUMIFS(СВЦЭМ!$D$39:$D$758,СВЦЭМ!$A$39:$A$758,$A136,СВЦЭМ!$B$39:$B$758,F$119)+'СЕТ СН'!$I$14+СВЦЭМ!$D$10+'СЕТ СН'!$I$5-'СЕТ СН'!$I$24</f>
        <v>7206.1096321999994</v>
      </c>
      <c r="G136" s="36">
        <f>SUMIFS(СВЦЭМ!$D$39:$D$758,СВЦЭМ!$A$39:$A$758,$A136,СВЦЭМ!$B$39:$B$758,G$119)+'СЕТ СН'!$I$14+СВЦЭМ!$D$10+'СЕТ СН'!$I$5-'СЕТ СН'!$I$24</f>
        <v>7204.6103132099997</v>
      </c>
      <c r="H136" s="36">
        <f>SUMIFS(СВЦЭМ!$D$39:$D$758,СВЦЭМ!$A$39:$A$758,$A136,СВЦЭМ!$B$39:$B$758,H$119)+'СЕТ СН'!$I$14+СВЦЭМ!$D$10+'СЕТ СН'!$I$5-'СЕТ СН'!$I$24</f>
        <v>7160.2940543000004</v>
      </c>
      <c r="I136" s="36">
        <f>SUMIFS(СВЦЭМ!$D$39:$D$758,СВЦЭМ!$A$39:$A$758,$A136,СВЦЭМ!$B$39:$B$758,I$119)+'СЕТ СН'!$I$14+СВЦЭМ!$D$10+'СЕТ СН'!$I$5-'СЕТ СН'!$I$24</f>
        <v>7112.7960463599993</v>
      </c>
      <c r="J136" s="36">
        <f>SUMIFS(СВЦЭМ!$D$39:$D$758,СВЦЭМ!$A$39:$A$758,$A136,СВЦЭМ!$B$39:$B$758,J$119)+'СЕТ СН'!$I$14+СВЦЭМ!$D$10+'СЕТ СН'!$I$5-'СЕТ СН'!$I$24</f>
        <v>7053.3405803000005</v>
      </c>
      <c r="K136" s="36">
        <f>SUMIFS(СВЦЭМ!$D$39:$D$758,СВЦЭМ!$A$39:$A$758,$A136,СВЦЭМ!$B$39:$B$758,K$119)+'СЕТ СН'!$I$14+СВЦЭМ!$D$10+'СЕТ СН'!$I$5-'СЕТ СН'!$I$24</f>
        <v>6953.3440384900005</v>
      </c>
      <c r="L136" s="36">
        <f>SUMIFS(СВЦЭМ!$D$39:$D$758,СВЦЭМ!$A$39:$A$758,$A136,СВЦЭМ!$B$39:$B$758,L$119)+'СЕТ СН'!$I$14+СВЦЭМ!$D$10+'СЕТ СН'!$I$5-'СЕТ СН'!$I$24</f>
        <v>6912.0384653199999</v>
      </c>
      <c r="M136" s="36">
        <f>SUMIFS(СВЦЭМ!$D$39:$D$758,СВЦЭМ!$A$39:$A$758,$A136,СВЦЭМ!$B$39:$B$758,M$119)+'СЕТ СН'!$I$14+СВЦЭМ!$D$10+'СЕТ СН'!$I$5-'СЕТ СН'!$I$24</f>
        <v>6902.1872088599994</v>
      </c>
      <c r="N136" s="36">
        <f>SUMIFS(СВЦЭМ!$D$39:$D$758,СВЦЭМ!$A$39:$A$758,$A136,СВЦЭМ!$B$39:$B$758,N$119)+'СЕТ СН'!$I$14+СВЦЭМ!$D$10+'СЕТ СН'!$I$5-'СЕТ СН'!$I$24</f>
        <v>6915.9081151199998</v>
      </c>
      <c r="O136" s="36">
        <f>SUMIFS(СВЦЭМ!$D$39:$D$758,СВЦЭМ!$A$39:$A$758,$A136,СВЦЭМ!$B$39:$B$758,O$119)+'СЕТ СН'!$I$14+СВЦЭМ!$D$10+'СЕТ СН'!$I$5-'СЕТ СН'!$I$24</f>
        <v>6945.2415242499992</v>
      </c>
      <c r="P136" s="36">
        <f>SUMIFS(СВЦЭМ!$D$39:$D$758,СВЦЭМ!$A$39:$A$758,$A136,СВЦЭМ!$B$39:$B$758,P$119)+'СЕТ СН'!$I$14+СВЦЭМ!$D$10+'СЕТ СН'!$I$5-'СЕТ СН'!$I$24</f>
        <v>6953.9938341899997</v>
      </c>
      <c r="Q136" s="36">
        <f>SUMIFS(СВЦЭМ!$D$39:$D$758,СВЦЭМ!$A$39:$A$758,$A136,СВЦЭМ!$B$39:$B$758,Q$119)+'СЕТ СН'!$I$14+СВЦЭМ!$D$10+'СЕТ СН'!$I$5-'СЕТ СН'!$I$24</f>
        <v>6973.9298875699997</v>
      </c>
      <c r="R136" s="36">
        <f>SUMIFS(СВЦЭМ!$D$39:$D$758,СВЦЭМ!$A$39:$A$758,$A136,СВЦЭМ!$B$39:$B$758,R$119)+'СЕТ СН'!$I$14+СВЦЭМ!$D$10+'СЕТ СН'!$I$5-'СЕТ СН'!$I$24</f>
        <v>6955.8112092199999</v>
      </c>
      <c r="S136" s="36">
        <f>SUMIFS(СВЦЭМ!$D$39:$D$758,СВЦЭМ!$A$39:$A$758,$A136,СВЦЭМ!$B$39:$B$758,S$119)+'СЕТ СН'!$I$14+СВЦЭМ!$D$10+'СЕТ СН'!$I$5-'СЕТ СН'!$I$24</f>
        <v>6918.9646996399997</v>
      </c>
      <c r="T136" s="36">
        <f>SUMIFS(СВЦЭМ!$D$39:$D$758,СВЦЭМ!$A$39:$A$758,$A136,СВЦЭМ!$B$39:$B$758,T$119)+'СЕТ СН'!$I$14+СВЦЭМ!$D$10+'СЕТ СН'!$I$5-'СЕТ СН'!$I$24</f>
        <v>6849.6586808699994</v>
      </c>
      <c r="U136" s="36">
        <f>SUMIFS(СВЦЭМ!$D$39:$D$758,СВЦЭМ!$A$39:$A$758,$A136,СВЦЭМ!$B$39:$B$758,U$119)+'СЕТ СН'!$I$14+СВЦЭМ!$D$10+'СЕТ СН'!$I$5-'СЕТ СН'!$I$24</f>
        <v>6860.5326822099996</v>
      </c>
      <c r="V136" s="36">
        <f>SUMIFS(СВЦЭМ!$D$39:$D$758,СВЦЭМ!$A$39:$A$758,$A136,СВЦЭМ!$B$39:$B$758,V$119)+'СЕТ СН'!$I$14+СВЦЭМ!$D$10+'СЕТ СН'!$I$5-'СЕТ СН'!$I$24</f>
        <v>6898.3540349499999</v>
      </c>
      <c r="W136" s="36">
        <f>SUMIFS(СВЦЭМ!$D$39:$D$758,СВЦЭМ!$A$39:$A$758,$A136,СВЦЭМ!$B$39:$B$758,W$119)+'СЕТ СН'!$I$14+СВЦЭМ!$D$10+'СЕТ СН'!$I$5-'СЕТ СН'!$I$24</f>
        <v>6922.8441727099998</v>
      </c>
      <c r="X136" s="36">
        <f>SUMIFS(СВЦЭМ!$D$39:$D$758,СВЦЭМ!$A$39:$A$758,$A136,СВЦЭМ!$B$39:$B$758,X$119)+'СЕТ СН'!$I$14+СВЦЭМ!$D$10+'СЕТ СН'!$I$5-'СЕТ СН'!$I$24</f>
        <v>6985.0823082499992</v>
      </c>
      <c r="Y136" s="36">
        <f>SUMIFS(СВЦЭМ!$D$39:$D$758,СВЦЭМ!$A$39:$A$758,$A136,СВЦЭМ!$B$39:$B$758,Y$119)+'СЕТ СН'!$I$14+СВЦЭМ!$D$10+'СЕТ СН'!$I$5-'СЕТ СН'!$I$24</f>
        <v>7044.7732567900002</v>
      </c>
    </row>
    <row r="137" spans="1:25" ht="15.75" x14ac:dyDescent="0.2">
      <c r="A137" s="35">
        <f t="shared" si="3"/>
        <v>45614</v>
      </c>
      <c r="B137" s="36">
        <f>SUMIFS(СВЦЭМ!$D$39:$D$758,СВЦЭМ!$A$39:$A$758,$A137,СВЦЭМ!$B$39:$B$758,B$119)+'СЕТ СН'!$I$14+СВЦЭМ!$D$10+'СЕТ СН'!$I$5-'СЕТ СН'!$I$24</f>
        <v>7044.2542838499994</v>
      </c>
      <c r="C137" s="36">
        <f>SUMIFS(СВЦЭМ!$D$39:$D$758,СВЦЭМ!$A$39:$A$758,$A137,СВЦЭМ!$B$39:$B$758,C$119)+'СЕТ СН'!$I$14+СВЦЭМ!$D$10+'СЕТ СН'!$I$5-'СЕТ СН'!$I$24</f>
        <v>7115.0036985799998</v>
      </c>
      <c r="D137" s="36">
        <f>SUMIFS(СВЦЭМ!$D$39:$D$758,СВЦЭМ!$A$39:$A$758,$A137,СВЦЭМ!$B$39:$B$758,D$119)+'СЕТ СН'!$I$14+СВЦЭМ!$D$10+'СЕТ СН'!$I$5-'СЕТ СН'!$I$24</f>
        <v>7138.0870670799995</v>
      </c>
      <c r="E137" s="36">
        <f>SUMIFS(СВЦЭМ!$D$39:$D$758,СВЦЭМ!$A$39:$A$758,$A137,СВЦЭМ!$B$39:$B$758,E$119)+'СЕТ СН'!$I$14+СВЦЭМ!$D$10+'СЕТ СН'!$I$5-'СЕТ СН'!$I$24</f>
        <v>7151.4038991399993</v>
      </c>
      <c r="F137" s="36">
        <f>SUMIFS(СВЦЭМ!$D$39:$D$758,СВЦЭМ!$A$39:$A$758,$A137,СВЦЭМ!$B$39:$B$758,F$119)+'СЕТ СН'!$I$14+СВЦЭМ!$D$10+'СЕТ СН'!$I$5-'СЕТ СН'!$I$24</f>
        <v>7144.8664715100003</v>
      </c>
      <c r="G137" s="36">
        <f>SUMIFS(СВЦЭМ!$D$39:$D$758,СВЦЭМ!$A$39:$A$758,$A137,СВЦЭМ!$B$39:$B$758,G$119)+'СЕТ СН'!$I$14+СВЦЭМ!$D$10+'СЕТ СН'!$I$5-'СЕТ СН'!$I$24</f>
        <v>7110.4537585799999</v>
      </c>
      <c r="H137" s="36">
        <f>SUMIFS(СВЦЭМ!$D$39:$D$758,СВЦЭМ!$A$39:$A$758,$A137,СВЦЭМ!$B$39:$B$758,H$119)+'СЕТ СН'!$I$14+СВЦЭМ!$D$10+'СЕТ СН'!$I$5-'СЕТ СН'!$I$24</f>
        <v>7105.2019667900004</v>
      </c>
      <c r="I137" s="36">
        <f>SUMIFS(СВЦЭМ!$D$39:$D$758,СВЦЭМ!$A$39:$A$758,$A137,СВЦЭМ!$B$39:$B$758,I$119)+'СЕТ СН'!$I$14+СВЦЭМ!$D$10+'СЕТ СН'!$I$5-'СЕТ СН'!$I$24</f>
        <v>7086.9414315899994</v>
      </c>
      <c r="J137" s="36">
        <f>SUMIFS(СВЦЭМ!$D$39:$D$758,СВЦЭМ!$A$39:$A$758,$A137,СВЦЭМ!$B$39:$B$758,J$119)+'СЕТ СН'!$I$14+СВЦЭМ!$D$10+'СЕТ СН'!$I$5-'СЕТ СН'!$I$24</f>
        <v>7024.2662468799999</v>
      </c>
      <c r="K137" s="36">
        <f>SUMIFS(СВЦЭМ!$D$39:$D$758,СВЦЭМ!$A$39:$A$758,$A137,СВЦЭМ!$B$39:$B$758,K$119)+'СЕТ СН'!$I$14+СВЦЭМ!$D$10+'СЕТ СН'!$I$5-'СЕТ СН'!$I$24</f>
        <v>6992.8804307199998</v>
      </c>
      <c r="L137" s="36">
        <f>SUMIFS(СВЦЭМ!$D$39:$D$758,СВЦЭМ!$A$39:$A$758,$A137,СВЦЭМ!$B$39:$B$758,L$119)+'СЕТ СН'!$I$14+СВЦЭМ!$D$10+'СЕТ СН'!$I$5-'СЕТ СН'!$I$24</f>
        <v>6973.1322253099997</v>
      </c>
      <c r="M137" s="36">
        <f>SUMIFS(СВЦЭМ!$D$39:$D$758,СВЦЭМ!$A$39:$A$758,$A137,СВЦЭМ!$B$39:$B$758,M$119)+'СЕТ СН'!$I$14+СВЦЭМ!$D$10+'СЕТ СН'!$I$5-'СЕТ СН'!$I$24</f>
        <v>6999.8174566199996</v>
      </c>
      <c r="N137" s="36">
        <f>SUMIFS(СВЦЭМ!$D$39:$D$758,СВЦЭМ!$A$39:$A$758,$A137,СВЦЭМ!$B$39:$B$758,N$119)+'СЕТ СН'!$I$14+СВЦЭМ!$D$10+'СЕТ СН'!$I$5-'СЕТ СН'!$I$24</f>
        <v>7048.1641376999996</v>
      </c>
      <c r="O137" s="36">
        <f>SUMIFS(СВЦЭМ!$D$39:$D$758,СВЦЭМ!$A$39:$A$758,$A137,СВЦЭМ!$B$39:$B$758,O$119)+'СЕТ СН'!$I$14+СВЦЭМ!$D$10+'СЕТ СН'!$I$5-'СЕТ СН'!$I$24</f>
        <v>7016.1259187300002</v>
      </c>
      <c r="P137" s="36">
        <f>SUMIFS(СВЦЭМ!$D$39:$D$758,СВЦЭМ!$A$39:$A$758,$A137,СВЦЭМ!$B$39:$B$758,P$119)+'СЕТ СН'!$I$14+СВЦЭМ!$D$10+'СЕТ СН'!$I$5-'СЕТ СН'!$I$24</f>
        <v>7041.3160944900001</v>
      </c>
      <c r="Q137" s="36">
        <f>SUMIFS(СВЦЭМ!$D$39:$D$758,СВЦЭМ!$A$39:$A$758,$A137,СВЦЭМ!$B$39:$B$758,Q$119)+'СЕТ СН'!$I$14+СВЦЭМ!$D$10+'СЕТ СН'!$I$5-'СЕТ СН'!$I$24</f>
        <v>7052.39857355</v>
      </c>
      <c r="R137" s="36">
        <f>SUMIFS(СВЦЭМ!$D$39:$D$758,СВЦЭМ!$A$39:$A$758,$A137,СВЦЭМ!$B$39:$B$758,R$119)+'СЕТ СН'!$I$14+СВЦЭМ!$D$10+'СЕТ СН'!$I$5-'СЕТ СН'!$I$24</f>
        <v>7041.5418365299993</v>
      </c>
      <c r="S137" s="36">
        <f>SUMIFS(СВЦЭМ!$D$39:$D$758,СВЦЭМ!$A$39:$A$758,$A137,СВЦЭМ!$B$39:$B$758,S$119)+'СЕТ СН'!$I$14+СВЦЭМ!$D$10+'СЕТ СН'!$I$5-'СЕТ СН'!$I$24</f>
        <v>6998.1057439399992</v>
      </c>
      <c r="T137" s="36">
        <f>SUMIFS(СВЦЭМ!$D$39:$D$758,СВЦЭМ!$A$39:$A$758,$A137,СВЦЭМ!$B$39:$B$758,T$119)+'СЕТ СН'!$I$14+СВЦЭМ!$D$10+'СЕТ СН'!$I$5-'СЕТ СН'!$I$24</f>
        <v>6913.4769100899994</v>
      </c>
      <c r="U137" s="36">
        <f>SUMIFS(СВЦЭМ!$D$39:$D$758,СВЦЭМ!$A$39:$A$758,$A137,СВЦЭМ!$B$39:$B$758,U$119)+'СЕТ СН'!$I$14+СВЦЭМ!$D$10+'СЕТ СН'!$I$5-'СЕТ СН'!$I$24</f>
        <v>6959.7301922299994</v>
      </c>
      <c r="V137" s="36">
        <f>SUMIFS(СВЦЭМ!$D$39:$D$758,СВЦЭМ!$A$39:$A$758,$A137,СВЦЭМ!$B$39:$B$758,V$119)+'СЕТ СН'!$I$14+СВЦЭМ!$D$10+'СЕТ СН'!$I$5-'СЕТ СН'!$I$24</f>
        <v>6982.0010953299998</v>
      </c>
      <c r="W137" s="36">
        <f>SUMIFS(СВЦЭМ!$D$39:$D$758,СВЦЭМ!$A$39:$A$758,$A137,СВЦЭМ!$B$39:$B$758,W$119)+'СЕТ СН'!$I$14+СВЦЭМ!$D$10+'СЕТ СН'!$I$5-'СЕТ СН'!$I$24</f>
        <v>7008.8524383799995</v>
      </c>
      <c r="X137" s="36">
        <f>SUMIFS(СВЦЭМ!$D$39:$D$758,СВЦЭМ!$A$39:$A$758,$A137,СВЦЭМ!$B$39:$B$758,X$119)+'СЕТ СН'!$I$14+СВЦЭМ!$D$10+'СЕТ СН'!$I$5-'СЕТ СН'!$I$24</f>
        <v>7020.2591267799999</v>
      </c>
      <c r="Y137" s="36">
        <f>SUMIFS(СВЦЭМ!$D$39:$D$758,СВЦЭМ!$A$39:$A$758,$A137,СВЦЭМ!$B$39:$B$758,Y$119)+'СЕТ СН'!$I$14+СВЦЭМ!$D$10+'СЕТ СН'!$I$5-'СЕТ СН'!$I$24</f>
        <v>7091.5163173700003</v>
      </c>
    </row>
    <row r="138" spans="1:25" ht="15.75" x14ac:dyDescent="0.2">
      <c r="A138" s="35">
        <f t="shared" si="3"/>
        <v>45615</v>
      </c>
      <c r="B138" s="36">
        <f>SUMIFS(СВЦЭМ!$D$39:$D$758,СВЦЭМ!$A$39:$A$758,$A138,СВЦЭМ!$B$39:$B$758,B$119)+'СЕТ СН'!$I$14+СВЦЭМ!$D$10+'СЕТ СН'!$I$5-'СЕТ СН'!$I$24</f>
        <v>7239.7343716699997</v>
      </c>
      <c r="C138" s="36">
        <f>SUMIFS(СВЦЭМ!$D$39:$D$758,СВЦЭМ!$A$39:$A$758,$A138,СВЦЭМ!$B$39:$B$758,C$119)+'СЕТ СН'!$I$14+СВЦЭМ!$D$10+'СЕТ СН'!$I$5-'СЕТ СН'!$I$24</f>
        <v>7280.2706913599995</v>
      </c>
      <c r="D138" s="36">
        <f>SUMIFS(СВЦЭМ!$D$39:$D$758,СВЦЭМ!$A$39:$A$758,$A138,СВЦЭМ!$B$39:$B$758,D$119)+'СЕТ СН'!$I$14+СВЦЭМ!$D$10+'СЕТ СН'!$I$5-'СЕТ СН'!$I$24</f>
        <v>7307.6000055999993</v>
      </c>
      <c r="E138" s="36">
        <f>SUMIFS(СВЦЭМ!$D$39:$D$758,СВЦЭМ!$A$39:$A$758,$A138,СВЦЭМ!$B$39:$B$758,E$119)+'СЕТ СН'!$I$14+СВЦЭМ!$D$10+'СЕТ СН'!$I$5-'СЕТ СН'!$I$24</f>
        <v>7298.94894002</v>
      </c>
      <c r="F138" s="36">
        <f>SUMIFS(СВЦЭМ!$D$39:$D$758,СВЦЭМ!$A$39:$A$758,$A138,СВЦЭМ!$B$39:$B$758,F$119)+'СЕТ СН'!$I$14+СВЦЭМ!$D$10+'СЕТ СН'!$I$5-'СЕТ СН'!$I$24</f>
        <v>7302.2522562499998</v>
      </c>
      <c r="G138" s="36">
        <f>SUMIFS(СВЦЭМ!$D$39:$D$758,СВЦЭМ!$A$39:$A$758,$A138,СВЦЭМ!$B$39:$B$758,G$119)+'СЕТ СН'!$I$14+СВЦЭМ!$D$10+'СЕТ СН'!$I$5-'СЕТ СН'!$I$24</f>
        <v>7273.0333188900004</v>
      </c>
      <c r="H138" s="36">
        <f>SUMIFS(СВЦЭМ!$D$39:$D$758,СВЦЭМ!$A$39:$A$758,$A138,СВЦЭМ!$B$39:$B$758,H$119)+'СЕТ СН'!$I$14+СВЦЭМ!$D$10+'СЕТ СН'!$I$5-'СЕТ СН'!$I$24</f>
        <v>7183.4349607000004</v>
      </c>
      <c r="I138" s="36">
        <f>SUMIFS(СВЦЭМ!$D$39:$D$758,СВЦЭМ!$A$39:$A$758,$A138,СВЦЭМ!$B$39:$B$758,I$119)+'СЕТ СН'!$I$14+СВЦЭМ!$D$10+'СЕТ СН'!$I$5-'СЕТ СН'!$I$24</f>
        <v>7117.3577890500001</v>
      </c>
      <c r="J138" s="36">
        <f>SUMIFS(СВЦЭМ!$D$39:$D$758,СВЦЭМ!$A$39:$A$758,$A138,СВЦЭМ!$B$39:$B$758,J$119)+'СЕТ СН'!$I$14+СВЦЭМ!$D$10+'СЕТ СН'!$I$5-'СЕТ СН'!$I$24</f>
        <v>7064.6195162099993</v>
      </c>
      <c r="K138" s="36">
        <f>SUMIFS(СВЦЭМ!$D$39:$D$758,СВЦЭМ!$A$39:$A$758,$A138,СВЦЭМ!$B$39:$B$758,K$119)+'СЕТ СН'!$I$14+СВЦЭМ!$D$10+'СЕТ СН'!$I$5-'СЕТ СН'!$I$24</f>
        <v>7083.5174619699992</v>
      </c>
      <c r="L138" s="36">
        <f>SUMIFS(СВЦЭМ!$D$39:$D$758,СВЦЭМ!$A$39:$A$758,$A138,СВЦЭМ!$B$39:$B$758,L$119)+'СЕТ СН'!$I$14+СВЦЭМ!$D$10+'СЕТ СН'!$I$5-'СЕТ СН'!$I$24</f>
        <v>7109.7598316799995</v>
      </c>
      <c r="M138" s="36">
        <f>SUMIFS(СВЦЭМ!$D$39:$D$758,СВЦЭМ!$A$39:$A$758,$A138,СВЦЭМ!$B$39:$B$758,M$119)+'СЕТ СН'!$I$14+СВЦЭМ!$D$10+'СЕТ СН'!$I$5-'СЕТ СН'!$I$24</f>
        <v>7259.9078495199992</v>
      </c>
      <c r="N138" s="36">
        <f>SUMIFS(СВЦЭМ!$D$39:$D$758,СВЦЭМ!$A$39:$A$758,$A138,СВЦЭМ!$B$39:$B$758,N$119)+'СЕТ СН'!$I$14+СВЦЭМ!$D$10+'СЕТ СН'!$I$5-'СЕТ СН'!$I$24</f>
        <v>7321.0417914499994</v>
      </c>
      <c r="O138" s="36">
        <f>SUMIFS(СВЦЭМ!$D$39:$D$758,СВЦЭМ!$A$39:$A$758,$A138,СВЦЭМ!$B$39:$B$758,O$119)+'СЕТ СН'!$I$14+СВЦЭМ!$D$10+'СЕТ СН'!$I$5-'СЕТ СН'!$I$24</f>
        <v>7308.82616435</v>
      </c>
      <c r="P138" s="36">
        <f>SUMIFS(СВЦЭМ!$D$39:$D$758,СВЦЭМ!$A$39:$A$758,$A138,СВЦЭМ!$B$39:$B$758,P$119)+'СЕТ СН'!$I$14+СВЦЭМ!$D$10+'СЕТ СН'!$I$5-'СЕТ СН'!$I$24</f>
        <v>7287.3916856100004</v>
      </c>
      <c r="Q138" s="36">
        <f>SUMIFS(СВЦЭМ!$D$39:$D$758,СВЦЭМ!$A$39:$A$758,$A138,СВЦЭМ!$B$39:$B$758,Q$119)+'СЕТ СН'!$I$14+СВЦЭМ!$D$10+'СЕТ СН'!$I$5-'СЕТ СН'!$I$24</f>
        <v>7300.3098921799992</v>
      </c>
      <c r="R138" s="36">
        <f>SUMIFS(СВЦЭМ!$D$39:$D$758,СВЦЭМ!$A$39:$A$758,$A138,СВЦЭМ!$B$39:$B$758,R$119)+'СЕТ СН'!$I$14+СВЦЭМ!$D$10+'СЕТ СН'!$I$5-'СЕТ СН'!$I$24</f>
        <v>7299.1416721900005</v>
      </c>
      <c r="S138" s="36">
        <f>SUMIFS(СВЦЭМ!$D$39:$D$758,СВЦЭМ!$A$39:$A$758,$A138,СВЦЭМ!$B$39:$B$758,S$119)+'СЕТ СН'!$I$14+СВЦЭМ!$D$10+'СЕТ СН'!$I$5-'СЕТ СН'!$I$24</f>
        <v>7225.7200039199997</v>
      </c>
      <c r="T138" s="36">
        <f>SUMIFS(СВЦЭМ!$D$39:$D$758,СВЦЭМ!$A$39:$A$758,$A138,СВЦЭМ!$B$39:$B$758,T$119)+'СЕТ СН'!$I$14+СВЦЭМ!$D$10+'СЕТ СН'!$I$5-'СЕТ СН'!$I$24</f>
        <v>7116.1635414499997</v>
      </c>
      <c r="U138" s="36">
        <f>SUMIFS(СВЦЭМ!$D$39:$D$758,СВЦЭМ!$A$39:$A$758,$A138,СВЦЭМ!$B$39:$B$758,U$119)+'СЕТ СН'!$I$14+СВЦЭМ!$D$10+'СЕТ СН'!$I$5-'СЕТ СН'!$I$24</f>
        <v>7138.3028479799996</v>
      </c>
      <c r="V138" s="36">
        <f>SUMIFS(СВЦЭМ!$D$39:$D$758,СВЦЭМ!$A$39:$A$758,$A138,СВЦЭМ!$B$39:$B$758,V$119)+'СЕТ СН'!$I$14+СВЦЭМ!$D$10+'СЕТ СН'!$I$5-'СЕТ СН'!$I$24</f>
        <v>7105.7734207899994</v>
      </c>
      <c r="W138" s="36">
        <f>SUMIFS(СВЦЭМ!$D$39:$D$758,СВЦЭМ!$A$39:$A$758,$A138,СВЦЭМ!$B$39:$B$758,W$119)+'СЕТ СН'!$I$14+СВЦЭМ!$D$10+'СЕТ СН'!$I$5-'СЕТ СН'!$I$24</f>
        <v>7114.8874033800003</v>
      </c>
      <c r="X138" s="36">
        <f>SUMIFS(СВЦЭМ!$D$39:$D$758,СВЦЭМ!$A$39:$A$758,$A138,СВЦЭМ!$B$39:$B$758,X$119)+'СЕТ СН'!$I$14+СВЦЭМ!$D$10+'СЕТ СН'!$I$5-'СЕТ СН'!$I$24</f>
        <v>7121.4001485199997</v>
      </c>
      <c r="Y138" s="36">
        <f>SUMIFS(СВЦЭМ!$D$39:$D$758,СВЦЭМ!$A$39:$A$758,$A138,СВЦЭМ!$B$39:$B$758,Y$119)+'СЕТ СН'!$I$14+СВЦЭМ!$D$10+'СЕТ СН'!$I$5-'СЕТ СН'!$I$24</f>
        <v>7189.9955468999997</v>
      </c>
    </row>
    <row r="139" spans="1:25" ht="15.75" x14ac:dyDescent="0.2">
      <c r="A139" s="35">
        <f t="shared" si="3"/>
        <v>45616</v>
      </c>
      <c r="B139" s="36">
        <f>SUMIFS(СВЦЭМ!$D$39:$D$758,СВЦЭМ!$A$39:$A$758,$A139,СВЦЭМ!$B$39:$B$758,B$119)+'СЕТ СН'!$I$14+СВЦЭМ!$D$10+'СЕТ СН'!$I$5-'СЕТ СН'!$I$24</f>
        <v>7117.58987626</v>
      </c>
      <c r="C139" s="36">
        <f>SUMIFS(СВЦЭМ!$D$39:$D$758,СВЦЭМ!$A$39:$A$758,$A139,СВЦЭМ!$B$39:$B$758,C$119)+'СЕТ СН'!$I$14+СВЦЭМ!$D$10+'СЕТ СН'!$I$5-'СЕТ СН'!$I$24</f>
        <v>7216.7045410999999</v>
      </c>
      <c r="D139" s="36">
        <f>SUMIFS(СВЦЭМ!$D$39:$D$758,СВЦЭМ!$A$39:$A$758,$A139,СВЦЭМ!$B$39:$B$758,D$119)+'СЕТ СН'!$I$14+СВЦЭМ!$D$10+'СЕТ СН'!$I$5-'СЕТ СН'!$I$24</f>
        <v>7267.2519271299998</v>
      </c>
      <c r="E139" s="36">
        <f>SUMIFS(СВЦЭМ!$D$39:$D$758,СВЦЭМ!$A$39:$A$758,$A139,СВЦЭМ!$B$39:$B$758,E$119)+'СЕТ СН'!$I$14+СВЦЭМ!$D$10+'СЕТ СН'!$I$5-'СЕТ СН'!$I$24</f>
        <v>7282.0375408299997</v>
      </c>
      <c r="F139" s="36">
        <f>SUMIFS(СВЦЭМ!$D$39:$D$758,СВЦЭМ!$A$39:$A$758,$A139,СВЦЭМ!$B$39:$B$758,F$119)+'СЕТ СН'!$I$14+СВЦЭМ!$D$10+'СЕТ СН'!$I$5-'СЕТ СН'!$I$24</f>
        <v>7279.1970036799994</v>
      </c>
      <c r="G139" s="36">
        <f>SUMIFS(СВЦЭМ!$D$39:$D$758,СВЦЭМ!$A$39:$A$758,$A139,СВЦЭМ!$B$39:$B$758,G$119)+'СЕТ СН'!$I$14+СВЦЭМ!$D$10+'СЕТ СН'!$I$5-'СЕТ СН'!$I$24</f>
        <v>7251.6776399499995</v>
      </c>
      <c r="H139" s="36">
        <f>SUMIFS(СВЦЭМ!$D$39:$D$758,СВЦЭМ!$A$39:$A$758,$A139,СВЦЭМ!$B$39:$B$758,H$119)+'СЕТ СН'!$I$14+СВЦЭМ!$D$10+'СЕТ СН'!$I$5-'СЕТ СН'!$I$24</f>
        <v>7207.9882511100004</v>
      </c>
      <c r="I139" s="36">
        <f>SUMIFS(СВЦЭМ!$D$39:$D$758,СВЦЭМ!$A$39:$A$758,$A139,СВЦЭМ!$B$39:$B$758,I$119)+'СЕТ СН'!$I$14+СВЦЭМ!$D$10+'СЕТ СН'!$I$5-'СЕТ СН'!$I$24</f>
        <v>7111.3326067799999</v>
      </c>
      <c r="J139" s="36">
        <f>SUMIFS(СВЦЭМ!$D$39:$D$758,СВЦЭМ!$A$39:$A$758,$A139,СВЦЭМ!$B$39:$B$758,J$119)+'СЕТ СН'!$I$14+СВЦЭМ!$D$10+'СЕТ СН'!$I$5-'СЕТ СН'!$I$24</f>
        <v>7076.05711006</v>
      </c>
      <c r="K139" s="36">
        <f>SUMIFS(СВЦЭМ!$D$39:$D$758,СВЦЭМ!$A$39:$A$758,$A139,СВЦЭМ!$B$39:$B$758,K$119)+'СЕТ СН'!$I$14+СВЦЭМ!$D$10+'СЕТ СН'!$I$5-'СЕТ СН'!$I$24</f>
        <v>7070.2838566600003</v>
      </c>
      <c r="L139" s="36">
        <f>SUMIFS(СВЦЭМ!$D$39:$D$758,СВЦЭМ!$A$39:$A$758,$A139,СВЦЭМ!$B$39:$B$758,L$119)+'СЕТ СН'!$I$14+СВЦЭМ!$D$10+'СЕТ СН'!$I$5-'СЕТ СН'!$I$24</f>
        <v>7054.6079843400003</v>
      </c>
      <c r="M139" s="36">
        <f>SUMIFS(СВЦЭМ!$D$39:$D$758,СВЦЭМ!$A$39:$A$758,$A139,СВЦЭМ!$B$39:$B$758,M$119)+'СЕТ СН'!$I$14+СВЦЭМ!$D$10+'СЕТ СН'!$I$5-'СЕТ СН'!$I$24</f>
        <v>7044.1013060799996</v>
      </c>
      <c r="N139" s="36">
        <f>SUMIFS(СВЦЭМ!$D$39:$D$758,СВЦЭМ!$A$39:$A$758,$A139,СВЦЭМ!$B$39:$B$758,N$119)+'СЕТ СН'!$I$14+СВЦЭМ!$D$10+'СЕТ СН'!$I$5-'СЕТ СН'!$I$24</f>
        <v>7041.21234714</v>
      </c>
      <c r="O139" s="36">
        <f>SUMIFS(СВЦЭМ!$D$39:$D$758,СВЦЭМ!$A$39:$A$758,$A139,СВЦЭМ!$B$39:$B$758,O$119)+'СЕТ СН'!$I$14+СВЦЭМ!$D$10+'СЕТ СН'!$I$5-'СЕТ СН'!$I$24</f>
        <v>7081.4568110199998</v>
      </c>
      <c r="P139" s="36">
        <f>SUMIFS(СВЦЭМ!$D$39:$D$758,СВЦЭМ!$A$39:$A$758,$A139,СВЦЭМ!$B$39:$B$758,P$119)+'СЕТ СН'!$I$14+СВЦЭМ!$D$10+'СЕТ СН'!$I$5-'СЕТ СН'!$I$24</f>
        <v>7092.4451518299993</v>
      </c>
      <c r="Q139" s="36">
        <f>SUMIFS(СВЦЭМ!$D$39:$D$758,СВЦЭМ!$A$39:$A$758,$A139,СВЦЭМ!$B$39:$B$758,Q$119)+'СЕТ СН'!$I$14+СВЦЭМ!$D$10+'СЕТ СН'!$I$5-'СЕТ СН'!$I$24</f>
        <v>7081.2661777199992</v>
      </c>
      <c r="R139" s="36">
        <f>SUMIFS(СВЦЭМ!$D$39:$D$758,СВЦЭМ!$A$39:$A$758,$A139,СВЦЭМ!$B$39:$B$758,R$119)+'СЕТ СН'!$I$14+СВЦЭМ!$D$10+'СЕТ СН'!$I$5-'СЕТ СН'!$I$24</f>
        <v>7087.4507006999993</v>
      </c>
      <c r="S139" s="36">
        <f>SUMIFS(СВЦЭМ!$D$39:$D$758,СВЦЭМ!$A$39:$A$758,$A139,СВЦЭМ!$B$39:$B$758,S$119)+'СЕТ СН'!$I$14+СВЦЭМ!$D$10+'СЕТ СН'!$I$5-'СЕТ СН'!$I$24</f>
        <v>7055.5610691900001</v>
      </c>
      <c r="T139" s="36">
        <f>SUMIFS(СВЦЭМ!$D$39:$D$758,СВЦЭМ!$A$39:$A$758,$A139,СВЦЭМ!$B$39:$B$758,T$119)+'СЕТ СН'!$I$14+СВЦЭМ!$D$10+'СЕТ СН'!$I$5-'СЕТ СН'!$I$24</f>
        <v>6988.4898089999997</v>
      </c>
      <c r="U139" s="36">
        <f>SUMIFS(СВЦЭМ!$D$39:$D$758,СВЦЭМ!$A$39:$A$758,$A139,СВЦЭМ!$B$39:$B$758,U$119)+'СЕТ СН'!$I$14+СВЦЭМ!$D$10+'СЕТ СН'!$I$5-'СЕТ СН'!$I$24</f>
        <v>7019.4676239799992</v>
      </c>
      <c r="V139" s="36">
        <f>SUMIFS(СВЦЭМ!$D$39:$D$758,СВЦЭМ!$A$39:$A$758,$A139,СВЦЭМ!$B$39:$B$758,V$119)+'СЕТ СН'!$I$14+СВЦЭМ!$D$10+'СЕТ СН'!$I$5-'СЕТ СН'!$I$24</f>
        <v>7028.0377858299998</v>
      </c>
      <c r="W139" s="36">
        <f>SUMIFS(СВЦЭМ!$D$39:$D$758,СВЦЭМ!$A$39:$A$758,$A139,СВЦЭМ!$B$39:$B$758,W$119)+'СЕТ СН'!$I$14+СВЦЭМ!$D$10+'СЕТ СН'!$I$5-'СЕТ СН'!$I$24</f>
        <v>7037.9965727999997</v>
      </c>
      <c r="X139" s="36">
        <f>SUMIFS(СВЦЭМ!$D$39:$D$758,СВЦЭМ!$A$39:$A$758,$A139,СВЦЭМ!$B$39:$B$758,X$119)+'СЕТ СН'!$I$14+СВЦЭМ!$D$10+'СЕТ СН'!$I$5-'СЕТ СН'!$I$24</f>
        <v>7063.1367213899994</v>
      </c>
      <c r="Y139" s="36">
        <f>SUMIFS(СВЦЭМ!$D$39:$D$758,СВЦЭМ!$A$39:$A$758,$A139,СВЦЭМ!$B$39:$B$758,Y$119)+'СЕТ СН'!$I$14+СВЦЭМ!$D$10+'СЕТ СН'!$I$5-'СЕТ СН'!$I$24</f>
        <v>7114.2802906100005</v>
      </c>
    </row>
    <row r="140" spans="1:25" ht="15.75" x14ac:dyDescent="0.2">
      <c r="A140" s="35">
        <f t="shared" si="3"/>
        <v>45617</v>
      </c>
      <c r="B140" s="36">
        <f>SUMIFS(СВЦЭМ!$D$39:$D$758,СВЦЭМ!$A$39:$A$758,$A140,СВЦЭМ!$B$39:$B$758,B$119)+'СЕТ СН'!$I$14+СВЦЭМ!$D$10+'СЕТ СН'!$I$5-'СЕТ СН'!$I$24</f>
        <v>7235.4469345799998</v>
      </c>
      <c r="C140" s="36">
        <f>SUMIFS(СВЦЭМ!$D$39:$D$758,СВЦЭМ!$A$39:$A$758,$A140,СВЦЭМ!$B$39:$B$758,C$119)+'СЕТ СН'!$I$14+СВЦЭМ!$D$10+'СЕТ СН'!$I$5-'СЕТ СН'!$I$24</f>
        <v>7304.6844662999993</v>
      </c>
      <c r="D140" s="36">
        <f>SUMIFS(СВЦЭМ!$D$39:$D$758,СВЦЭМ!$A$39:$A$758,$A140,СВЦЭМ!$B$39:$B$758,D$119)+'СЕТ СН'!$I$14+СВЦЭМ!$D$10+'СЕТ СН'!$I$5-'СЕТ СН'!$I$24</f>
        <v>7329.3496576199996</v>
      </c>
      <c r="E140" s="36">
        <f>SUMIFS(СВЦЭМ!$D$39:$D$758,СВЦЭМ!$A$39:$A$758,$A140,СВЦЭМ!$B$39:$B$758,E$119)+'СЕТ СН'!$I$14+СВЦЭМ!$D$10+'СЕТ СН'!$I$5-'СЕТ СН'!$I$24</f>
        <v>7352.7060873</v>
      </c>
      <c r="F140" s="36">
        <f>SUMIFS(СВЦЭМ!$D$39:$D$758,СВЦЭМ!$A$39:$A$758,$A140,СВЦЭМ!$B$39:$B$758,F$119)+'СЕТ СН'!$I$14+СВЦЭМ!$D$10+'СЕТ СН'!$I$5-'СЕТ СН'!$I$24</f>
        <v>7353.4461534299999</v>
      </c>
      <c r="G140" s="36">
        <f>SUMIFS(СВЦЭМ!$D$39:$D$758,СВЦЭМ!$A$39:$A$758,$A140,СВЦЭМ!$B$39:$B$758,G$119)+'СЕТ СН'!$I$14+СВЦЭМ!$D$10+'СЕТ СН'!$I$5-'СЕТ СН'!$I$24</f>
        <v>7304.6675407000002</v>
      </c>
      <c r="H140" s="36">
        <f>SUMIFS(СВЦЭМ!$D$39:$D$758,СВЦЭМ!$A$39:$A$758,$A140,СВЦЭМ!$B$39:$B$758,H$119)+'СЕТ СН'!$I$14+СВЦЭМ!$D$10+'СЕТ СН'!$I$5-'СЕТ СН'!$I$24</f>
        <v>7247.0102200000001</v>
      </c>
      <c r="I140" s="36">
        <f>SUMIFS(СВЦЭМ!$D$39:$D$758,СВЦЭМ!$A$39:$A$758,$A140,СВЦЭМ!$B$39:$B$758,I$119)+'СЕТ СН'!$I$14+СВЦЭМ!$D$10+'СЕТ СН'!$I$5-'СЕТ СН'!$I$24</f>
        <v>7160.6951786299996</v>
      </c>
      <c r="J140" s="36">
        <f>SUMIFS(СВЦЭМ!$D$39:$D$758,СВЦЭМ!$A$39:$A$758,$A140,СВЦЭМ!$B$39:$B$758,J$119)+'СЕТ СН'!$I$14+СВЦЭМ!$D$10+'СЕТ СН'!$I$5-'СЕТ СН'!$I$24</f>
        <v>7104.0494626700001</v>
      </c>
      <c r="K140" s="36">
        <f>SUMIFS(СВЦЭМ!$D$39:$D$758,СВЦЭМ!$A$39:$A$758,$A140,СВЦЭМ!$B$39:$B$758,K$119)+'СЕТ СН'!$I$14+СВЦЭМ!$D$10+'СЕТ СН'!$I$5-'СЕТ СН'!$I$24</f>
        <v>7128.93392761</v>
      </c>
      <c r="L140" s="36">
        <f>SUMIFS(СВЦЭМ!$D$39:$D$758,СВЦЭМ!$A$39:$A$758,$A140,СВЦЭМ!$B$39:$B$758,L$119)+'СЕТ СН'!$I$14+СВЦЭМ!$D$10+'СЕТ СН'!$I$5-'СЕТ СН'!$I$24</f>
        <v>7109.8672228100004</v>
      </c>
      <c r="M140" s="36">
        <f>SUMIFS(СВЦЭМ!$D$39:$D$758,СВЦЭМ!$A$39:$A$758,$A140,СВЦЭМ!$B$39:$B$758,M$119)+'СЕТ СН'!$I$14+СВЦЭМ!$D$10+'СЕТ СН'!$I$5-'СЕТ СН'!$I$24</f>
        <v>7131.4604267800005</v>
      </c>
      <c r="N140" s="36">
        <f>SUMIFS(СВЦЭМ!$D$39:$D$758,СВЦЭМ!$A$39:$A$758,$A140,СВЦЭМ!$B$39:$B$758,N$119)+'СЕТ СН'!$I$14+СВЦЭМ!$D$10+'СЕТ СН'!$I$5-'СЕТ СН'!$I$24</f>
        <v>7150.39955775</v>
      </c>
      <c r="O140" s="36">
        <f>SUMIFS(СВЦЭМ!$D$39:$D$758,СВЦЭМ!$A$39:$A$758,$A140,СВЦЭМ!$B$39:$B$758,O$119)+'СЕТ СН'!$I$14+СВЦЭМ!$D$10+'СЕТ СН'!$I$5-'СЕТ СН'!$I$24</f>
        <v>7142.6112693199993</v>
      </c>
      <c r="P140" s="36">
        <f>SUMIFS(СВЦЭМ!$D$39:$D$758,СВЦЭМ!$A$39:$A$758,$A140,СВЦЭМ!$B$39:$B$758,P$119)+'СЕТ СН'!$I$14+СВЦЭМ!$D$10+'СЕТ СН'!$I$5-'СЕТ СН'!$I$24</f>
        <v>7157.2721118099998</v>
      </c>
      <c r="Q140" s="36">
        <f>SUMIFS(СВЦЭМ!$D$39:$D$758,СВЦЭМ!$A$39:$A$758,$A140,СВЦЭМ!$B$39:$B$758,Q$119)+'СЕТ СН'!$I$14+СВЦЭМ!$D$10+'СЕТ СН'!$I$5-'СЕТ СН'!$I$24</f>
        <v>7162.44124156</v>
      </c>
      <c r="R140" s="36">
        <f>SUMIFS(СВЦЭМ!$D$39:$D$758,СВЦЭМ!$A$39:$A$758,$A140,СВЦЭМ!$B$39:$B$758,R$119)+'СЕТ СН'!$I$14+СВЦЭМ!$D$10+'СЕТ СН'!$I$5-'СЕТ СН'!$I$24</f>
        <v>7166.6490235599995</v>
      </c>
      <c r="S140" s="36">
        <f>SUMIFS(СВЦЭМ!$D$39:$D$758,СВЦЭМ!$A$39:$A$758,$A140,СВЦЭМ!$B$39:$B$758,S$119)+'СЕТ СН'!$I$14+СВЦЭМ!$D$10+'СЕТ СН'!$I$5-'СЕТ СН'!$I$24</f>
        <v>7121.2033515900002</v>
      </c>
      <c r="T140" s="36">
        <f>SUMIFS(СВЦЭМ!$D$39:$D$758,СВЦЭМ!$A$39:$A$758,$A140,СВЦЭМ!$B$39:$B$758,T$119)+'СЕТ СН'!$I$14+СВЦЭМ!$D$10+'СЕТ СН'!$I$5-'СЕТ СН'!$I$24</f>
        <v>7028.0637117999995</v>
      </c>
      <c r="U140" s="36">
        <f>SUMIFS(СВЦЭМ!$D$39:$D$758,СВЦЭМ!$A$39:$A$758,$A140,СВЦЭМ!$B$39:$B$758,U$119)+'СЕТ СН'!$I$14+СВЦЭМ!$D$10+'СЕТ СН'!$I$5-'СЕТ СН'!$I$24</f>
        <v>7069.0720823299998</v>
      </c>
      <c r="V140" s="36">
        <f>SUMIFS(СВЦЭМ!$D$39:$D$758,СВЦЭМ!$A$39:$A$758,$A140,СВЦЭМ!$B$39:$B$758,V$119)+'СЕТ СН'!$I$14+СВЦЭМ!$D$10+'СЕТ СН'!$I$5-'СЕТ СН'!$I$24</f>
        <v>7096.1192315600001</v>
      </c>
      <c r="W140" s="36">
        <f>SUMIFS(СВЦЭМ!$D$39:$D$758,СВЦЭМ!$A$39:$A$758,$A140,СВЦЭМ!$B$39:$B$758,W$119)+'СЕТ СН'!$I$14+СВЦЭМ!$D$10+'СЕТ СН'!$I$5-'СЕТ СН'!$I$24</f>
        <v>7105.7142984700004</v>
      </c>
      <c r="X140" s="36">
        <f>SUMIFS(СВЦЭМ!$D$39:$D$758,СВЦЭМ!$A$39:$A$758,$A140,СВЦЭМ!$B$39:$B$758,X$119)+'СЕТ СН'!$I$14+СВЦЭМ!$D$10+'СЕТ СН'!$I$5-'СЕТ СН'!$I$24</f>
        <v>7114.0920377499997</v>
      </c>
      <c r="Y140" s="36">
        <f>SUMIFS(СВЦЭМ!$D$39:$D$758,СВЦЭМ!$A$39:$A$758,$A140,СВЦЭМ!$B$39:$B$758,Y$119)+'СЕТ СН'!$I$14+СВЦЭМ!$D$10+'СЕТ СН'!$I$5-'СЕТ СН'!$I$24</f>
        <v>7162.8414267899998</v>
      </c>
    </row>
    <row r="141" spans="1:25" ht="15.75" x14ac:dyDescent="0.2">
      <c r="A141" s="35">
        <f t="shared" si="3"/>
        <v>45618</v>
      </c>
      <c r="B141" s="36">
        <f>SUMIFS(СВЦЭМ!$D$39:$D$758,СВЦЭМ!$A$39:$A$758,$A141,СВЦЭМ!$B$39:$B$758,B$119)+'СЕТ СН'!$I$14+СВЦЭМ!$D$10+'СЕТ СН'!$I$5-'СЕТ СН'!$I$24</f>
        <v>7283.5981562199995</v>
      </c>
      <c r="C141" s="36">
        <f>SUMIFS(СВЦЭМ!$D$39:$D$758,СВЦЭМ!$A$39:$A$758,$A141,СВЦЭМ!$B$39:$B$758,C$119)+'СЕТ СН'!$I$14+СВЦЭМ!$D$10+'СЕТ СН'!$I$5-'СЕТ СН'!$I$24</f>
        <v>7305.9558549800004</v>
      </c>
      <c r="D141" s="36">
        <f>SUMIFS(СВЦЭМ!$D$39:$D$758,СВЦЭМ!$A$39:$A$758,$A141,СВЦЭМ!$B$39:$B$758,D$119)+'СЕТ СН'!$I$14+СВЦЭМ!$D$10+'СЕТ СН'!$I$5-'СЕТ СН'!$I$24</f>
        <v>7320.9416796200003</v>
      </c>
      <c r="E141" s="36">
        <f>SUMIFS(СВЦЭМ!$D$39:$D$758,СВЦЭМ!$A$39:$A$758,$A141,СВЦЭМ!$B$39:$B$758,E$119)+'СЕТ СН'!$I$14+СВЦЭМ!$D$10+'СЕТ СН'!$I$5-'СЕТ СН'!$I$24</f>
        <v>7316.4607190899997</v>
      </c>
      <c r="F141" s="36">
        <f>SUMIFS(СВЦЭМ!$D$39:$D$758,СВЦЭМ!$A$39:$A$758,$A141,СВЦЭМ!$B$39:$B$758,F$119)+'СЕТ СН'!$I$14+СВЦЭМ!$D$10+'СЕТ СН'!$I$5-'СЕТ СН'!$I$24</f>
        <v>7310.8623843299993</v>
      </c>
      <c r="G141" s="36">
        <f>SUMIFS(СВЦЭМ!$D$39:$D$758,СВЦЭМ!$A$39:$A$758,$A141,СВЦЭМ!$B$39:$B$758,G$119)+'СЕТ СН'!$I$14+СВЦЭМ!$D$10+'СЕТ СН'!$I$5-'СЕТ СН'!$I$24</f>
        <v>7298.4009070299999</v>
      </c>
      <c r="H141" s="36">
        <f>SUMIFS(СВЦЭМ!$D$39:$D$758,СВЦЭМ!$A$39:$A$758,$A141,СВЦЭМ!$B$39:$B$758,H$119)+'СЕТ СН'!$I$14+СВЦЭМ!$D$10+'СЕТ СН'!$I$5-'СЕТ СН'!$I$24</f>
        <v>7307.9797825299993</v>
      </c>
      <c r="I141" s="36">
        <f>SUMIFS(СВЦЭМ!$D$39:$D$758,СВЦЭМ!$A$39:$A$758,$A141,СВЦЭМ!$B$39:$B$758,I$119)+'СЕТ СН'!$I$14+СВЦЭМ!$D$10+'СЕТ СН'!$I$5-'СЕТ СН'!$I$24</f>
        <v>7170.8995548099992</v>
      </c>
      <c r="J141" s="36">
        <f>SUMIFS(СВЦЭМ!$D$39:$D$758,СВЦЭМ!$A$39:$A$758,$A141,СВЦЭМ!$B$39:$B$758,J$119)+'СЕТ СН'!$I$14+СВЦЭМ!$D$10+'СЕТ СН'!$I$5-'СЕТ СН'!$I$24</f>
        <v>7111.5787702600001</v>
      </c>
      <c r="K141" s="36">
        <f>SUMIFS(СВЦЭМ!$D$39:$D$758,СВЦЭМ!$A$39:$A$758,$A141,СВЦЭМ!$B$39:$B$758,K$119)+'СЕТ СН'!$I$14+СВЦЭМ!$D$10+'СЕТ СН'!$I$5-'СЕТ СН'!$I$24</f>
        <v>7133.4963157599996</v>
      </c>
      <c r="L141" s="36">
        <f>SUMIFS(СВЦЭМ!$D$39:$D$758,СВЦЭМ!$A$39:$A$758,$A141,СВЦЭМ!$B$39:$B$758,L$119)+'СЕТ СН'!$I$14+СВЦЭМ!$D$10+'СЕТ СН'!$I$5-'СЕТ СН'!$I$24</f>
        <v>7119.4294389200004</v>
      </c>
      <c r="M141" s="36">
        <f>SUMIFS(СВЦЭМ!$D$39:$D$758,СВЦЭМ!$A$39:$A$758,$A141,СВЦЭМ!$B$39:$B$758,M$119)+'СЕТ СН'!$I$14+СВЦЭМ!$D$10+'СЕТ СН'!$I$5-'СЕТ СН'!$I$24</f>
        <v>7154.72579718</v>
      </c>
      <c r="N141" s="36">
        <f>SUMIFS(СВЦЭМ!$D$39:$D$758,СВЦЭМ!$A$39:$A$758,$A141,СВЦЭМ!$B$39:$B$758,N$119)+'СЕТ СН'!$I$14+СВЦЭМ!$D$10+'СЕТ СН'!$I$5-'СЕТ СН'!$I$24</f>
        <v>7185.5380993300005</v>
      </c>
      <c r="O141" s="36">
        <f>SUMIFS(СВЦЭМ!$D$39:$D$758,СВЦЭМ!$A$39:$A$758,$A141,СВЦЭМ!$B$39:$B$758,O$119)+'СЕТ СН'!$I$14+СВЦЭМ!$D$10+'СЕТ СН'!$I$5-'СЕТ СН'!$I$24</f>
        <v>7163.0824615599995</v>
      </c>
      <c r="P141" s="36">
        <f>SUMIFS(СВЦЭМ!$D$39:$D$758,СВЦЭМ!$A$39:$A$758,$A141,СВЦЭМ!$B$39:$B$758,P$119)+'СЕТ СН'!$I$14+СВЦЭМ!$D$10+'СЕТ СН'!$I$5-'СЕТ СН'!$I$24</f>
        <v>7202.7204662900003</v>
      </c>
      <c r="Q141" s="36">
        <f>SUMIFS(СВЦЭМ!$D$39:$D$758,СВЦЭМ!$A$39:$A$758,$A141,СВЦЭМ!$B$39:$B$758,Q$119)+'СЕТ СН'!$I$14+СВЦЭМ!$D$10+'СЕТ СН'!$I$5-'СЕТ СН'!$I$24</f>
        <v>7224.5225056599993</v>
      </c>
      <c r="R141" s="36">
        <f>SUMIFS(СВЦЭМ!$D$39:$D$758,СВЦЭМ!$A$39:$A$758,$A141,СВЦЭМ!$B$39:$B$758,R$119)+'СЕТ СН'!$I$14+СВЦЭМ!$D$10+'СЕТ СН'!$I$5-'СЕТ СН'!$I$24</f>
        <v>7213.5268496099998</v>
      </c>
      <c r="S141" s="36">
        <f>SUMIFS(СВЦЭМ!$D$39:$D$758,СВЦЭМ!$A$39:$A$758,$A141,СВЦЭМ!$B$39:$B$758,S$119)+'СЕТ СН'!$I$14+СВЦЭМ!$D$10+'СЕТ СН'!$I$5-'СЕТ СН'!$I$24</f>
        <v>7159.9859952299994</v>
      </c>
      <c r="T141" s="36">
        <f>SUMIFS(СВЦЭМ!$D$39:$D$758,СВЦЭМ!$A$39:$A$758,$A141,СВЦЭМ!$B$39:$B$758,T$119)+'СЕТ СН'!$I$14+СВЦЭМ!$D$10+'СЕТ СН'!$I$5-'СЕТ СН'!$I$24</f>
        <v>7038.8269454799993</v>
      </c>
      <c r="U141" s="36">
        <f>SUMIFS(СВЦЭМ!$D$39:$D$758,СВЦЭМ!$A$39:$A$758,$A141,СВЦЭМ!$B$39:$B$758,U$119)+'СЕТ СН'!$I$14+СВЦЭМ!$D$10+'СЕТ СН'!$I$5-'СЕТ СН'!$I$24</f>
        <v>7078.1411188599996</v>
      </c>
      <c r="V141" s="36">
        <f>SUMIFS(СВЦЭМ!$D$39:$D$758,СВЦЭМ!$A$39:$A$758,$A141,СВЦЭМ!$B$39:$B$758,V$119)+'СЕТ СН'!$I$14+СВЦЭМ!$D$10+'СЕТ СН'!$I$5-'СЕТ СН'!$I$24</f>
        <v>7112.8394236599997</v>
      </c>
      <c r="W141" s="36">
        <f>SUMIFS(СВЦЭМ!$D$39:$D$758,СВЦЭМ!$A$39:$A$758,$A141,СВЦЭМ!$B$39:$B$758,W$119)+'СЕТ СН'!$I$14+СВЦЭМ!$D$10+'СЕТ СН'!$I$5-'СЕТ СН'!$I$24</f>
        <v>7120.1920640499993</v>
      </c>
      <c r="X141" s="36">
        <f>SUMIFS(СВЦЭМ!$D$39:$D$758,СВЦЭМ!$A$39:$A$758,$A141,СВЦЭМ!$B$39:$B$758,X$119)+'СЕТ СН'!$I$14+СВЦЭМ!$D$10+'СЕТ СН'!$I$5-'СЕТ СН'!$I$24</f>
        <v>7114.5841369</v>
      </c>
      <c r="Y141" s="36">
        <f>SUMIFS(СВЦЭМ!$D$39:$D$758,СВЦЭМ!$A$39:$A$758,$A141,СВЦЭМ!$B$39:$B$758,Y$119)+'СЕТ СН'!$I$14+СВЦЭМ!$D$10+'СЕТ СН'!$I$5-'СЕТ СН'!$I$24</f>
        <v>7190.4284367999999</v>
      </c>
    </row>
    <row r="142" spans="1:25" ht="15.75" x14ac:dyDescent="0.2">
      <c r="A142" s="35">
        <f t="shared" si="3"/>
        <v>45619</v>
      </c>
      <c r="B142" s="36">
        <f>SUMIFS(СВЦЭМ!$D$39:$D$758,СВЦЭМ!$A$39:$A$758,$A142,СВЦЭМ!$B$39:$B$758,B$119)+'СЕТ СН'!$I$14+СВЦЭМ!$D$10+'СЕТ СН'!$I$5-'СЕТ СН'!$I$24</f>
        <v>7211.0502023899999</v>
      </c>
      <c r="C142" s="36">
        <f>SUMIFS(СВЦЭМ!$D$39:$D$758,СВЦЭМ!$A$39:$A$758,$A142,СВЦЭМ!$B$39:$B$758,C$119)+'СЕТ СН'!$I$14+СВЦЭМ!$D$10+'СЕТ СН'!$I$5-'СЕТ СН'!$I$24</f>
        <v>7185.0656158000002</v>
      </c>
      <c r="D142" s="36">
        <f>SUMIFS(СВЦЭМ!$D$39:$D$758,СВЦЭМ!$A$39:$A$758,$A142,СВЦЭМ!$B$39:$B$758,D$119)+'СЕТ СН'!$I$14+СВЦЭМ!$D$10+'СЕТ СН'!$I$5-'СЕТ СН'!$I$24</f>
        <v>7214.9349337799995</v>
      </c>
      <c r="E142" s="36">
        <f>SUMIFS(СВЦЭМ!$D$39:$D$758,СВЦЭМ!$A$39:$A$758,$A142,СВЦЭМ!$B$39:$B$758,E$119)+'СЕТ СН'!$I$14+СВЦЭМ!$D$10+'СЕТ СН'!$I$5-'СЕТ СН'!$I$24</f>
        <v>7229.4434390899996</v>
      </c>
      <c r="F142" s="36">
        <f>SUMIFS(СВЦЭМ!$D$39:$D$758,СВЦЭМ!$A$39:$A$758,$A142,СВЦЭМ!$B$39:$B$758,F$119)+'СЕТ СН'!$I$14+СВЦЭМ!$D$10+'СЕТ СН'!$I$5-'СЕТ СН'!$I$24</f>
        <v>7235.3483461799997</v>
      </c>
      <c r="G142" s="36">
        <f>SUMIFS(СВЦЭМ!$D$39:$D$758,СВЦЭМ!$A$39:$A$758,$A142,СВЦЭМ!$B$39:$B$758,G$119)+'СЕТ СН'!$I$14+СВЦЭМ!$D$10+'СЕТ СН'!$I$5-'СЕТ СН'!$I$24</f>
        <v>7221.05448488</v>
      </c>
      <c r="H142" s="36">
        <f>SUMIFS(СВЦЭМ!$D$39:$D$758,СВЦЭМ!$A$39:$A$758,$A142,СВЦЭМ!$B$39:$B$758,H$119)+'СЕТ СН'!$I$14+СВЦЭМ!$D$10+'СЕТ СН'!$I$5-'СЕТ СН'!$I$24</f>
        <v>7198.3756131</v>
      </c>
      <c r="I142" s="36">
        <f>SUMIFS(СВЦЭМ!$D$39:$D$758,СВЦЭМ!$A$39:$A$758,$A142,СВЦЭМ!$B$39:$B$758,I$119)+'СЕТ СН'!$I$14+СВЦЭМ!$D$10+'СЕТ СН'!$I$5-'СЕТ СН'!$I$24</f>
        <v>7183.3753489800001</v>
      </c>
      <c r="J142" s="36">
        <f>SUMIFS(СВЦЭМ!$D$39:$D$758,СВЦЭМ!$A$39:$A$758,$A142,СВЦЭМ!$B$39:$B$758,J$119)+'СЕТ СН'!$I$14+СВЦЭМ!$D$10+'СЕТ СН'!$I$5-'СЕТ СН'!$I$24</f>
        <v>7132.0572466699996</v>
      </c>
      <c r="K142" s="36">
        <f>SUMIFS(СВЦЭМ!$D$39:$D$758,СВЦЭМ!$A$39:$A$758,$A142,СВЦЭМ!$B$39:$B$758,K$119)+'СЕТ СН'!$I$14+СВЦЭМ!$D$10+'СЕТ СН'!$I$5-'СЕТ СН'!$I$24</f>
        <v>7050.8039133700004</v>
      </c>
      <c r="L142" s="36">
        <f>SUMIFS(СВЦЭМ!$D$39:$D$758,СВЦЭМ!$A$39:$A$758,$A142,СВЦЭМ!$B$39:$B$758,L$119)+'СЕТ СН'!$I$14+СВЦЭМ!$D$10+'СЕТ СН'!$I$5-'СЕТ СН'!$I$24</f>
        <v>6994.2653536999997</v>
      </c>
      <c r="M142" s="36">
        <f>SUMIFS(СВЦЭМ!$D$39:$D$758,СВЦЭМ!$A$39:$A$758,$A142,СВЦЭМ!$B$39:$B$758,M$119)+'СЕТ СН'!$I$14+СВЦЭМ!$D$10+'СЕТ СН'!$I$5-'СЕТ СН'!$I$24</f>
        <v>7001.3609098300003</v>
      </c>
      <c r="N142" s="36">
        <f>SUMIFS(СВЦЭМ!$D$39:$D$758,СВЦЭМ!$A$39:$A$758,$A142,СВЦЭМ!$B$39:$B$758,N$119)+'СЕТ СН'!$I$14+СВЦЭМ!$D$10+'СЕТ СН'!$I$5-'СЕТ СН'!$I$24</f>
        <v>7012.9686519499992</v>
      </c>
      <c r="O142" s="36">
        <f>SUMIFS(СВЦЭМ!$D$39:$D$758,СВЦЭМ!$A$39:$A$758,$A142,СВЦЭМ!$B$39:$B$758,O$119)+'СЕТ СН'!$I$14+СВЦЭМ!$D$10+'СЕТ СН'!$I$5-'СЕТ СН'!$I$24</f>
        <v>7012.9661111200003</v>
      </c>
      <c r="P142" s="36">
        <f>SUMIFS(СВЦЭМ!$D$39:$D$758,СВЦЭМ!$A$39:$A$758,$A142,СВЦЭМ!$B$39:$B$758,P$119)+'СЕТ СН'!$I$14+СВЦЭМ!$D$10+'СЕТ СН'!$I$5-'СЕТ СН'!$I$24</f>
        <v>7028.5958266199996</v>
      </c>
      <c r="Q142" s="36">
        <f>SUMIFS(СВЦЭМ!$D$39:$D$758,СВЦЭМ!$A$39:$A$758,$A142,СВЦЭМ!$B$39:$B$758,Q$119)+'СЕТ СН'!$I$14+СВЦЭМ!$D$10+'СЕТ СН'!$I$5-'СЕТ СН'!$I$24</f>
        <v>7052.0739565700005</v>
      </c>
      <c r="R142" s="36">
        <f>SUMIFS(СВЦЭМ!$D$39:$D$758,СВЦЭМ!$A$39:$A$758,$A142,СВЦЭМ!$B$39:$B$758,R$119)+'СЕТ СН'!$I$14+СВЦЭМ!$D$10+'СЕТ СН'!$I$5-'СЕТ СН'!$I$24</f>
        <v>7056.0917243999993</v>
      </c>
      <c r="S142" s="36">
        <f>SUMIFS(СВЦЭМ!$D$39:$D$758,СВЦЭМ!$A$39:$A$758,$A142,СВЦЭМ!$B$39:$B$758,S$119)+'СЕТ СН'!$I$14+СВЦЭМ!$D$10+'СЕТ СН'!$I$5-'СЕТ СН'!$I$24</f>
        <v>7004.5114771099998</v>
      </c>
      <c r="T142" s="36">
        <f>SUMIFS(СВЦЭМ!$D$39:$D$758,СВЦЭМ!$A$39:$A$758,$A142,СВЦЭМ!$B$39:$B$758,T$119)+'СЕТ СН'!$I$14+СВЦЭМ!$D$10+'СЕТ СН'!$I$5-'СЕТ СН'!$I$24</f>
        <v>6975.3831898600001</v>
      </c>
      <c r="U142" s="36">
        <f>SUMIFS(СВЦЭМ!$D$39:$D$758,СВЦЭМ!$A$39:$A$758,$A142,СВЦЭМ!$B$39:$B$758,U$119)+'СЕТ СН'!$I$14+СВЦЭМ!$D$10+'СЕТ СН'!$I$5-'СЕТ СН'!$I$24</f>
        <v>6995.9032252399993</v>
      </c>
      <c r="V142" s="36">
        <f>SUMIFS(СВЦЭМ!$D$39:$D$758,СВЦЭМ!$A$39:$A$758,$A142,СВЦЭМ!$B$39:$B$758,V$119)+'СЕТ СН'!$I$14+СВЦЭМ!$D$10+'СЕТ СН'!$I$5-'СЕТ СН'!$I$24</f>
        <v>7026.91030082</v>
      </c>
      <c r="W142" s="36">
        <f>SUMIFS(СВЦЭМ!$D$39:$D$758,СВЦЭМ!$A$39:$A$758,$A142,СВЦЭМ!$B$39:$B$758,W$119)+'СЕТ СН'!$I$14+СВЦЭМ!$D$10+'СЕТ СН'!$I$5-'СЕТ СН'!$I$24</f>
        <v>7042.2655437399999</v>
      </c>
      <c r="X142" s="36">
        <f>SUMIFS(СВЦЭМ!$D$39:$D$758,СВЦЭМ!$A$39:$A$758,$A142,СВЦЭМ!$B$39:$B$758,X$119)+'СЕТ СН'!$I$14+СВЦЭМ!$D$10+'СЕТ СН'!$I$5-'СЕТ СН'!$I$24</f>
        <v>7066.3158481099999</v>
      </c>
      <c r="Y142" s="36">
        <f>SUMIFS(СВЦЭМ!$D$39:$D$758,СВЦЭМ!$A$39:$A$758,$A142,СВЦЭМ!$B$39:$B$758,Y$119)+'СЕТ СН'!$I$14+СВЦЭМ!$D$10+'СЕТ СН'!$I$5-'СЕТ СН'!$I$24</f>
        <v>7100.5131708600002</v>
      </c>
    </row>
    <row r="143" spans="1:25" ht="15.75" x14ac:dyDescent="0.2">
      <c r="A143" s="35">
        <f t="shared" si="3"/>
        <v>45620</v>
      </c>
      <c r="B143" s="36">
        <f>SUMIFS(СВЦЭМ!$D$39:$D$758,СВЦЭМ!$A$39:$A$758,$A143,СВЦЭМ!$B$39:$B$758,B$119)+'СЕТ СН'!$I$14+СВЦЭМ!$D$10+'СЕТ СН'!$I$5-'СЕТ СН'!$I$24</f>
        <v>7049.3403332799999</v>
      </c>
      <c r="C143" s="36">
        <f>SUMIFS(СВЦЭМ!$D$39:$D$758,СВЦЭМ!$A$39:$A$758,$A143,СВЦЭМ!$B$39:$B$758,C$119)+'СЕТ СН'!$I$14+СВЦЭМ!$D$10+'СЕТ СН'!$I$5-'СЕТ СН'!$I$24</f>
        <v>7065.8201551399998</v>
      </c>
      <c r="D143" s="36">
        <f>SUMIFS(СВЦЭМ!$D$39:$D$758,СВЦЭМ!$A$39:$A$758,$A143,СВЦЭМ!$B$39:$B$758,D$119)+'СЕТ СН'!$I$14+СВЦЭМ!$D$10+'СЕТ СН'!$I$5-'СЕТ СН'!$I$24</f>
        <v>7098.94558865</v>
      </c>
      <c r="E143" s="36">
        <f>SUMIFS(СВЦЭМ!$D$39:$D$758,СВЦЭМ!$A$39:$A$758,$A143,СВЦЭМ!$B$39:$B$758,E$119)+'СЕТ СН'!$I$14+СВЦЭМ!$D$10+'СЕТ СН'!$I$5-'СЕТ СН'!$I$24</f>
        <v>7128.0577498599996</v>
      </c>
      <c r="F143" s="36">
        <f>SUMIFS(СВЦЭМ!$D$39:$D$758,СВЦЭМ!$A$39:$A$758,$A143,СВЦЭМ!$B$39:$B$758,F$119)+'СЕТ СН'!$I$14+СВЦЭМ!$D$10+'СЕТ СН'!$I$5-'СЕТ СН'!$I$24</f>
        <v>7129.1479255199993</v>
      </c>
      <c r="G143" s="36">
        <f>SUMIFS(СВЦЭМ!$D$39:$D$758,СВЦЭМ!$A$39:$A$758,$A143,СВЦЭМ!$B$39:$B$758,G$119)+'СЕТ СН'!$I$14+СВЦЭМ!$D$10+'СЕТ СН'!$I$5-'СЕТ СН'!$I$24</f>
        <v>7102.4211957499992</v>
      </c>
      <c r="H143" s="36">
        <f>SUMIFS(СВЦЭМ!$D$39:$D$758,СВЦЭМ!$A$39:$A$758,$A143,СВЦЭМ!$B$39:$B$758,H$119)+'СЕТ СН'!$I$14+СВЦЭМ!$D$10+'СЕТ СН'!$I$5-'СЕТ СН'!$I$24</f>
        <v>7157.2886724599994</v>
      </c>
      <c r="I143" s="36">
        <f>SUMIFS(СВЦЭМ!$D$39:$D$758,СВЦЭМ!$A$39:$A$758,$A143,СВЦЭМ!$B$39:$B$758,I$119)+'СЕТ СН'!$I$14+СВЦЭМ!$D$10+'СЕТ СН'!$I$5-'СЕТ СН'!$I$24</f>
        <v>7123.8348346399998</v>
      </c>
      <c r="J143" s="36">
        <f>SUMIFS(СВЦЭМ!$D$39:$D$758,СВЦЭМ!$A$39:$A$758,$A143,СВЦЭМ!$B$39:$B$758,J$119)+'СЕТ СН'!$I$14+СВЦЭМ!$D$10+'СЕТ СН'!$I$5-'СЕТ СН'!$I$24</f>
        <v>7062.7537658900001</v>
      </c>
      <c r="K143" s="36">
        <f>SUMIFS(СВЦЭМ!$D$39:$D$758,СВЦЭМ!$A$39:$A$758,$A143,СВЦЭМ!$B$39:$B$758,K$119)+'СЕТ СН'!$I$14+СВЦЭМ!$D$10+'СЕТ СН'!$I$5-'СЕТ СН'!$I$24</f>
        <v>6962.3246729599996</v>
      </c>
      <c r="L143" s="36">
        <f>SUMIFS(СВЦЭМ!$D$39:$D$758,СВЦЭМ!$A$39:$A$758,$A143,СВЦЭМ!$B$39:$B$758,L$119)+'СЕТ СН'!$I$14+СВЦЭМ!$D$10+'СЕТ СН'!$I$5-'СЕТ СН'!$I$24</f>
        <v>6923.7405644699993</v>
      </c>
      <c r="M143" s="36">
        <f>SUMIFS(СВЦЭМ!$D$39:$D$758,СВЦЭМ!$A$39:$A$758,$A143,СВЦЭМ!$B$39:$B$758,M$119)+'СЕТ СН'!$I$14+СВЦЭМ!$D$10+'СЕТ СН'!$I$5-'СЕТ СН'!$I$24</f>
        <v>6912.8367858700003</v>
      </c>
      <c r="N143" s="36">
        <f>SUMIFS(СВЦЭМ!$D$39:$D$758,СВЦЭМ!$A$39:$A$758,$A143,СВЦЭМ!$B$39:$B$758,N$119)+'СЕТ СН'!$I$14+СВЦЭМ!$D$10+'СЕТ СН'!$I$5-'СЕТ СН'!$I$24</f>
        <v>6939.8747255799999</v>
      </c>
      <c r="O143" s="36">
        <f>SUMIFS(СВЦЭМ!$D$39:$D$758,СВЦЭМ!$A$39:$A$758,$A143,СВЦЭМ!$B$39:$B$758,O$119)+'СЕТ СН'!$I$14+СВЦЭМ!$D$10+'СЕТ СН'!$I$5-'СЕТ СН'!$I$24</f>
        <v>6958.0428674199993</v>
      </c>
      <c r="P143" s="36">
        <f>SUMIFS(СВЦЭМ!$D$39:$D$758,СВЦЭМ!$A$39:$A$758,$A143,СВЦЭМ!$B$39:$B$758,P$119)+'СЕТ СН'!$I$14+СВЦЭМ!$D$10+'СЕТ СН'!$I$5-'СЕТ СН'!$I$24</f>
        <v>6973.5043627100004</v>
      </c>
      <c r="Q143" s="36">
        <f>SUMIFS(СВЦЭМ!$D$39:$D$758,СВЦЭМ!$A$39:$A$758,$A143,СВЦЭМ!$B$39:$B$758,Q$119)+'СЕТ СН'!$I$14+СВЦЭМ!$D$10+'СЕТ СН'!$I$5-'СЕТ СН'!$I$24</f>
        <v>6987.7776717100005</v>
      </c>
      <c r="R143" s="36">
        <f>SUMIFS(СВЦЭМ!$D$39:$D$758,СВЦЭМ!$A$39:$A$758,$A143,СВЦЭМ!$B$39:$B$758,R$119)+'СЕТ СН'!$I$14+СВЦЭМ!$D$10+'СЕТ СН'!$I$5-'СЕТ СН'!$I$24</f>
        <v>6979.05730752</v>
      </c>
      <c r="S143" s="36">
        <f>SUMIFS(СВЦЭМ!$D$39:$D$758,СВЦЭМ!$A$39:$A$758,$A143,СВЦЭМ!$B$39:$B$758,S$119)+'СЕТ СН'!$I$14+СВЦЭМ!$D$10+'СЕТ СН'!$I$5-'СЕТ СН'!$I$24</f>
        <v>6917.9199208800001</v>
      </c>
      <c r="T143" s="36">
        <f>SUMIFS(СВЦЭМ!$D$39:$D$758,СВЦЭМ!$A$39:$A$758,$A143,СВЦЭМ!$B$39:$B$758,T$119)+'СЕТ СН'!$I$14+СВЦЭМ!$D$10+'СЕТ СН'!$I$5-'СЕТ СН'!$I$24</f>
        <v>6830.8559372999998</v>
      </c>
      <c r="U143" s="36">
        <f>SUMIFS(СВЦЭМ!$D$39:$D$758,СВЦЭМ!$A$39:$A$758,$A143,СВЦЭМ!$B$39:$B$758,U$119)+'СЕТ СН'!$I$14+СВЦЭМ!$D$10+'СЕТ СН'!$I$5-'СЕТ СН'!$I$24</f>
        <v>6834.2449747800001</v>
      </c>
      <c r="V143" s="36">
        <f>SUMIFS(СВЦЭМ!$D$39:$D$758,СВЦЭМ!$A$39:$A$758,$A143,СВЦЭМ!$B$39:$B$758,V$119)+'СЕТ СН'!$I$14+СВЦЭМ!$D$10+'СЕТ СН'!$I$5-'СЕТ СН'!$I$24</f>
        <v>6861.3224633600003</v>
      </c>
      <c r="W143" s="36">
        <f>SUMIFS(СВЦЭМ!$D$39:$D$758,СВЦЭМ!$A$39:$A$758,$A143,СВЦЭМ!$B$39:$B$758,W$119)+'СЕТ СН'!$I$14+СВЦЭМ!$D$10+'СЕТ СН'!$I$5-'СЕТ СН'!$I$24</f>
        <v>6877.1654693799992</v>
      </c>
      <c r="X143" s="36">
        <f>SUMIFS(СВЦЭМ!$D$39:$D$758,СВЦЭМ!$A$39:$A$758,$A143,СВЦЭМ!$B$39:$B$758,X$119)+'СЕТ СН'!$I$14+СВЦЭМ!$D$10+'СЕТ СН'!$I$5-'СЕТ СН'!$I$24</f>
        <v>6932.4790704200004</v>
      </c>
      <c r="Y143" s="36">
        <f>SUMIFS(СВЦЭМ!$D$39:$D$758,СВЦЭМ!$A$39:$A$758,$A143,СВЦЭМ!$B$39:$B$758,Y$119)+'СЕТ СН'!$I$14+СВЦЭМ!$D$10+'СЕТ СН'!$I$5-'СЕТ СН'!$I$24</f>
        <v>7006.6369142999993</v>
      </c>
    </row>
    <row r="144" spans="1:25" ht="15.75" x14ac:dyDescent="0.2">
      <c r="A144" s="35">
        <f t="shared" si="3"/>
        <v>45621</v>
      </c>
      <c r="B144" s="36">
        <f>SUMIFS(СВЦЭМ!$D$39:$D$758,СВЦЭМ!$A$39:$A$758,$A144,СВЦЭМ!$B$39:$B$758,B$119)+'СЕТ СН'!$I$14+СВЦЭМ!$D$10+'СЕТ СН'!$I$5-'СЕТ СН'!$I$24</f>
        <v>7070.5526853399997</v>
      </c>
      <c r="C144" s="36">
        <f>SUMIFS(СВЦЭМ!$D$39:$D$758,СВЦЭМ!$A$39:$A$758,$A144,СВЦЭМ!$B$39:$B$758,C$119)+'СЕТ СН'!$I$14+СВЦЭМ!$D$10+'СЕТ СН'!$I$5-'СЕТ СН'!$I$24</f>
        <v>7151.0165048999997</v>
      </c>
      <c r="D144" s="36">
        <f>SUMIFS(СВЦЭМ!$D$39:$D$758,СВЦЭМ!$A$39:$A$758,$A144,СВЦЭМ!$B$39:$B$758,D$119)+'СЕТ СН'!$I$14+СВЦЭМ!$D$10+'СЕТ СН'!$I$5-'СЕТ СН'!$I$24</f>
        <v>7189.7899342799992</v>
      </c>
      <c r="E144" s="36">
        <f>SUMIFS(СВЦЭМ!$D$39:$D$758,СВЦЭМ!$A$39:$A$758,$A144,СВЦЭМ!$B$39:$B$758,E$119)+'СЕТ СН'!$I$14+СВЦЭМ!$D$10+'СЕТ СН'!$I$5-'СЕТ СН'!$I$24</f>
        <v>7211.5492254199999</v>
      </c>
      <c r="F144" s="36">
        <f>SUMIFS(СВЦЭМ!$D$39:$D$758,СВЦЭМ!$A$39:$A$758,$A144,СВЦЭМ!$B$39:$B$758,F$119)+'СЕТ СН'!$I$14+СВЦЭМ!$D$10+'СЕТ СН'!$I$5-'СЕТ СН'!$I$24</f>
        <v>7192.2300046999999</v>
      </c>
      <c r="G144" s="36">
        <f>SUMIFS(СВЦЭМ!$D$39:$D$758,СВЦЭМ!$A$39:$A$758,$A144,СВЦЭМ!$B$39:$B$758,G$119)+'СЕТ СН'!$I$14+СВЦЭМ!$D$10+'СЕТ СН'!$I$5-'СЕТ СН'!$I$24</f>
        <v>7159.41554086</v>
      </c>
      <c r="H144" s="36">
        <f>SUMIFS(СВЦЭМ!$D$39:$D$758,СВЦЭМ!$A$39:$A$758,$A144,СВЦЭМ!$B$39:$B$758,H$119)+'СЕТ СН'!$I$14+СВЦЭМ!$D$10+'СЕТ СН'!$I$5-'СЕТ СН'!$I$24</f>
        <v>7118.6377225799997</v>
      </c>
      <c r="I144" s="36">
        <f>SUMIFS(СВЦЭМ!$D$39:$D$758,СВЦЭМ!$A$39:$A$758,$A144,СВЦЭМ!$B$39:$B$758,I$119)+'СЕТ СН'!$I$14+СВЦЭМ!$D$10+'СЕТ СН'!$I$5-'СЕТ СН'!$I$24</f>
        <v>7044.3564988199996</v>
      </c>
      <c r="J144" s="36">
        <f>SUMIFS(СВЦЭМ!$D$39:$D$758,СВЦЭМ!$A$39:$A$758,$A144,СВЦЭМ!$B$39:$B$758,J$119)+'СЕТ СН'!$I$14+СВЦЭМ!$D$10+'СЕТ СН'!$I$5-'СЕТ СН'!$I$24</f>
        <v>6999.0326608100004</v>
      </c>
      <c r="K144" s="36">
        <f>SUMIFS(СВЦЭМ!$D$39:$D$758,СВЦЭМ!$A$39:$A$758,$A144,СВЦЭМ!$B$39:$B$758,K$119)+'СЕТ СН'!$I$14+СВЦЭМ!$D$10+'СЕТ СН'!$I$5-'СЕТ СН'!$I$24</f>
        <v>7019.5256318699994</v>
      </c>
      <c r="L144" s="36">
        <f>SUMIFS(СВЦЭМ!$D$39:$D$758,СВЦЭМ!$A$39:$A$758,$A144,СВЦЭМ!$B$39:$B$758,L$119)+'СЕТ СН'!$I$14+СВЦЭМ!$D$10+'СЕТ СН'!$I$5-'СЕТ СН'!$I$24</f>
        <v>7013.8279559599996</v>
      </c>
      <c r="M144" s="36">
        <f>SUMIFS(СВЦЭМ!$D$39:$D$758,СВЦЭМ!$A$39:$A$758,$A144,СВЦЭМ!$B$39:$B$758,M$119)+'СЕТ СН'!$I$14+СВЦЭМ!$D$10+'СЕТ СН'!$I$5-'СЕТ СН'!$I$24</f>
        <v>7035.7687014399999</v>
      </c>
      <c r="N144" s="36">
        <f>SUMIFS(СВЦЭМ!$D$39:$D$758,СВЦЭМ!$A$39:$A$758,$A144,СВЦЭМ!$B$39:$B$758,N$119)+'СЕТ СН'!$I$14+СВЦЭМ!$D$10+'СЕТ СН'!$I$5-'СЕТ СН'!$I$24</f>
        <v>7077.7944760199998</v>
      </c>
      <c r="O144" s="36">
        <f>SUMIFS(СВЦЭМ!$D$39:$D$758,СВЦЭМ!$A$39:$A$758,$A144,СВЦЭМ!$B$39:$B$758,O$119)+'СЕТ СН'!$I$14+СВЦЭМ!$D$10+'СЕТ СН'!$I$5-'СЕТ СН'!$I$24</f>
        <v>7048.2214104899995</v>
      </c>
      <c r="P144" s="36">
        <f>SUMIFS(СВЦЭМ!$D$39:$D$758,СВЦЭМ!$A$39:$A$758,$A144,СВЦЭМ!$B$39:$B$758,P$119)+'СЕТ СН'!$I$14+СВЦЭМ!$D$10+'СЕТ СН'!$I$5-'СЕТ СН'!$I$24</f>
        <v>7079.2184477499995</v>
      </c>
      <c r="Q144" s="36">
        <f>SUMIFS(СВЦЭМ!$D$39:$D$758,СВЦЭМ!$A$39:$A$758,$A144,СВЦЭМ!$B$39:$B$758,Q$119)+'СЕТ СН'!$I$14+СВЦЭМ!$D$10+'СЕТ СН'!$I$5-'СЕТ СН'!$I$24</f>
        <v>7081.3631682199994</v>
      </c>
      <c r="R144" s="36">
        <f>SUMIFS(СВЦЭМ!$D$39:$D$758,СВЦЭМ!$A$39:$A$758,$A144,СВЦЭМ!$B$39:$B$758,R$119)+'СЕТ СН'!$I$14+СВЦЭМ!$D$10+'СЕТ СН'!$I$5-'СЕТ СН'!$I$24</f>
        <v>7054.24134151</v>
      </c>
      <c r="S144" s="36">
        <f>SUMIFS(СВЦЭМ!$D$39:$D$758,СВЦЭМ!$A$39:$A$758,$A144,СВЦЭМ!$B$39:$B$758,S$119)+'СЕТ СН'!$I$14+СВЦЭМ!$D$10+'СЕТ СН'!$I$5-'СЕТ СН'!$I$24</f>
        <v>6995.8650310800003</v>
      </c>
      <c r="T144" s="36">
        <f>SUMIFS(СВЦЭМ!$D$39:$D$758,СВЦЭМ!$A$39:$A$758,$A144,СВЦЭМ!$B$39:$B$758,T$119)+'СЕТ СН'!$I$14+СВЦЭМ!$D$10+'СЕТ СН'!$I$5-'СЕТ СН'!$I$24</f>
        <v>6910.0847749099994</v>
      </c>
      <c r="U144" s="36">
        <f>SUMIFS(СВЦЭМ!$D$39:$D$758,СВЦЭМ!$A$39:$A$758,$A144,СВЦЭМ!$B$39:$B$758,U$119)+'СЕТ СН'!$I$14+СВЦЭМ!$D$10+'СЕТ СН'!$I$5-'СЕТ СН'!$I$24</f>
        <v>6970.2203117099998</v>
      </c>
      <c r="V144" s="36">
        <f>SUMIFS(СВЦЭМ!$D$39:$D$758,СВЦЭМ!$A$39:$A$758,$A144,СВЦЭМ!$B$39:$B$758,V$119)+'СЕТ СН'!$I$14+СВЦЭМ!$D$10+'СЕТ СН'!$I$5-'СЕТ СН'!$I$24</f>
        <v>7002.4159498400004</v>
      </c>
      <c r="W144" s="36">
        <f>SUMIFS(СВЦЭМ!$D$39:$D$758,СВЦЭМ!$A$39:$A$758,$A144,СВЦЭМ!$B$39:$B$758,W$119)+'СЕТ СН'!$I$14+СВЦЭМ!$D$10+'СЕТ СН'!$I$5-'СЕТ СН'!$I$24</f>
        <v>7015.0625210799999</v>
      </c>
      <c r="X144" s="36">
        <f>SUMIFS(СВЦЭМ!$D$39:$D$758,СВЦЭМ!$A$39:$A$758,$A144,СВЦЭМ!$B$39:$B$758,X$119)+'СЕТ СН'!$I$14+СВЦЭМ!$D$10+'СЕТ СН'!$I$5-'СЕТ СН'!$I$24</f>
        <v>7045.3224295</v>
      </c>
      <c r="Y144" s="36">
        <f>SUMIFS(СВЦЭМ!$D$39:$D$758,СВЦЭМ!$A$39:$A$758,$A144,СВЦЭМ!$B$39:$B$758,Y$119)+'СЕТ СН'!$I$14+СВЦЭМ!$D$10+'СЕТ СН'!$I$5-'СЕТ СН'!$I$24</f>
        <v>7066.15093376</v>
      </c>
    </row>
    <row r="145" spans="1:27" ht="15.75" x14ac:dyDescent="0.2">
      <c r="A145" s="35">
        <f t="shared" si="3"/>
        <v>45622</v>
      </c>
      <c r="B145" s="36">
        <f>SUMIFS(СВЦЭМ!$D$39:$D$758,СВЦЭМ!$A$39:$A$758,$A145,СВЦЭМ!$B$39:$B$758,B$119)+'СЕТ СН'!$I$14+СВЦЭМ!$D$10+'СЕТ СН'!$I$5-'СЕТ СН'!$I$24</f>
        <v>7074.2734890399997</v>
      </c>
      <c r="C145" s="36">
        <f>SUMIFS(СВЦЭМ!$D$39:$D$758,СВЦЭМ!$A$39:$A$758,$A145,СВЦЭМ!$B$39:$B$758,C$119)+'СЕТ СН'!$I$14+СВЦЭМ!$D$10+'СЕТ СН'!$I$5-'СЕТ СН'!$I$24</f>
        <v>7151.59288466</v>
      </c>
      <c r="D145" s="36">
        <f>SUMIFS(СВЦЭМ!$D$39:$D$758,СВЦЭМ!$A$39:$A$758,$A145,СВЦЭМ!$B$39:$B$758,D$119)+'СЕТ СН'!$I$14+СВЦЭМ!$D$10+'СЕТ СН'!$I$5-'СЕТ СН'!$I$24</f>
        <v>7203.1995651199995</v>
      </c>
      <c r="E145" s="36">
        <f>SUMIFS(СВЦЭМ!$D$39:$D$758,СВЦЭМ!$A$39:$A$758,$A145,СВЦЭМ!$B$39:$B$758,E$119)+'СЕТ СН'!$I$14+СВЦЭМ!$D$10+'СЕТ СН'!$I$5-'СЕТ СН'!$I$24</f>
        <v>7215.6902529199997</v>
      </c>
      <c r="F145" s="36">
        <f>SUMIFS(СВЦЭМ!$D$39:$D$758,СВЦЭМ!$A$39:$A$758,$A145,СВЦЭМ!$B$39:$B$758,F$119)+'СЕТ СН'!$I$14+СВЦЭМ!$D$10+'СЕТ СН'!$I$5-'СЕТ СН'!$I$24</f>
        <v>7207.1013897800003</v>
      </c>
      <c r="G145" s="36">
        <f>SUMIFS(СВЦЭМ!$D$39:$D$758,СВЦЭМ!$A$39:$A$758,$A145,СВЦЭМ!$B$39:$B$758,G$119)+'СЕТ СН'!$I$14+СВЦЭМ!$D$10+'СЕТ СН'!$I$5-'СЕТ СН'!$I$24</f>
        <v>7171.6143906699999</v>
      </c>
      <c r="H145" s="36">
        <f>SUMIFS(СВЦЭМ!$D$39:$D$758,СВЦЭМ!$A$39:$A$758,$A145,СВЦЭМ!$B$39:$B$758,H$119)+'СЕТ СН'!$I$14+СВЦЭМ!$D$10+'СЕТ СН'!$I$5-'СЕТ СН'!$I$24</f>
        <v>7141.1530137400005</v>
      </c>
      <c r="I145" s="36">
        <f>SUMIFS(СВЦЭМ!$D$39:$D$758,СВЦЭМ!$A$39:$A$758,$A145,СВЦЭМ!$B$39:$B$758,I$119)+'СЕТ СН'!$I$14+СВЦЭМ!$D$10+'СЕТ СН'!$I$5-'СЕТ СН'!$I$24</f>
        <v>7062.7437194599997</v>
      </c>
      <c r="J145" s="36">
        <f>SUMIFS(СВЦЭМ!$D$39:$D$758,СВЦЭМ!$A$39:$A$758,$A145,СВЦЭМ!$B$39:$B$758,J$119)+'СЕТ СН'!$I$14+СВЦЭМ!$D$10+'СЕТ СН'!$I$5-'СЕТ СН'!$I$24</f>
        <v>7024.8334393599998</v>
      </c>
      <c r="K145" s="36">
        <f>SUMIFS(СВЦЭМ!$D$39:$D$758,СВЦЭМ!$A$39:$A$758,$A145,СВЦЭМ!$B$39:$B$758,K$119)+'СЕТ СН'!$I$14+СВЦЭМ!$D$10+'СЕТ СН'!$I$5-'СЕТ СН'!$I$24</f>
        <v>7014.3190313199993</v>
      </c>
      <c r="L145" s="36">
        <f>SUMIFS(СВЦЭМ!$D$39:$D$758,СВЦЭМ!$A$39:$A$758,$A145,СВЦЭМ!$B$39:$B$758,L$119)+'СЕТ СН'!$I$14+СВЦЭМ!$D$10+'СЕТ СН'!$I$5-'СЕТ СН'!$I$24</f>
        <v>7010.62273783</v>
      </c>
      <c r="M145" s="36">
        <f>SUMIFS(СВЦЭМ!$D$39:$D$758,СВЦЭМ!$A$39:$A$758,$A145,СВЦЭМ!$B$39:$B$758,M$119)+'СЕТ СН'!$I$14+СВЦЭМ!$D$10+'СЕТ СН'!$I$5-'СЕТ СН'!$I$24</f>
        <v>7020.4301491799997</v>
      </c>
      <c r="N145" s="36">
        <f>SUMIFS(СВЦЭМ!$D$39:$D$758,СВЦЭМ!$A$39:$A$758,$A145,СВЦЭМ!$B$39:$B$758,N$119)+'СЕТ СН'!$I$14+СВЦЭМ!$D$10+'СЕТ СН'!$I$5-'СЕТ СН'!$I$24</f>
        <v>7039.8123681399993</v>
      </c>
      <c r="O145" s="36">
        <f>SUMIFS(СВЦЭМ!$D$39:$D$758,СВЦЭМ!$A$39:$A$758,$A145,СВЦЭМ!$B$39:$B$758,O$119)+'СЕТ СН'!$I$14+СВЦЭМ!$D$10+'СЕТ СН'!$I$5-'СЕТ СН'!$I$24</f>
        <v>7021.5244468199999</v>
      </c>
      <c r="P145" s="36">
        <f>SUMIFS(СВЦЭМ!$D$39:$D$758,СВЦЭМ!$A$39:$A$758,$A145,СВЦЭМ!$B$39:$B$758,P$119)+'СЕТ СН'!$I$14+СВЦЭМ!$D$10+'СЕТ СН'!$I$5-'СЕТ СН'!$I$24</f>
        <v>7029.1769636999998</v>
      </c>
      <c r="Q145" s="36">
        <f>SUMIFS(СВЦЭМ!$D$39:$D$758,СВЦЭМ!$A$39:$A$758,$A145,СВЦЭМ!$B$39:$B$758,Q$119)+'СЕТ СН'!$I$14+СВЦЭМ!$D$10+'СЕТ СН'!$I$5-'СЕТ СН'!$I$24</f>
        <v>7043.0055830199999</v>
      </c>
      <c r="R145" s="36">
        <f>SUMIFS(СВЦЭМ!$D$39:$D$758,СВЦЭМ!$A$39:$A$758,$A145,СВЦЭМ!$B$39:$B$758,R$119)+'СЕТ СН'!$I$14+СВЦЭМ!$D$10+'СЕТ СН'!$I$5-'СЕТ СН'!$I$24</f>
        <v>7020.3203715299996</v>
      </c>
      <c r="S145" s="36">
        <f>SUMIFS(СВЦЭМ!$D$39:$D$758,СВЦЭМ!$A$39:$A$758,$A145,СВЦЭМ!$B$39:$B$758,S$119)+'СЕТ СН'!$I$14+СВЦЭМ!$D$10+'СЕТ СН'!$I$5-'СЕТ СН'!$I$24</f>
        <v>6965.7353344499998</v>
      </c>
      <c r="T145" s="36">
        <f>SUMIFS(СВЦЭМ!$D$39:$D$758,СВЦЭМ!$A$39:$A$758,$A145,СВЦЭМ!$B$39:$B$758,T$119)+'СЕТ СН'!$I$14+СВЦЭМ!$D$10+'СЕТ СН'!$I$5-'СЕТ СН'!$I$24</f>
        <v>6909.2713812599995</v>
      </c>
      <c r="U145" s="36">
        <f>SUMIFS(СВЦЭМ!$D$39:$D$758,СВЦЭМ!$A$39:$A$758,$A145,СВЦЭМ!$B$39:$B$758,U$119)+'СЕТ СН'!$I$14+СВЦЭМ!$D$10+'СЕТ СН'!$I$5-'СЕТ СН'!$I$24</f>
        <v>6951.3622744499999</v>
      </c>
      <c r="V145" s="36">
        <f>SUMIFS(СВЦЭМ!$D$39:$D$758,СВЦЭМ!$A$39:$A$758,$A145,СВЦЭМ!$B$39:$B$758,V$119)+'СЕТ СН'!$I$14+СВЦЭМ!$D$10+'СЕТ СН'!$I$5-'СЕТ СН'!$I$24</f>
        <v>6990.7851118500002</v>
      </c>
      <c r="W145" s="36">
        <f>SUMIFS(СВЦЭМ!$D$39:$D$758,СВЦЭМ!$A$39:$A$758,$A145,СВЦЭМ!$B$39:$B$758,W$119)+'СЕТ СН'!$I$14+СВЦЭМ!$D$10+'СЕТ СН'!$I$5-'СЕТ СН'!$I$24</f>
        <v>7004.0313903299993</v>
      </c>
      <c r="X145" s="36">
        <f>SUMIFS(СВЦЭМ!$D$39:$D$758,СВЦЭМ!$A$39:$A$758,$A145,СВЦЭМ!$B$39:$B$758,X$119)+'СЕТ СН'!$I$14+СВЦЭМ!$D$10+'СЕТ СН'!$I$5-'СЕТ СН'!$I$24</f>
        <v>7019.2391683799997</v>
      </c>
      <c r="Y145" s="36">
        <f>SUMIFS(СВЦЭМ!$D$39:$D$758,СВЦЭМ!$A$39:$A$758,$A145,СВЦЭМ!$B$39:$B$758,Y$119)+'СЕТ СН'!$I$14+СВЦЭМ!$D$10+'СЕТ СН'!$I$5-'СЕТ СН'!$I$24</f>
        <v>7048.2330177200001</v>
      </c>
    </row>
    <row r="146" spans="1:27" ht="15.75" x14ac:dyDescent="0.2">
      <c r="A146" s="35">
        <f t="shared" si="3"/>
        <v>45623</v>
      </c>
      <c r="B146" s="36">
        <f>SUMIFS(СВЦЭМ!$D$39:$D$758,СВЦЭМ!$A$39:$A$758,$A146,СВЦЭМ!$B$39:$B$758,B$119)+'СЕТ СН'!$I$14+СВЦЭМ!$D$10+'СЕТ СН'!$I$5-'СЕТ СН'!$I$24</f>
        <v>7071.1099408499995</v>
      </c>
      <c r="C146" s="36">
        <f>SUMIFS(СВЦЭМ!$D$39:$D$758,СВЦЭМ!$A$39:$A$758,$A146,СВЦЭМ!$B$39:$B$758,C$119)+'СЕТ СН'!$I$14+СВЦЭМ!$D$10+'СЕТ СН'!$I$5-'СЕТ СН'!$I$24</f>
        <v>7168.0027547600002</v>
      </c>
      <c r="D146" s="36">
        <f>SUMIFS(СВЦЭМ!$D$39:$D$758,СВЦЭМ!$A$39:$A$758,$A146,СВЦЭМ!$B$39:$B$758,D$119)+'СЕТ СН'!$I$14+СВЦЭМ!$D$10+'СЕТ СН'!$I$5-'СЕТ СН'!$I$24</f>
        <v>7192.0290444399998</v>
      </c>
      <c r="E146" s="36">
        <f>SUMIFS(СВЦЭМ!$D$39:$D$758,СВЦЭМ!$A$39:$A$758,$A146,СВЦЭМ!$B$39:$B$758,E$119)+'СЕТ СН'!$I$14+СВЦЭМ!$D$10+'СЕТ СН'!$I$5-'СЕТ СН'!$I$24</f>
        <v>7231.4157646200001</v>
      </c>
      <c r="F146" s="36">
        <f>SUMIFS(СВЦЭМ!$D$39:$D$758,СВЦЭМ!$A$39:$A$758,$A146,СВЦЭМ!$B$39:$B$758,F$119)+'СЕТ СН'!$I$14+СВЦЭМ!$D$10+'СЕТ СН'!$I$5-'СЕТ СН'!$I$24</f>
        <v>7235.274649</v>
      </c>
      <c r="G146" s="36">
        <f>SUMIFS(СВЦЭМ!$D$39:$D$758,СВЦЭМ!$A$39:$A$758,$A146,СВЦЭМ!$B$39:$B$758,G$119)+'СЕТ СН'!$I$14+СВЦЭМ!$D$10+'СЕТ СН'!$I$5-'СЕТ СН'!$I$24</f>
        <v>7164.2922005999999</v>
      </c>
      <c r="H146" s="36">
        <f>SUMIFS(СВЦЭМ!$D$39:$D$758,СВЦЭМ!$A$39:$A$758,$A146,СВЦЭМ!$B$39:$B$758,H$119)+'СЕТ СН'!$I$14+СВЦЭМ!$D$10+'СЕТ СН'!$I$5-'СЕТ СН'!$I$24</f>
        <v>7098.2702587999993</v>
      </c>
      <c r="I146" s="36">
        <f>SUMIFS(СВЦЭМ!$D$39:$D$758,СВЦЭМ!$A$39:$A$758,$A146,СВЦЭМ!$B$39:$B$758,I$119)+'СЕТ СН'!$I$14+СВЦЭМ!$D$10+'СЕТ СН'!$I$5-'СЕТ СН'!$I$24</f>
        <v>7037.4789485299998</v>
      </c>
      <c r="J146" s="36">
        <f>SUMIFS(СВЦЭМ!$D$39:$D$758,СВЦЭМ!$A$39:$A$758,$A146,СВЦЭМ!$B$39:$B$758,J$119)+'СЕТ СН'!$I$14+СВЦЭМ!$D$10+'СЕТ СН'!$I$5-'СЕТ СН'!$I$24</f>
        <v>6986.8255507899994</v>
      </c>
      <c r="K146" s="36">
        <f>SUMIFS(СВЦЭМ!$D$39:$D$758,СВЦЭМ!$A$39:$A$758,$A146,СВЦЭМ!$B$39:$B$758,K$119)+'СЕТ СН'!$I$14+СВЦЭМ!$D$10+'СЕТ СН'!$I$5-'СЕТ СН'!$I$24</f>
        <v>7003.9505508099992</v>
      </c>
      <c r="L146" s="36">
        <f>SUMIFS(СВЦЭМ!$D$39:$D$758,СВЦЭМ!$A$39:$A$758,$A146,СВЦЭМ!$B$39:$B$758,L$119)+'СЕТ СН'!$I$14+СВЦЭМ!$D$10+'СЕТ СН'!$I$5-'СЕТ СН'!$I$24</f>
        <v>7007.7407471699998</v>
      </c>
      <c r="M146" s="36">
        <f>SUMIFS(СВЦЭМ!$D$39:$D$758,СВЦЭМ!$A$39:$A$758,$A146,СВЦЭМ!$B$39:$B$758,M$119)+'СЕТ СН'!$I$14+СВЦЭМ!$D$10+'СЕТ СН'!$I$5-'СЕТ СН'!$I$24</f>
        <v>7013.8172976000005</v>
      </c>
      <c r="N146" s="36">
        <f>SUMIFS(СВЦЭМ!$D$39:$D$758,СВЦЭМ!$A$39:$A$758,$A146,СВЦЭМ!$B$39:$B$758,N$119)+'СЕТ СН'!$I$14+СВЦЭМ!$D$10+'СЕТ СН'!$I$5-'СЕТ СН'!$I$24</f>
        <v>7046.78321203</v>
      </c>
      <c r="O146" s="36">
        <f>SUMIFS(СВЦЭМ!$D$39:$D$758,СВЦЭМ!$A$39:$A$758,$A146,СВЦЭМ!$B$39:$B$758,O$119)+'СЕТ СН'!$I$14+СВЦЭМ!$D$10+'СЕТ СН'!$I$5-'СЕТ СН'!$I$24</f>
        <v>7029.8698182799999</v>
      </c>
      <c r="P146" s="36">
        <f>SUMIFS(СВЦЭМ!$D$39:$D$758,СВЦЭМ!$A$39:$A$758,$A146,СВЦЭМ!$B$39:$B$758,P$119)+'СЕТ СН'!$I$14+СВЦЭМ!$D$10+'СЕТ СН'!$I$5-'СЕТ СН'!$I$24</f>
        <v>7039.2183914899997</v>
      </c>
      <c r="Q146" s="36">
        <f>SUMIFS(СВЦЭМ!$D$39:$D$758,СВЦЭМ!$A$39:$A$758,$A146,СВЦЭМ!$B$39:$B$758,Q$119)+'СЕТ СН'!$I$14+СВЦЭМ!$D$10+'СЕТ СН'!$I$5-'СЕТ СН'!$I$24</f>
        <v>7037.6088519999994</v>
      </c>
      <c r="R146" s="36">
        <f>SUMIFS(СВЦЭМ!$D$39:$D$758,СВЦЭМ!$A$39:$A$758,$A146,СВЦЭМ!$B$39:$B$758,R$119)+'СЕТ СН'!$I$14+СВЦЭМ!$D$10+'СЕТ СН'!$I$5-'СЕТ СН'!$I$24</f>
        <v>6992.0999756900001</v>
      </c>
      <c r="S146" s="36">
        <f>SUMIFS(СВЦЭМ!$D$39:$D$758,СВЦЭМ!$A$39:$A$758,$A146,СВЦЭМ!$B$39:$B$758,S$119)+'СЕТ СН'!$I$14+СВЦЭМ!$D$10+'СЕТ СН'!$I$5-'СЕТ СН'!$I$24</f>
        <v>6924.4329033100003</v>
      </c>
      <c r="T146" s="36">
        <f>SUMIFS(СВЦЭМ!$D$39:$D$758,СВЦЭМ!$A$39:$A$758,$A146,СВЦЭМ!$B$39:$B$758,T$119)+'СЕТ СН'!$I$14+СВЦЭМ!$D$10+'СЕТ СН'!$I$5-'СЕТ СН'!$I$24</f>
        <v>6924.8516092499995</v>
      </c>
      <c r="U146" s="36">
        <f>SUMIFS(СВЦЭМ!$D$39:$D$758,СВЦЭМ!$A$39:$A$758,$A146,СВЦЭМ!$B$39:$B$758,U$119)+'СЕТ СН'!$I$14+СВЦЭМ!$D$10+'СЕТ СН'!$I$5-'СЕТ СН'!$I$24</f>
        <v>6974.8562946299999</v>
      </c>
      <c r="V146" s="36">
        <f>SUMIFS(СВЦЭМ!$D$39:$D$758,СВЦЭМ!$A$39:$A$758,$A146,СВЦЭМ!$B$39:$B$758,V$119)+'СЕТ СН'!$I$14+СВЦЭМ!$D$10+'СЕТ СН'!$I$5-'СЕТ СН'!$I$24</f>
        <v>6991.9573607099992</v>
      </c>
      <c r="W146" s="36">
        <f>SUMIFS(СВЦЭМ!$D$39:$D$758,СВЦЭМ!$A$39:$A$758,$A146,СВЦЭМ!$B$39:$B$758,W$119)+'СЕТ СН'!$I$14+СВЦЭМ!$D$10+'СЕТ СН'!$I$5-'СЕТ СН'!$I$24</f>
        <v>7012.8354923699999</v>
      </c>
      <c r="X146" s="36">
        <f>SUMIFS(СВЦЭМ!$D$39:$D$758,СВЦЭМ!$A$39:$A$758,$A146,СВЦЭМ!$B$39:$B$758,X$119)+'СЕТ СН'!$I$14+СВЦЭМ!$D$10+'СЕТ СН'!$I$5-'СЕТ СН'!$I$24</f>
        <v>7025.8008087399994</v>
      </c>
      <c r="Y146" s="36">
        <f>SUMIFS(СВЦЭМ!$D$39:$D$758,СВЦЭМ!$A$39:$A$758,$A146,СВЦЭМ!$B$39:$B$758,Y$119)+'СЕТ СН'!$I$14+СВЦЭМ!$D$10+'СЕТ СН'!$I$5-'СЕТ СН'!$I$24</f>
        <v>7044.4452634199997</v>
      </c>
    </row>
    <row r="147" spans="1:27" ht="15.75" x14ac:dyDescent="0.2">
      <c r="A147" s="35">
        <f t="shared" si="3"/>
        <v>45624</v>
      </c>
      <c r="B147" s="36">
        <f>SUMIFS(СВЦЭМ!$D$39:$D$758,СВЦЭМ!$A$39:$A$758,$A147,СВЦЭМ!$B$39:$B$758,B$119)+'СЕТ СН'!$I$14+СВЦЭМ!$D$10+'СЕТ СН'!$I$5-'СЕТ СН'!$I$24</f>
        <v>7272.8910764100001</v>
      </c>
      <c r="C147" s="36">
        <f>SUMIFS(СВЦЭМ!$D$39:$D$758,СВЦЭМ!$A$39:$A$758,$A147,СВЦЭМ!$B$39:$B$758,C$119)+'СЕТ СН'!$I$14+СВЦЭМ!$D$10+'СЕТ СН'!$I$5-'СЕТ СН'!$I$24</f>
        <v>7346.0783794999998</v>
      </c>
      <c r="D147" s="36">
        <f>SUMIFS(СВЦЭМ!$D$39:$D$758,СВЦЭМ!$A$39:$A$758,$A147,СВЦЭМ!$B$39:$B$758,D$119)+'СЕТ СН'!$I$14+СВЦЭМ!$D$10+'СЕТ СН'!$I$5-'СЕТ СН'!$I$24</f>
        <v>7340.4917925</v>
      </c>
      <c r="E147" s="36">
        <f>SUMIFS(СВЦЭМ!$D$39:$D$758,СВЦЭМ!$A$39:$A$758,$A147,СВЦЭМ!$B$39:$B$758,E$119)+'СЕТ СН'!$I$14+СВЦЭМ!$D$10+'СЕТ СН'!$I$5-'СЕТ СН'!$I$24</f>
        <v>7393.1155490299998</v>
      </c>
      <c r="F147" s="36">
        <f>SUMIFS(СВЦЭМ!$D$39:$D$758,СВЦЭМ!$A$39:$A$758,$A147,СВЦЭМ!$B$39:$B$758,F$119)+'СЕТ СН'!$I$14+СВЦЭМ!$D$10+'СЕТ СН'!$I$5-'СЕТ СН'!$I$24</f>
        <v>7392.3456618399996</v>
      </c>
      <c r="G147" s="36">
        <f>SUMIFS(СВЦЭМ!$D$39:$D$758,СВЦЭМ!$A$39:$A$758,$A147,СВЦЭМ!$B$39:$B$758,G$119)+'СЕТ СН'!$I$14+СВЦЭМ!$D$10+'СЕТ СН'!$I$5-'СЕТ СН'!$I$24</f>
        <v>7356.5749573399999</v>
      </c>
      <c r="H147" s="36">
        <f>SUMIFS(СВЦЭМ!$D$39:$D$758,СВЦЭМ!$A$39:$A$758,$A147,СВЦЭМ!$B$39:$B$758,H$119)+'СЕТ СН'!$I$14+СВЦЭМ!$D$10+'СЕТ СН'!$I$5-'СЕТ СН'!$I$24</f>
        <v>7332.2974313599998</v>
      </c>
      <c r="I147" s="36">
        <f>SUMIFS(СВЦЭМ!$D$39:$D$758,СВЦЭМ!$A$39:$A$758,$A147,СВЦЭМ!$B$39:$B$758,I$119)+'СЕТ СН'!$I$14+СВЦЭМ!$D$10+'СЕТ СН'!$I$5-'СЕТ СН'!$I$24</f>
        <v>7220.4901258099999</v>
      </c>
      <c r="J147" s="36">
        <f>SUMIFS(СВЦЭМ!$D$39:$D$758,СВЦЭМ!$A$39:$A$758,$A147,СВЦЭМ!$B$39:$B$758,J$119)+'СЕТ СН'!$I$14+СВЦЭМ!$D$10+'СЕТ СН'!$I$5-'СЕТ СН'!$I$24</f>
        <v>7198.4094147599999</v>
      </c>
      <c r="K147" s="36">
        <f>SUMIFS(СВЦЭМ!$D$39:$D$758,СВЦЭМ!$A$39:$A$758,$A147,СВЦЭМ!$B$39:$B$758,K$119)+'СЕТ СН'!$I$14+СВЦЭМ!$D$10+'СЕТ СН'!$I$5-'СЕТ СН'!$I$24</f>
        <v>7181.3717896099997</v>
      </c>
      <c r="L147" s="36">
        <f>SUMIFS(СВЦЭМ!$D$39:$D$758,СВЦЭМ!$A$39:$A$758,$A147,СВЦЭМ!$B$39:$B$758,L$119)+'СЕТ СН'!$I$14+СВЦЭМ!$D$10+'СЕТ СН'!$I$5-'СЕТ СН'!$I$24</f>
        <v>7178.3331389699997</v>
      </c>
      <c r="M147" s="36">
        <f>SUMIFS(СВЦЭМ!$D$39:$D$758,СВЦЭМ!$A$39:$A$758,$A147,СВЦЭМ!$B$39:$B$758,M$119)+'СЕТ СН'!$I$14+СВЦЭМ!$D$10+'СЕТ СН'!$I$5-'СЕТ СН'!$I$24</f>
        <v>7191.7407038500005</v>
      </c>
      <c r="N147" s="36">
        <f>SUMIFS(СВЦЭМ!$D$39:$D$758,СВЦЭМ!$A$39:$A$758,$A147,СВЦЭМ!$B$39:$B$758,N$119)+'СЕТ СН'!$I$14+СВЦЭМ!$D$10+'СЕТ СН'!$I$5-'СЕТ СН'!$I$24</f>
        <v>7226.4874460600004</v>
      </c>
      <c r="O147" s="36">
        <f>SUMIFS(СВЦЭМ!$D$39:$D$758,СВЦЭМ!$A$39:$A$758,$A147,СВЦЭМ!$B$39:$B$758,O$119)+'СЕТ СН'!$I$14+СВЦЭМ!$D$10+'СЕТ СН'!$I$5-'СЕТ СН'!$I$24</f>
        <v>7207.7940033100003</v>
      </c>
      <c r="P147" s="36">
        <f>SUMIFS(СВЦЭМ!$D$39:$D$758,СВЦЭМ!$A$39:$A$758,$A147,СВЦЭМ!$B$39:$B$758,P$119)+'СЕТ СН'!$I$14+СВЦЭМ!$D$10+'СЕТ СН'!$I$5-'СЕТ СН'!$I$24</f>
        <v>7226.7607237499997</v>
      </c>
      <c r="Q147" s="36">
        <f>SUMIFS(СВЦЭМ!$D$39:$D$758,СВЦЭМ!$A$39:$A$758,$A147,СВЦЭМ!$B$39:$B$758,Q$119)+'СЕТ СН'!$I$14+СВЦЭМ!$D$10+'СЕТ СН'!$I$5-'СЕТ СН'!$I$24</f>
        <v>7236.5079943999999</v>
      </c>
      <c r="R147" s="36">
        <f>SUMIFS(СВЦЭМ!$D$39:$D$758,СВЦЭМ!$A$39:$A$758,$A147,СВЦЭМ!$B$39:$B$758,R$119)+'СЕТ СН'!$I$14+СВЦЭМ!$D$10+'СЕТ СН'!$I$5-'СЕТ СН'!$I$24</f>
        <v>7231.1167226399994</v>
      </c>
      <c r="S147" s="36">
        <f>SUMIFS(СВЦЭМ!$D$39:$D$758,СВЦЭМ!$A$39:$A$758,$A147,СВЦЭМ!$B$39:$B$758,S$119)+'СЕТ СН'!$I$14+СВЦЭМ!$D$10+'СЕТ СН'!$I$5-'СЕТ СН'!$I$24</f>
        <v>7180.8674782500002</v>
      </c>
      <c r="T147" s="36">
        <f>SUMIFS(СВЦЭМ!$D$39:$D$758,СВЦЭМ!$A$39:$A$758,$A147,СВЦЭМ!$B$39:$B$758,T$119)+'СЕТ СН'!$I$14+СВЦЭМ!$D$10+'СЕТ СН'!$I$5-'СЕТ СН'!$I$24</f>
        <v>7101.6449510900002</v>
      </c>
      <c r="U147" s="36">
        <f>SUMIFS(СВЦЭМ!$D$39:$D$758,СВЦЭМ!$A$39:$A$758,$A147,СВЦЭМ!$B$39:$B$758,U$119)+'СЕТ СН'!$I$14+СВЦЭМ!$D$10+'СЕТ СН'!$I$5-'СЕТ СН'!$I$24</f>
        <v>7153.7374444799998</v>
      </c>
      <c r="V147" s="36">
        <f>SUMIFS(СВЦЭМ!$D$39:$D$758,СВЦЭМ!$A$39:$A$758,$A147,СВЦЭМ!$B$39:$B$758,V$119)+'СЕТ СН'!$I$14+СВЦЭМ!$D$10+'СЕТ СН'!$I$5-'СЕТ СН'!$I$24</f>
        <v>7207.12179457</v>
      </c>
      <c r="W147" s="36">
        <f>SUMIFS(СВЦЭМ!$D$39:$D$758,СВЦЭМ!$A$39:$A$758,$A147,СВЦЭМ!$B$39:$B$758,W$119)+'СЕТ СН'!$I$14+СВЦЭМ!$D$10+'СЕТ СН'!$I$5-'СЕТ СН'!$I$24</f>
        <v>7236.5185146700005</v>
      </c>
      <c r="X147" s="36">
        <f>SUMIFS(СВЦЭМ!$D$39:$D$758,СВЦЭМ!$A$39:$A$758,$A147,СВЦЭМ!$B$39:$B$758,X$119)+'СЕТ СН'!$I$14+СВЦЭМ!$D$10+'СЕТ СН'!$I$5-'СЕТ СН'!$I$24</f>
        <v>7255.4865328599999</v>
      </c>
      <c r="Y147" s="36">
        <f>SUMIFS(СВЦЭМ!$D$39:$D$758,СВЦЭМ!$A$39:$A$758,$A147,СВЦЭМ!$B$39:$B$758,Y$119)+'СЕТ СН'!$I$14+СВЦЭМ!$D$10+'СЕТ СН'!$I$5-'СЕТ СН'!$I$24</f>
        <v>7297.8070883199998</v>
      </c>
    </row>
    <row r="148" spans="1:27" ht="15.75" x14ac:dyDescent="0.2">
      <c r="A148" s="35">
        <f t="shared" si="3"/>
        <v>45625</v>
      </c>
      <c r="B148" s="36">
        <f>SUMIFS(СВЦЭМ!$D$39:$D$758,СВЦЭМ!$A$39:$A$758,$A148,СВЦЭМ!$B$39:$B$758,B$119)+'СЕТ СН'!$I$14+СВЦЭМ!$D$10+'СЕТ СН'!$I$5-'СЕТ СН'!$I$24</f>
        <v>7504.2315545700003</v>
      </c>
      <c r="C148" s="36">
        <f>SUMIFS(СВЦЭМ!$D$39:$D$758,СВЦЭМ!$A$39:$A$758,$A148,СВЦЭМ!$B$39:$B$758,C$119)+'СЕТ СН'!$I$14+СВЦЭМ!$D$10+'СЕТ СН'!$I$5-'СЕТ СН'!$I$24</f>
        <v>7560.3031096599998</v>
      </c>
      <c r="D148" s="36">
        <f>SUMIFS(СВЦЭМ!$D$39:$D$758,СВЦЭМ!$A$39:$A$758,$A148,СВЦЭМ!$B$39:$B$758,D$119)+'СЕТ СН'!$I$14+СВЦЭМ!$D$10+'СЕТ СН'!$I$5-'СЕТ СН'!$I$24</f>
        <v>7578.34586915</v>
      </c>
      <c r="E148" s="36">
        <f>SUMIFS(СВЦЭМ!$D$39:$D$758,СВЦЭМ!$A$39:$A$758,$A148,СВЦЭМ!$B$39:$B$758,E$119)+'СЕТ СН'!$I$14+СВЦЭМ!$D$10+'СЕТ СН'!$I$5-'СЕТ СН'!$I$24</f>
        <v>7587.9655799299999</v>
      </c>
      <c r="F148" s="36">
        <f>SUMIFS(СВЦЭМ!$D$39:$D$758,СВЦЭМ!$A$39:$A$758,$A148,СВЦЭМ!$B$39:$B$758,F$119)+'СЕТ СН'!$I$14+СВЦЭМ!$D$10+'СЕТ СН'!$I$5-'СЕТ СН'!$I$24</f>
        <v>7574.65274228</v>
      </c>
      <c r="G148" s="36">
        <f>SUMIFS(СВЦЭМ!$D$39:$D$758,СВЦЭМ!$A$39:$A$758,$A148,СВЦЭМ!$B$39:$B$758,G$119)+'СЕТ СН'!$I$14+СВЦЭМ!$D$10+'СЕТ СН'!$I$5-'СЕТ СН'!$I$24</f>
        <v>7548.83623489</v>
      </c>
      <c r="H148" s="36">
        <f>SUMIFS(СВЦЭМ!$D$39:$D$758,СВЦЭМ!$A$39:$A$758,$A148,СВЦЭМ!$B$39:$B$758,H$119)+'СЕТ СН'!$I$14+СВЦЭМ!$D$10+'СЕТ СН'!$I$5-'СЕТ СН'!$I$24</f>
        <v>7471.3131664800003</v>
      </c>
      <c r="I148" s="36">
        <f>SUMIFS(СВЦЭМ!$D$39:$D$758,СВЦЭМ!$A$39:$A$758,$A148,СВЦЭМ!$B$39:$B$758,I$119)+'СЕТ СН'!$I$14+СВЦЭМ!$D$10+'СЕТ СН'!$I$5-'СЕТ СН'!$I$24</f>
        <v>7396.0532659700002</v>
      </c>
      <c r="J148" s="36">
        <f>SUMIFS(СВЦЭМ!$D$39:$D$758,СВЦЭМ!$A$39:$A$758,$A148,СВЦЭМ!$B$39:$B$758,J$119)+'СЕТ СН'!$I$14+СВЦЭМ!$D$10+'СЕТ СН'!$I$5-'СЕТ СН'!$I$24</f>
        <v>7313.5158503099992</v>
      </c>
      <c r="K148" s="36">
        <f>SUMIFS(СВЦЭМ!$D$39:$D$758,СВЦЭМ!$A$39:$A$758,$A148,СВЦЭМ!$B$39:$B$758,K$119)+'СЕТ СН'!$I$14+СВЦЭМ!$D$10+'СЕТ СН'!$I$5-'СЕТ СН'!$I$24</f>
        <v>7301.8779139799999</v>
      </c>
      <c r="L148" s="36">
        <f>SUMIFS(СВЦЭМ!$D$39:$D$758,СВЦЭМ!$A$39:$A$758,$A148,СВЦЭМ!$B$39:$B$758,L$119)+'СЕТ СН'!$I$14+СВЦЭМ!$D$10+'СЕТ СН'!$I$5-'СЕТ СН'!$I$24</f>
        <v>7298.4919811899999</v>
      </c>
      <c r="M148" s="36">
        <f>SUMIFS(СВЦЭМ!$D$39:$D$758,СВЦЭМ!$A$39:$A$758,$A148,СВЦЭМ!$B$39:$B$758,M$119)+'СЕТ СН'!$I$14+СВЦЭМ!$D$10+'СЕТ СН'!$I$5-'СЕТ СН'!$I$24</f>
        <v>7311.9747526699994</v>
      </c>
      <c r="N148" s="36">
        <f>SUMIFS(СВЦЭМ!$D$39:$D$758,СВЦЭМ!$A$39:$A$758,$A148,СВЦЭМ!$B$39:$B$758,N$119)+'СЕТ СН'!$I$14+СВЦЭМ!$D$10+'СЕТ СН'!$I$5-'СЕТ СН'!$I$24</f>
        <v>7339.0504157599999</v>
      </c>
      <c r="O148" s="36">
        <f>SUMIFS(СВЦЭМ!$D$39:$D$758,СВЦЭМ!$A$39:$A$758,$A148,СВЦЭМ!$B$39:$B$758,O$119)+'СЕТ СН'!$I$14+СВЦЭМ!$D$10+'СЕТ СН'!$I$5-'СЕТ СН'!$I$24</f>
        <v>7337.21461697</v>
      </c>
      <c r="P148" s="36">
        <f>SUMIFS(СВЦЭМ!$D$39:$D$758,СВЦЭМ!$A$39:$A$758,$A148,СВЦЭМ!$B$39:$B$758,P$119)+'СЕТ СН'!$I$14+СВЦЭМ!$D$10+'СЕТ СН'!$I$5-'СЕТ СН'!$I$24</f>
        <v>7349.8855213699999</v>
      </c>
      <c r="Q148" s="36">
        <f>SUMIFS(СВЦЭМ!$D$39:$D$758,СВЦЭМ!$A$39:$A$758,$A148,СВЦЭМ!$B$39:$B$758,Q$119)+'СЕТ СН'!$I$14+СВЦЭМ!$D$10+'СЕТ СН'!$I$5-'СЕТ СН'!$I$24</f>
        <v>7395.8497927499993</v>
      </c>
      <c r="R148" s="36">
        <f>SUMIFS(СВЦЭМ!$D$39:$D$758,СВЦЭМ!$A$39:$A$758,$A148,СВЦЭМ!$B$39:$B$758,R$119)+'СЕТ СН'!$I$14+СВЦЭМ!$D$10+'СЕТ СН'!$I$5-'СЕТ СН'!$I$24</f>
        <v>7363.55565948</v>
      </c>
      <c r="S148" s="36">
        <f>SUMIFS(СВЦЭМ!$D$39:$D$758,СВЦЭМ!$A$39:$A$758,$A148,СВЦЭМ!$B$39:$B$758,S$119)+'СЕТ СН'!$I$14+СВЦЭМ!$D$10+'СЕТ СН'!$I$5-'СЕТ СН'!$I$24</f>
        <v>7340.7242522100005</v>
      </c>
      <c r="T148" s="36">
        <f>SUMIFS(СВЦЭМ!$D$39:$D$758,СВЦЭМ!$A$39:$A$758,$A148,СВЦЭМ!$B$39:$B$758,T$119)+'СЕТ СН'!$I$14+СВЦЭМ!$D$10+'СЕТ СН'!$I$5-'СЕТ СН'!$I$24</f>
        <v>7250.8556347899994</v>
      </c>
      <c r="U148" s="36">
        <f>SUMIFS(СВЦЭМ!$D$39:$D$758,СВЦЭМ!$A$39:$A$758,$A148,СВЦЭМ!$B$39:$B$758,U$119)+'СЕТ СН'!$I$14+СВЦЭМ!$D$10+'СЕТ СН'!$I$5-'СЕТ СН'!$I$24</f>
        <v>7280.5307205600002</v>
      </c>
      <c r="V148" s="36">
        <f>SUMIFS(СВЦЭМ!$D$39:$D$758,СВЦЭМ!$A$39:$A$758,$A148,СВЦЭМ!$B$39:$B$758,V$119)+'СЕТ СН'!$I$14+СВЦЭМ!$D$10+'СЕТ СН'!$I$5-'СЕТ СН'!$I$24</f>
        <v>7318.6043564299998</v>
      </c>
      <c r="W148" s="36">
        <f>SUMIFS(СВЦЭМ!$D$39:$D$758,СВЦЭМ!$A$39:$A$758,$A148,СВЦЭМ!$B$39:$B$758,W$119)+'СЕТ СН'!$I$14+СВЦЭМ!$D$10+'СЕТ СН'!$I$5-'СЕТ СН'!$I$24</f>
        <v>7335.3127930699993</v>
      </c>
      <c r="X148" s="36">
        <f>SUMIFS(СВЦЭМ!$D$39:$D$758,СВЦЭМ!$A$39:$A$758,$A148,СВЦЭМ!$B$39:$B$758,X$119)+'СЕТ СН'!$I$14+СВЦЭМ!$D$10+'СЕТ СН'!$I$5-'СЕТ СН'!$I$24</f>
        <v>7375.0956547799997</v>
      </c>
      <c r="Y148" s="36">
        <f>SUMIFS(СВЦЭМ!$D$39:$D$758,СВЦЭМ!$A$39:$A$758,$A148,СВЦЭМ!$B$39:$B$758,Y$119)+'СЕТ СН'!$I$14+СВЦЭМ!$D$10+'СЕТ СН'!$I$5-'СЕТ СН'!$I$24</f>
        <v>7391.08357351</v>
      </c>
    </row>
    <row r="149" spans="1:27" ht="15.75" x14ac:dyDescent="0.2">
      <c r="A149" s="35">
        <f t="shared" si="3"/>
        <v>45626</v>
      </c>
      <c r="B149" s="36">
        <f>SUMIFS(СВЦЭМ!$D$39:$D$758,СВЦЭМ!$A$39:$A$758,$A149,СВЦЭМ!$B$39:$B$758,B$119)+'СЕТ СН'!$I$14+СВЦЭМ!$D$10+'СЕТ СН'!$I$5-'СЕТ СН'!$I$24</f>
        <v>7421.7534972599997</v>
      </c>
      <c r="C149" s="36">
        <f>SUMIFS(СВЦЭМ!$D$39:$D$758,СВЦЭМ!$A$39:$A$758,$A149,СВЦЭМ!$B$39:$B$758,C$119)+'СЕТ СН'!$I$14+СВЦЭМ!$D$10+'СЕТ СН'!$I$5-'СЕТ СН'!$I$24</f>
        <v>7446.4056077999994</v>
      </c>
      <c r="D149" s="36">
        <f>SUMIFS(СВЦЭМ!$D$39:$D$758,СВЦЭМ!$A$39:$A$758,$A149,СВЦЭМ!$B$39:$B$758,D$119)+'СЕТ СН'!$I$14+СВЦЭМ!$D$10+'СЕТ СН'!$I$5-'СЕТ СН'!$I$24</f>
        <v>7474.9195198199996</v>
      </c>
      <c r="E149" s="36">
        <f>SUMIFS(СВЦЭМ!$D$39:$D$758,СВЦЭМ!$A$39:$A$758,$A149,СВЦЭМ!$B$39:$B$758,E$119)+'СЕТ СН'!$I$14+СВЦЭМ!$D$10+'СЕТ СН'!$I$5-'СЕТ СН'!$I$24</f>
        <v>7486.9117911699996</v>
      </c>
      <c r="F149" s="36">
        <f>SUMIFS(СВЦЭМ!$D$39:$D$758,СВЦЭМ!$A$39:$A$758,$A149,СВЦЭМ!$B$39:$B$758,F$119)+'СЕТ СН'!$I$14+СВЦЭМ!$D$10+'СЕТ СН'!$I$5-'СЕТ СН'!$I$24</f>
        <v>7474.8217767599999</v>
      </c>
      <c r="G149" s="36">
        <f>SUMIFS(СВЦЭМ!$D$39:$D$758,СВЦЭМ!$A$39:$A$758,$A149,СВЦЭМ!$B$39:$B$758,G$119)+'СЕТ СН'!$I$14+СВЦЭМ!$D$10+'СЕТ СН'!$I$5-'СЕТ СН'!$I$24</f>
        <v>7458.2554567799998</v>
      </c>
      <c r="H149" s="36">
        <f>SUMIFS(СВЦЭМ!$D$39:$D$758,СВЦЭМ!$A$39:$A$758,$A149,СВЦЭМ!$B$39:$B$758,H$119)+'СЕТ СН'!$I$14+СВЦЭМ!$D$10+'СЕТ СН'!$I$5-'СЕТ СН'!$I$24</f>
        <v>7490.0356307599995</v>
      </c>
      <c r="I149" s="36">
        <f>SUMIFS(СВЦЭМ!$D$39:$D$758,СВЦЭМ!$A$39:$A$758,$A149,СВЦЭМ!$B$39:$B$758,I$119)+'СЕТ СН'!$I$14+СВЦЭМ!$D$10+'СЕТ СН'!$I$5-'СЕТ СН'!$I$24</f>
        <v>7451.6181282999996</v>
      </c>
      <c r="J149" s="36">
        <f>SUMIFS(СВЦЭМ!$D$39:$D$758,СВЦЭМ!$A$39:$A$758,$A149,СВЦЭМ!$B$39:$B$758,J$119)+'СЕТ СН'!$I$14+СВЦЭМ!$D$10+'СЕТ СН'!$I$5-'СЕТ СН'!$I$24</f>
        <v>7394.0060623499994</v>
      </c>
      <c r="K149" s="36">
        <f>SUMIFS(СВЦЭМ!$D$39:$D$758,СВЦЭМ!$A$39:$A$758,$A149,СВЦЭМ!$B$39:$B$758,K$119)+'СЕТ СН'!$I$14+СВЦЭМ!$D$10+'СЕТ СН'!$I$5-'СЕТ СН'!$I$24</f>
        <v>7345.3765636799999</v>
      </c>
      <c r="L149" s="36">
        <f>SUMIFS(СВЦЭМ!$D$39:$D$758,СВЦЭМ!$A$39:$A$758,$A149,СВЦЭМ!$B$39:$B$758,L$119)+'СЕТ СН'!$I$14+СВЦЭМ!$D$10+'СЕТ СН'!$I$5-'СЕТ СН'!$I$24</f>
        <v>7296.5358360600003</v>
      </c>
      <c r="M149" s="36">
        <f>SUMIFS(СВЦЭМ!$D$39:$D$758,СВЦЭМ!$A$39:$A$758,$A149,СВЦЭМ!$B$39:$B$758,M$119)+'СЕТ СН'!$I$14+СВЦЭМ!$D$10+'СЕТ СН'!$I$5-'СЕТ СН'!$I$24</f>
        <v>7333.9782912499995</v>
      </c>
      <c r="N149" s="36">
        <f>SUMIFS(СВЦЭМ!$D$39:$D$758,СВЦЭМ!$A$39:$A$758,$A149,СВЦЭМ!$B$39:$B$758,N$119)+'СЕТ СН'!$I$14+СВЦЭМ!$D$10+'СЕТ СН'!$I$5-'СЕТ СН'!$I$24</f>
        <v>7357.7635754499997</v>
      </c>
      <c r="O149" s="36">
        <f>SUMIFS(СВЦЭМ!$D$39:$D$758,СВЦЭМ!$A$39:$A$758,$A149,СВЦЭМ!$B$39:$B$758,O$119)+'СЕТ СН'!$I$14+СВЦЭМ!$D$10+'СЕТ СН'!$I$5-'СЕТ СН'!$I$24</f>
        <v>7376.3802306600001</v>
      </c>
      <c r="P149" s="36">
        <f>SUMIFS(СВЦЭМ!$D$39:$D$758,СВЦЭМ!$A$39:$A$758,$A149,СВЦЭМ!$B$39:$B$758,P$119)+'СЕТ СН'!$I$14+СВЦЭМ!$D$10+'СЕТ СН'!$I$5-'СЕТ СН'!$I$24</f>
        <v>7396.0631128000005</v>
      </c>
      <c r="Q149" s="36">
        <f>SUMIFS(СВЦЭМ!$D$39:$D$758,СВЦЭМ!$A$39:$A$758,$A149,СВЦЭМ!$B$39:$B$758,Q$119)+'СЕТ СН'!$I$14+СВЦЭМ!$D$10+'СЕТ СН'!$I$5-'СЕТ СН'!$I$24</f>
        <v>7415.7513168599999</v>
      </c>
      <c r="R149" s="36">
        <f>SUMIFS(СВЦЭМ!$D$39:$D$758,СВЦЭМ!$A$39:$A$758,$A149,СВЦЭМ!$B$39:$B$758,R$119)+'СЕТ СН'!$I$14+СВЦЭМ!$D$10+'СЕТ СН'!$I$5-'СЕТ СН'!$I$24</f>
        <v>7399.9708284899998</v>
      </c>
      <c r="S149" s="36">
        <f>SUMIFS(СВЦЭМ!$D$39:$D$758,СВЦЭМ!$A$39:$A$758,$A149,СВЦЭМ!$B$39:$B$758,S$119)+'СЕТ СН'!$I$14+СВЦЭМ!$D$10+'СЕТ СН'!$I$5-'СЕТ СН'!$I$24</f>
        <v>7346.1790757300005</v>
      </c>
      <c r="T149" s="36">
        <f>SUMIFS(СВЦЭМ!$D$39:$D$758,СВЦЭМ!$A$39:$A$758,$A149,СВЦЭМ!$B$39:$B$758,T$119)+'СЕТ СН'!$I$14+СВЦЭМ!$D$10+'СЕТ СН'!$I$5-'СЕТ СН'!$I$24</f>
        <v>7270.0174614899997</v>
      </c>
      <c r="U149" s="36">
        <f>SUMIFS(СВЦЭМ!$D$39:$D$758,СВЦЭМ!$A$39:$A$758,$A149,СВЦЭМ!$B$39:$B$758,U$119)+'СЕТ СН'!$I$14+СВЦЭМ!$D$10+'СЕТ СН'!$I$5-'СЕТ СН'!$I$24</f>
        <v>7291.3460314099993</v>
      </c>
      <c r="V149" s="36">
        <f>SUMIFS(СВЦЭМ!$D$39:$D$758,СВЦЭМ!$A$39:$A$758,$A149,СВЦЭМ!$B$39:$B$758,V$119)+'СЕТ СН'!$I$14+СВЦЭМ!$D$10+'СЕТ СН'!$I$5-'СЕТ СН'!$I$24</f>
        <v>7328.2410784599997</v>
      </c>
      <c r="W149" s="36">
        <f>SUMIFS(СВЦЭМ!$D$39:$D$758,СВЦЭМ!$A$39:$A$758,$A149,СВЦЭМ!$B$39:$B$758,W$119)+'СЕТ СН'!$I$14+СВЦЭМ!$D$10+'СЕТ СН'!$I$5-'СЕТ СН'!$I$24</f>
        <v>7350.9187704300002</v>
      </c>
      <c r="X149" s="36">
        <f>SUMIFS(СВЦЭМ!$D$39:$D$758,СВЦЭМ!$A$39:$A$758,$A149,СВЦЭМ!$B$39:$B$758,X$119)+'СЕТ СН'!$I$14+СВЦЭМ!$D$10+'СЕТ СН'!$I$5-'СЕТ СН'!$I$24</f>
        <v>7396.8953709500001</v>
      </c>
      <c r="Y149" s="36">
        <f>SUMIFS(СВЦЭМ!$D$39:$D$758,СВЦЭМ!$A$39:$A$758,$A149,СВЦЭМ!$B$39:$B$758,Y$119)+'СЕТ СН'!$I$14+СВЦЭМ!$D$10+'СЕТ СН'!$I$5-'СЕТ СН'!$I$24</f>
        <v>7400.0537754399993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SUMIFS(СВЦЭМ!$E$39:$E$758,СВЦЭМ!$A$39:$A$758,$A156,СВЦЭМ!$B$39:$B$758,B$155)+'СЕТ СН'!$F$15</f>
        <v>201.94517728</v>
      </c>
      <c r="C156" s="36">
        <f>SUMIFS(СВЦЭМ!$E$39:$E$758,СВЦЭМ!$A$39:$A$758,$A156,СВЦЭМ!$B$39:$B$758,C$155)+'СЕТ СН'!$F$15</f>
        <v>209.74776714000001</v>
      </c>
      <c r="D156" s="36">
        <f>SUMIFS(СВЦЭМ!$E$39:$E$758,СВЦЭМ!$A$39:$A$758,$A156,СВЦЭМ!$B$39:$B$758,D$155)+'СЕТ СН'!$F$15</f>
        <v>213.97404802</v>
      </c>
      <c r="E156" s="36">
        <f>SUMIFS(СВЦЭМ!$E$39:$E$758,СВЦЭМ!$A$39:$A$758,$A156,СВЦЭМ!$B$39:$B$758,E$155)+'СЕТ СН'!$F$15</f>
        <v>216.8408202</v>
      </c>
      <c r="F156" s="36">
        <f>SUMIFS(СВЦЭМ!$E$39:$E$758,СВЦЭМ!$A$39:$A$758,$A156,СВЦЭМ!$B$39:$B$758,F$155)+'СЕТ СН'!$F$15</f>
        <v>215.57201351</v>
      </c>
      <c r="G156" s="36">
        <f>SUMIFS(СВЦЭМ!$E$39:$E$758,СВЦЭМ!$A$39:$A$758,$A156,СВЦЭМ!$B$39:$B$758,G$155)+'СЕТ СН'!$F$15</f>
        <v>214.27957899</v>
      </c>
      <c r="H156" s="36">
        <f>SUMIFS(СВЦЭМ!$E$39:$E$758,СВЦЭМ!$A$39:$A$758,$A156,СВЦЭМ!$B$39:$B$758,H$155)+'СЕТ СН'!$F$15</f>
        <v>210.12445574</v>
      </c>
      <c r="I156" s="36">
        <f>SUMIFS(СВЦЭМ!$E$39:$E$758,СВЦЭМ!$A$39:$A$758,$A156,СВЦЭМ!$B$39:$B$758,I$155)+'СЕТ СН'!$F$15</f>
        <v>201.0911203</v>
      </c>
      <c r="J156" s="36">
        <f>SUMIFS(СВЦЭМ!$E$39:$E$758,СВЦЭМ!$A$39:$A$758,$A156,СВЦЭМ!$B$39:$B$758,J$155)+'СЕТ СН'!$F$15</f>
        <v>196.54389230000001</v>
      </c>
      <c r="K156" s="36">
        <f>SUMIFS(СВЦЭМ!$E$39:$E$758,СВЦЭМ!$A$39:$A$758,$A156,СВЦЭМ!$B$39:$B$758,K$155)+'СЕТ СН'!$F$15</f>
        <v>192.66066305999999</v>
      </c>
      <c r="L156" s="36">
        <f>SUMIFS(СВЦЭМ!$E$39:$E$758,СВЦЭМ!$A$39:$A$758,$A156,СВЦЭМ!$B$39:$B$758,L$155)+'СЕТ СН'!$F$15</f>
        <v>192.63099672000001</v>
      </c>
      <c r="M156" s="36">
        <f>SUMIFS(СВЦЭМ!$E$39:$E$758,СВЦЭМ!$A$39:$A$758,$A156,СВЦЭМ!$B$39:$B$758,M$155)+'СЕТ СН'!$F$15</f>
        <v>197.64941961</v>
      </c>
      <c r="N156" s="36">
        <f>SUMIFS(СВЦЭМ!$E$39:$E$758,СВЦЭМ!$A$39:$A$758,$A156,СВЦЭМ!$B$39:$B$758,N$155)+'СЕТ СН'!$F$15</f>
        <v>198.90103346000001</v>
      </c>
      <c r="O156" s="36">
        <f>SUMIFS(СВЦЭМ!$E$39:$E$758,СВЦЭМ!$A$39:$A$758,$A156,СВЦЭМ!$B$39:$B$758,O$155)+'СЕТ СН'!$F$15</f>
        <v>198.47523917999999</v>
      </c>
      <c r="P156" s="36">
        <f>SUMIFS(СВЦЭМ!$E$39:$E$758,СВЦЭМ!$A$39:$A$758,$A156,СВЦЭМ!$B$39:$B$758,P$155)+'СЕТ СН'!$F$15</f>
        <v>199.03761718000001</v>
      </c>
      <c r="Q156" s="36">
        <f>SUMIFS(СВЦЭМ!$E$39:$E$758,СВЦЭМ!$A$39:$A$758,$A156,СВЦЭМ!$B$39:$B$758,Q$155)+'СЕТ СН'!$F$15</f>
        <v>199.04970528999999</v>
      </c>
      <c r="R156" s="36">
        <f>SUMIFS(СВЦЭМ!$E$39:$E$758,СВЦЭМ!$A$39:$A$758,$A156,СВЦЭМ!$B$39:$B$758,R$155)+'СЕТ СН'!$F$15</f>
        <v>200.08889038999999</v>
      </c>
      <c r="S156" s="36">
        <f>SUMIFS(СВЦЭМ!$E$39:$E$758,СВЦЭМ!$A$39:$A$758,$A156,СВЦЭМ!$B$39:$B$758,S$155)+'СЕТ СН'!$F$15</f>
        <v>199.58323227</v>
      </c>
      <c r="T156" s="36">
        <f>SUMIFS(СВЦЭМ!$E$39:$E$758,СВЦЭМ!$A$39:$A$758,$A156,СВЦЭМ!$B$39:$B$758,T$155)+'СЕТ СН'!$F$15</f>
        <v>191.98587452999999</v>
      </c>
      <c r="U156" s="36">
        <f>SUMIFS(СВЦЭМ!$E$39:$E$758,СВЦЭМ!$A$39:$A$758,$A156,СВЦЭМ!$B$39:$B$758,U$155)+'СЕТ СН'!$F$15</f>
        <v>191.38060075999999</v>
      </c>
      <c r="V156" s="36">
        <f>SUMIFS(СВЦЭМ!$E$39:$E$758,СВЦЭМ!$A$39:$A$758,$A156,СВЦЭМ!$B$39:$B$758,V$155)+'СЕТ СН'!$F$15</f>
        <v>194.90633965999999</v>
      </c>
      <c r="W156" s="36">
        <f>SUMIFS(СВЦЭМ!$E$39:$E$758,СВЦЭМ!$A$39:$A$758,$A156,СВЦЭМ!$B$39:$B$758,W$155)+'СЕТ СН'!$F$15</f>
        <v>197.87029165999999</v>
      </c>
      <c r="X156" s="36">
        <f>SUMIFS(СВЦЭМ!$E$39:$E$758,СВЦЭМ!$A$39:$A$758,$A156,СВЦЭМ!$B$39:$B$758,X$155)+'СЕТ СН'!$F$15</f>
        <v>198.19010220000001</v>
      </c>
      <c r="Y156" s="36">
        <f>SUMIFS(СВЦЭМ!$E$39:$E$758,СВЦЭМ!$A$39:$A$758,$A156,СВЦЭМ!$B$39:$B$758,Y$155)+'СЕТ СН'!$F$15</f>
        <v>199.50902256000001</v>
      </c>
      <c r="AA156" s="45"/>
    </row>
    <row r="157" spans="1:27" ht="15.75" x14ac:dyDescent="0.2">
      <c r="A157" s="35">
        <f>A156+1</f>
        <v>45598</v>
      </c>
      <c r="B157" s="36">
        <f>SUMIFS(СВЦЭМ!$E$39:$E$758,СВЦЭМ!$A$39:$A$758,$A157,СВЦЭМ!$B$39:$B$758,B$155)+'СЕТ СН'!$F$15</f>
        <v>197.39845495</v>
      </c>
      <c r="C157" s="36">
        <f>SUMIFS(СВЦЭМ!$E$39:$E$758,СВЦЭМ!$A$39:$A$758,$A157,СВЦЭМ!$B$39:$B$758,C$155)+'СЕТ СН'!$F$15</f>
        <v>197.22345472999999</v>
      </c>
      <c r="D157" s="36">
        <f>SUMIFS(СВЦЭМ!$E$39:$E$758,СВЦЭМ!$A$39:$A$758,$A157,СВЦЭМ!$B$39:$B$758,D$155)+'СЕТ СН'!$F$15</f>
        <v>199.24680533</v>
      </c>
      <c r="E157" s="36">
        <f>SUMIFS(СВЦЭМ!$E$39:$E$758,СВЦЭМ!$A$39:$A$758,$A157,СВЦЭМ!$B$39:$B$758,E$155)+'СЕТ СН'!$F$15</f>
        <v>199.93992009999999</v>
      </c>
      <c r="F157" s="36">
        <f>SUMIFS(СВЦЭМ!$E$39:$E$758,СВЦЭМ!$A$39:$A$758,$A157,СВЦЭМ!$B$39:$B$758,F$155)+'СЕТ СН'!$F$15</f>
        <v>199.55440910999999</v>
      </c>
      <c r="G157" s="36">
        <f>SUMIFS(СВЦЭМ!$E$39:$E$758,СВЦЭМ!$A$39:$A$758,$A157,СВЦЭМ!$B$39:$B$758,G$155)+'СЕТ СН'!$F$15</f>
        <v>197.96192533999999</v>
      </c>
      <c r="H157" s="36">
        <f>SUMIFS(СВЦЭМ!$E$39:$E$758,СВЦЭМ!$A$39:$A$758,$A157,СВЦЭМ!$B$39:$B$758,H$155)+'СЕТ СН'!$F$15</f>
        <v>198.7126299</v>
      </c>
      <c r="I157" s="36">
        <f>SUMIFS(СВЦЭМ!$E$39:$E$758,СВЦЭМ!$A$39:$A$758,$A157,СВЦЭМ!$B$39:$B$758,I$155)+'СЕТ СН'!$F$15</f>
        <v>196.53709351000001</v>
      </c>
      <c r="J157" s="36">
        <f>SUMIFS(СВЦЭМ!$E$39:$E$758,СВЦЭМ!$A$39:$A$758,$A157,СВЦЭМ!$B$39:$B$758,J$155)+'СЕТ СН'!$F$15</f>
        <v>191.49082587999999</v>
      </c>
      <c r="K157" s="36">
        <f>SUMIFS(СВЦЭМ!$E$39:$E$758,СВЦЭМ!$A$39:$A$758,$A157,СВЦЭМ!$B$39:$B$758,K$155)+'СЕТ СН'!$F$15</f>
        <v>186.68022746</v>
      </c>
      <c r="L157" s="36">
        <f>SUMIFS(СВЦЭМ!$E$39:$E$758,СВЦЭМ!$A$39:$A$758,$A157,СВЦЭМ!$B$39:$B$758,L$155)+'СЕТ СН'!$F$15</f>
        <v>184.78722095000001</v>
      </c>
      <c r="M157" s="36">
        <f>SUMIFS(СВЦЭМ!$E$39:$E$758,СВЦЭМ!$A$39:$A$758,$A157,СВЦЭМ!$B$39:$B$758,M$155)+'СЕТ СН'!$F$15</f>
        <v>185.04435143000001</v>
      </c>
      <c r="N157" s="36">
        <f>SUMIFS(СВЦЭМ!$E$39:$E$758,СВЦЭМ!$A$39:$A$758,$A157,СВЦЭМ!$B$39:$B$758,N$155)+'СЕТ СН'!$F$15</f>
        <v>187.25334201999999</v>
      </c>
      <c r="O157" s="36">
        <f>SUMIFS(СВЦЭМ!$E$39:$E$758,СВЦЭМ!$A$39:$A$758,$A157,СВЦЭМ!$B$39:$B$758,O$155)+'СЕТ СН'!$F$15</f>
        <v>185.63422839</v>
      </c>
      <c r="P157" s="36">
        <f>SUMIFS(СВЦЭМ!$E$39:$E$758,СВЦЭМ!$A$39:$A$758,$A157,СВЦЭМ!$B$39:$B$758,P$155)+'СЕТ СН'!$F$15</f>
        <v>189.03958101000001</v>
      </c>
      <c r="Q157" s="36">
        <f>SUMIFS(СВЦЭМ!$E$39:$E$758,СВЦЭМ!$A$39:$A$758,$A157,СВЦЭМ!$B$39:$B$758,Q$155)+'СЕТ СН'!$F$15</f>
        <v>189.07723652999999</v>
      </c>
      <c r="R157" s="36">
        <f>SUMIFS(СВЦЭМ!$E$39:$E$758,СВЦЭМ!$A$39:$A$758,$A157,СВЦЭМ!$B$39:$B$758,R$155)+'СЕТ СН'!$F$15</f>
        <v>189.35942281000001</v>
      </c>
      <c r="S157" s="36">
        <f>SUMIFS(СВЦЭМ!$E$39:$E$758,СВЦЭМ!$A$39:$A$758,$A157,СВЦЭМ!$B$39:$B$758,S$155)+'СЕТ СН'!$F$15</f>
        <v>188.94282172999999</v>
      </c>
      <c r="T157" s="36">
        <f>SUMIFS(СВЦЭМ!$E$39:$E$758,СВЦЭМ!$A$39:$A$758,$A157,СВЦЭМ!$B$39:$B$758,T$155)+'СЕТ СН'!$F$15</f>
        <v>181.7124402</v>
      </c>
      <c r="U157" s="36">
        <f>SUMIFS(СВЦЭМ!$E$39:$E$758,СВЦЭМ!$A$39:$A$758,$A157,СВЦЭМ!$B$39:$B$758,U$155)+'СЕТ СН'!$F$15</f>
        <v>181.79628541</v>
      </c>
      <c r="V157" s="36">
        <f>SUMIFS(СВЦЭМ!$E$39:$E$758,СВЦЭМ!$A$39:$A$758,$A157,СВЦЭМ!$B$39:$B$758,V$155)+'СЕТ СН'!$F$15</f>
        <v>186.66872642999999</v>
      </c>
      <c r="W157" s="36">
        <f>SUMIFS(СВЦЭМ!$E$39:$E$758,СВЦЭМ!$A$39:$A$758,$A157,СВЦЭМ!$B$39:$B$758,W$155)+'СЕТ СН'!$F$15</f>
        <v>189.17159444999999</v>
      </c>
      <c r="X157" s="36">
        <f>SUMIFS(СВЦЭМ!$E$39:$E$758,СВЦЭМ!$A$39:$A$758,$A157,СВЦЭМ!$B$39:$B$758,X$155)+'СЕТ СН'!$F$15</f>
        <v>193.24093726999999</v>
      </c>
      <c r="Y157" s="36">
        <f>SUMIFS(СВЦЭМ!$E$39:$E$758,СВЦЭМ!$A$39:$A$758,$A157,СВЦЭМ!$B$39:$B$758,Y$155)+'СЕТ СН'!$F$15</f>
        <v>199.00003305000001</v>
      </c>
    </row>
    <row r="158" spans="1:27" ht="15.75" x14ac:dyDescent="0.2">
      <c r="A158" s="35">
        <f t="shared" ref="A158:A185" si="4">A157+1</f>
        <v>45599</v>
      </c>
      <c r="B158" s="36">
        <f>SUMIFS(СВЦЭМ!$E$39:$E$758,СВЦЭМ!$A$39:$A$758,$A158,СВЦЭМ!$B$39:$B$758,B$155)+'СЕТ СН'!$F$15</f>
        <v>195.1242665</v>
      </c>
      <c r="C158" s="36">
        <f>SUMIFS(СВЦЭМ!$E$39:$E$758,СВЦЭМ!$A$39:$A$758,$A158,СВЦЭМ!$B$39:$B$758,C$155)+'СЕТ СН'!$F$15</f>
        <v>200.20212451</v>
      </c>
      <c r="D158" s="36">
        <f>SUMIFS(СВЦЭМ!$E$39:$E$758,СВЦЭМ!$A$39:$A$758,$A158,СВЦЭМ!$B$39:$B$758,D$155)+'СЕТ СН'!$F$15</f>
        <v>202.84897699999999</v>
      </c>
      <c r="E158" s="36">
        <f>SUMIFS(СВЦЭМ!$E$39:$E$758,СВЦЭМ!$A$39:$A$758,$A158,СВЦЭМ!$B$39:$B$758,E$155)+'СЕТ СН'!$F$15</f>
        <v>205.27509563999999</v>
      </c>
      <c r="F158" s="36">
        <f>SUMIFS(СВЦЭМ!$E$39:$E$758,СВЦЭМ!$A$39:$A$758,$A158,СВЦЭМ!$B$39:$B$758,F$155)+'СЕТ СН'!$F$15</f>
        <v>204.97514036999999</v>
      </c>
      <c r="G158" s="36">
        <f>SUMIFS(СВЦЭМ!$E$39:$E$758,СВЦЭМ!$A$39:$A$758,$A158,СВЦЭМ!$B$39:$B$758,G$155)+'СЕТ СН'!$F$15</f>
        <v>202.43542962999999</v>
      </c>
      <c r="H158" s="36">
        <f>SUMIFS(СВЦЭМ!$E$39:$E$758,СВЦЭМ!$A$39:$A$758,$A158,СВЦЭМ!$B$39:$B$758,H$155)+'СЕТ СН'!$F$15</f>
        <v>199.17183152999999</v>
      </c>
      <c r="I158" s="36">
        <f>SUMIFS(СВЦЭМ!$E$39:$E$758,СВЦЭМ!$A$39:$A$758,$A158,СВЦЭМ!$B$39:$B$758,I$155)+'СЕТ СН'!$F$15</f>
        <v>195.73404880000001</v>
      </c>
      <c r="J158" s="36">
        <f>SUMIFS(СВЦЭМ!$E$39:$E$758,СВЦЭМ!$A$39:$A$758,$A158,СВЦЭМ!$B$39:$B$758,J$155)+'СЕТ СН'!$F$15</f>
        <v>185.28231418999999</v>
      </c>
      <c r="K158" s="36">
        <f>SUMIFS(СВЦЭМ!$E$39:$E$758,СВЦЭМ!$A$39:$A$758,$A158,СВЦЭМ!$B$39:$B$758,K$155)+'СЕТ СН'!$F$15</f>
        <v>176.33648821</v>
      </c>
      <c r="L158" s="36">
        <f>SUMIFS(СВЦЭМ!$E$39:$E$758,СВЦЭМ!$A$39:$A$758,$A158,СВЦЭМ!$B$39:$B$758,L$155)+'СЕТ СН'!$F$15</f>
        <v>173.70045819000001</v>
      </c>
      <c r="M158" s="36">
        <f>SUMIFS(СВЦЭМ!$E$39:$E$758,СВЦЭМ!$A$39:$A$758,$A158,СВЦЭМ!$B$39:$B$758,M$155)+'СЕТ СН'!$F$15</f>
        <v>174.75338922</v>
      </c>
      <c r="N158" s="36">
        <f>SUMIFS(СВЦЭМ!$E$39:$E$758,СВЦЭМ!$A$39:$A$758,$A158,СВЦЭМ!$B$39:$B$758,N$155)+'СЕТ СН'!$F$15</f>
        <v>177.49478440999999</v>
      </c>
      <c r="O158" s="36">
        <f>SUMIFS(СВЦЭМ!$E$39:$E$758,СВЦЭМ!$A$39:$A$758,$A158,СВЦЭМ!$B$39:$B$758,O$155)+'СЕТ СН'!$F$15</f>
        <v>181.02438552999999</v>
      </c>
      <c r="P158" s="36">
        <f>SUMIFS(СВЦЭМ!$E$39:$E$758,СВЦЭМ!$A$39:$A$758,$A158,СВЦЭМ!$B$39:$B$758,P$155)+'СЕТ СН'!$F$15</f>
        <v>183.11670376000001</v>
      </c>
      <c r="Q158" s="36">
        <f>SUMIFS(СВЦЭМ!$E$39:$E$758,СВЦЭМ!$A$39:$A$758,$A158,СВЦЭМ!$B$39:$B$758,Q$155)+'СЕТ СН'!$F$15</f>
        <v>184.23105992000001</v>
      </c>
      <c r="R158" s="36">
        <f>SUMIFS(СВЦЭМ!$E$39:$E$758,СВЦЭМ!$A$39:$A$758,$A158,СВЦЭМ!$B$39:$B$758,R$155)+'СЕТ СН'!$F$15</f>
        <v>184.10949291</v>
      </c>
      <c r="S158" s="36">
        <f>SUMIFS(СВЦЭМ!$E$39:$E$758,СВЦЭМ!$A$39:$A$758,$A158,СВЦЭМ!$B$39:$B$758,S$155)+'СЕТ СН'!$F$15</f>
        <v>183.21618849999999</v>
      </c>
      <c r="T158" s="36">
        <f>SUMIFS(СВЦЭМ!$E$39:$E$758,СВЦЭМ!$A$39:$A$758,$A158,СВЦЭМ!$B$39:$B$758,T$155)+'СЕТ СН'!$F$15</f>
        <v>175.07803616999999</v>
      </c>
      <c r="U158" s="36">
        <f>SUMIFS(СВЦЭМ!$E$39:$E$758,СВЦЭМ!$A$39:$A$758,$A158,СВЦЭМ!$B$39:$B$758,U$155)+'СЕТ СН'!$F$15</f>
        <v>173.27367809</v>
      </c>
      <c r="V158" s="36">
        <f>SUMIFS(СВЦЭМ!$E$39:$E$758,СВЦЭМ!$A$39:$A$758,$A158,СВЦЭМ!$B$39:$B$758,V$155)+'СЕТ СН'!$F$15</f>
        <v>177.49620465000001</v>
      </c>
      <c r="W158" s="36">
        <f>SUMIFS(СВЦЭМ!$E$39:$E$758,СВЦЭМ!$A$39:$A$758,$A158,СВЦЭМ!$B$39:$B$758,W$155)+'СЕТ СН'!$F$15</f>
        <v>179.09902267999999</v>
      </c>
      <c r="X158" s="36">
        <f>SUMIFS(СВЦЭМ!$E$39:$E$758,СВЦЭМ!$A$39:$A$758,$A158,СВЦЭМ!$B$39:$B$758,X$155)+'СЕТ СН'!$F$15</f>
        <v>183.79936117</v>
      </c>
      <c r="Y158" s="36">
        <f>SUMIFS(СВЦЭМ!$E$39:$E$758,СВЦЭМ!$A$39:$A$758,$A158,СВЦЭМ!$B$39:$B$758,Y$155)+'СЕТ СН'!$F$15</f>
        <v>188.86497457999999</v>
      </c>
    </row>
    <row r="159" spans="1:27" ht="15.75" x14ac:dyDescent="0.2">
      <c r="A159" s="35">
        <f t="shared" si="4"/>
        <v>45600</v>
      </c>
      <c r="B159" s="36">
        <f>SUMIFS(СВЦЭМ!$E$39:$E$758,СВЦЭМ!$A$39:$A$758,$A159,СВЦЭМ!$B$39:$B$758,B$155)+'СЕТ СН'!$F$15</f>
        <v>186.27579216999999</v>
      </c>
      <c r="C159" s="36">
        <f>SUMIFS(СВЦЭМ!$E$39:$E$758,СВЦЭМ!$A$39:$A$758,$A159,СВЦЭМ!$B$39:$B$758,C$155)+'СЕТ СН'!$F$15</f>
        <v>192.00028581000001</v>
      </c>
      <c r="D159" s="36">
        <f>SUMIFS(СВЦЭМ!$E$39:$E$758,СВЦЭМ!$A$39:$A$758,$A159,СВЦЭМ!$B$39:$B$758,D$155)+'СЕТ СН'!$F$15</f>
        <v>193.9555277</v>
      </c>
      <c r="E159" s="36">
        <f>SUMIFS(СВЦЭМ!$E$39:$E$758,СВЦЭМ!$A$39:$A$758,$A159,СВЦЭМ!$B$39:$B$758,E$155)+'СЕТ СН'!$F$15</f>
        <v>194.98204526000001</v>
      </c>
      <c r="F159" s="36">
        <f>SUMIFS(СВЦЭМ!$E$39:$E$758,СВЦЭМ!$A$39:$A$758,$A159,СВЦЭМ!$B$39:$B$758,F$155)+'СЕТ СН'!$F$15</f>
        <v>195.09749729999999</v>
      </c>
      <c r="G159" s="36">
        <f>SUMIFS(СВЦЭМ!$E$39:$E$758,СВЦЭМ!$A$39:$A$758,$A159,СВЦЭМ!$B$39:$B$758,G$155)+'СЕТ СН'!$F$15</f>
        <v>193.12810450000001</v>
      </c>
      <c r="H159" s="36">
        <f>SUMIFS(СВЦЭМ!$E$39:$E$758,СВЦЭМ!$A$39:$A$758,$A159,СВЦЭМ!$B$39:$B$758,H$155)+'СЕТ СН'!$F$15</f>
        <v>198.81316876</v>
      </c>
      <c r="I159" s="36">
        <f>SUMIFS(СВЦЭМ!$E$39:$E$758,СВЦЭМ!$A$39:$A$758,$A159,СВЦЭМ!$B$39:$B$758,I$155)+'СЕТ СН'!$F$15</f>
        <v>201.17430249</v>
      </c>
      <c r="J159" s="36">
        <f>SUMIFS(СВЦЭМ!$E$39:$E$758,СВЦЭМ!$A$39:$A$758,$A159,СВЦЭМ!$B$39:$B$758,J$155)+'СЕТ СН'!$F$15</f>
        <v>201.72954098</v>
      </c>
      <c r="K159" s="36">
        <f>SUMIFS(СВЦЭМ!$E$39:$E$758,СВЦЭМ!$A$39:$A$758,$A159,СВЦЭМ!$B$39:$B$758,K$155)+'СЕТ СН'!$F$15</f>
        <v>193.02289511000001</v>
      </c>
      <c r="L159" s="36">
        <f>SUMIFS(СВЦЭМ!$E$39:$E$758,СВЦЭМ!$A$39:$A$758,$A159,СВЦЭМ!$B$39:$B$758,L$155)+'СЕТ СН'!$F$15</f>
        <v>185.73243162</v>
      </c>
      <c r="M159" s="36">
        <f>SUMIFS(СВЦЭМ!$E$39:$E$758,СВЦЭМ!$A$39:$A$758,$A159,СВЦЭМ!$B$39:$B$758,M$155)+'СЕТ СН'!$F$15</f>
        <v>186.55175947000001</v>
      </c>
      <c r="N159" s="36">
        <f>SUMIFS(СВЦЭМ!$E$39:$E$758,СВЦЭМ!$A$39:$A$758,$A159,СВЦЭМ!$B$39:$B$758,N$155)+'СЕТ СН'!$F$15</f>
        <v>191.33888266</v>
      </c>
      <c r="O159" s="36">
        <f>SUMIFS(СВЦЭМ!$E$39:$E$758,СВЦЭМ!$A$39:$A$758,$A159,СВЦЭМ!$B$39:$B$758,O$155)+'СЕТ СН'!$F$15</f>
        <v>191.82371345999999</v>
      </c>
      <c r="P159" s="36">
        <f>SUMIFS(СВЦЭМ!$E$39:$E$758,СВЦЭМ!$A$39:$A$758,$A159,СВЦЭМ!$B$39:$B$758,P$155)+'СЕТ СН'!$F$15</f>
        <v>192.66239676000001</v>
      </c>
      <c r="Q159" s="36">
        <f>SUMIFS(СВЦЭМ!$E$39:$E$758,СВЦЭМ!$A$39:$A$758,$A159,СВЦЭМ!$B$39:$B$758,Q$155)+'СЕТ СН'!$F$15</f>
        <v>193.34075304999999</v>
      </c>
      <c r="R159" s="36">
        <f>SUMIFS(СВЦЭМ!$E$39:$E$758,СВЦЭМ!$A$39:$A$758,$A159,СВЦЭМ!$B$39:$B$758,R$155)+'СЕТ СН'!$F$15</f>
        <v>192.96389916999999</v>
      </c>
      <c r="S159" s="36">
        <f>SUMIFS(СВЦЭМ!$E$39:$E$758,СВЦЭМ!$A$39:$A$758,$A159,СВЦЭМ!$B$39:$B$758,S$155)+'СЕТ СН'!$F$15</f>
        <v>189.16940314999999</v>
      </c>
      <c r="T159" s="36">
        <f>SUMIFS(СВЦЭМ!$E$39:$E$758,СВЦЭМ!$A$39:$A$758,$A159,СВЦЭМ!$B$39:$B$758,T$155)+'СЕТ СН'!$F$15</f>
        <v>179.76837054999999</v>
      </c>
      <c r="U159" s="36">
        <f>SUMIFS(СВЦЭМ!$E$39:$E$758,СВЦЭМ!$A$39:$A$758,$A159,СВЦЭМ!$B$39:$B$758,U$155)+'СЕТ СН'!$F$15</f>
        <v>178.41449076999999</v>
      </c>
      <c r="V159" s="36">
        <f>SUMIFS(СВЦЭМ!$E$39:$E$758,СВЦЭМ!$A$39:$A$758,$A159,СВЦЭМ!$B$39:$B$758,V$155)+'СЕТ СН'!$F$15</f>
        <v>181.05850795000001</v>
      </c>
      <c r="W159" s="36">
        <f>SUMIFS(СВЦЭМ!$E$39:$E$758,СВЦЭМ!$A$39:$A$758,$A159,СВЦЭМ!$B$39:$B$758,W$155)+'СЕТ СН'!$F$15</f>
        <v>184.54855671999999</v>
      </c>
      <c r="X159" s="36">
        <f>SUMIFS(СВЦЭМ!$E$39:$E$758,СВЦЭМ!$A$39:$A$758,$A159,СВЦЭМ!$B$39:$B$758,X$155)+'СЕТ СН'!$F$15</f>
        <v>190.90190576000001</v>
      </c>
      <c r="Y159" s="36">
        <f>SUMIFS(СВЦЭМ!$E$39:$E$758,СВЦЭМ!$A$39:$A$758,$A159,СВЦЭМ!$B$39:$B$758,Y$155)+'СЕТ СН'!$F$15</f>
        <v>195.44768542</v>
      </c>
    </row>
    <row r="160" spans="1:27" ht="15.75" x14ac:dyDescent="0.2">
      <c r="A160" s="35">
        <f t="shared" si="4"/>
        <v>45601</v>
      </c>
      <c r="B160" s="36">
        <f>SUMIFS(СВЦЭМ!$E$39:$E$758,СВЦЭМ!$A$39:$A$758,$A160,СВЦЭМ!$B$39:$B$758,B$155)+'СЕТ СН'!$F$15</f>
        <v>197.21605238999999</v>
      </c>
      <c r="C160" s="36">
        <f>SUMIFS(СВЦЭМ!$E$39:$E$758,СВЦЭМ!$A$39:$A$758,$A160,СВЦЭМ!$B$39:$B$758,C$155)+'СЕТ СН'!$F$15</f>
        <v>202.90531991</v>
      </c>
      <c r="D160" s="36">
        <f>SUMIFS(СВЦЭМ!$E$39:$E$758,СВЦЭМ!$A$39:$A$758,$A160,СВЦЭМ!$B$39:$B$758,D$155)+'СЕТ СН'!$F$15</f>
        <v>207.00078379000001</v>
      </c>
      <c r="E160" s="36">
        <f>SUMIFS(СВЦЭМ!$E$39:$E$758,СВЦЭМ!$A$39:$A$758,$A160,СВЦЭМ!$B$39:$B$758,E$155)+'СЕТ СН'!$F$15</f>
        <v>205.94290187999999</v>
      </c>
      <c r="F160" s="36">
        <f>SUMIFS(СВЦЭМ!$E$39:$E$758,СВЦЭМ!$A$39:$A$758,$A160,СВЦЭМ!$B$39:$B$758,F$155)+'СЕТ СН'!$F$15</f>
        <v>205.06978472</v>
      </c>
      <c r="G160" s="36">
        <f>SUMIFS(СВЦЭМ!$E$39:$E$758,СВЦЭМ!$A$39:$A$758,$A160,СВЦЭМ!$B$39:$B$758,G$155)+'СЕТ СН'!$F$15</f>
        <v>201.60736356000001</v>
      </c>
      <c r="H160" s="36">
        <f>SUMIFS(СВЦЭМ!$E$39:$E$758,СВЦЭМ!$A$39:$A$758,$A160,СВЦЭМ!$B$39:$B$758,H$155)+'СЕТ СН'!$F$15</f>
        <v>198.09666988000001</v>
      </c>
      <c r="I160" s="36">
        <f>SUMIFS(СВЦЭМ!$E$39:$E$758,СВЦЭМ!$A$39:$A$758,$A160,СВЦЭМ!$B$39:$B$758,I$155)+'СЕТ СН'!$F$15</f>
        <v>191.08826372999999</v>
      </c>
      <c r="J160" s="36">
        <f>SUMIFS(СВЦЭМ!$E$39:$E$758,СВЦЭМ!$A$39:$A$758,$A160,СВЦЭМ!$B$39:$B$758,J$155)+'СЕТ СН'!$F$15</f>
        <v>186.50186063999999</v>
      </c>
      <c r="K160" s="36">
        <f>SUMIFS(СВЦЭМ!$E$39:$E$758,СВЦЭМ!$A$39:$A$758,$A160,СВЦЭМ!$B$39:$B$758,K$155)+'СЕТ СН'!$F$15</f>
        <v>184.68622889</v>
      </c>
      <c r="L160" s="36">
        <f>SUMIFS(СВЦЭМ!$E$39:$E$758,СВЦЭМ!$A$39:$A$758,$A160,СВЦЭМ!$B$39:$B$758,L$155)+'СЕТ СН'!$F$15</f>
        <v>182.95762649</v>
      </c>
      <c r="M160" s="36">
        <f>SUMIFS(СВЦЭМ!$E$39:$E$758,СВЦЭМ!$A$39:$A$758,$A160,СВЦЭМ!$B$39:$B$758,M$155)+'СЕТ СН'!$F$15</f>
        <v>182.94585226000001</v>
      </c>
      <c r="N160" s="36">
        <f>SUMIFS(СВЦЭМ!$E$39:$E$758,СВЦЭМ!$A$39:$A$758,$A160,СВЦЭМ!$B$39:$B$758,N$155)+'СЕТ СН'!$F$15</f>
        <v>185.97491844999999</v>
      </c>
      <c r="O160" s="36">
        <f>SUMIFS(СВЦЭМ!$E$39:$E$758,СВЦЭМ!$A$39:$A$758,$A160,СВЦЭМ!$B$39:$B$758,O$155)+'СЕТ СН'!$F$15</f>
        <v>184.93103493000001</v>
      </c>
      <c r="P160" s="36">
        <f>SUMIFS(СВЦЭМ!$E$39:$E$758,СВЦЭМ!$A$39:$A$758,$A160,СВЦЭМ!$B$39:$B$758,P$155)+'СЕТ СН'!$F$15</f>
        <v>185.57982733</v>
      </c>
      <c r="Q160" s="36">
        <f>SUMIFS(СВЦЭМ!$E$39:$E$758,СВЦЭМ!$A$39:$A$758,$A160,СВЦЭМ!$B$39:$B$758,Q$155)+'СЕТ СН'!$F$15</f>
        <v>187.33265262</v>
      </c>
      <c r="R160" s="36">
        <f>SUMIFS(СВЦЭМ!$E$39:$E$758,СВЦЭМ!$A$39:$A$758,$A160,СВЦЭМ!$B$39:$B$758,R$155)+'СЕТ СН'!$F$15</f>
        <v>187.03780520999999</v>
      </c>
      <c r="S160" s="36">
        <f>SUMIFS(СВЦЭМ!$E$39:$E$758,СВЦЭМ!$A$39:$A$758,$A160,СВЦЭМ!$B$39:$B$758,S$155)+'СЕТ СН'!$F$15</f>
        <v>185.86808248</v>
      </c>
      <c r="T160" s="36">
        <f>SUMIFS(СВЦЭМ!$E$39:$E$758,СВЦЭМ!$A$39:$A$758,$A160,СВЦЭМ!$B$39:$B$758,T$155)+'СЕТ СН'!$F$15</f>
        <v>177.30633015000001</v>
      </c>
      <c r="U160" s="36">
        <f>SUMIFS(СВЦЭМ!$E$39:$E$758,СВЦЭМ!$A$39:$A$758,$A160,СВЦЭМ!$B$39:$B$758,U$155)+'СЕТ СН'!$F$15</f>
        <v>179.69051544999999</v>
      </c>
      <c r="V160" s="36">
        <f>SUMIFS(СВЦЭМ!$E$39:$E$758,СВЦЭМ!$A$39:$A$758,$A160,СВЦЭМ!$B$39:$B$758,V$155)+'СЕТ СН'!$F$15</f>
        <v>179.72501602</v>
      </c>
      <c r="W160" s="36">
        <f>SUMIFS(СВЦЭМ!$E$39:$E$758,СВЦЭМ!$A$39:$A$758,$A160,СВЦЭМ!$B$39:$B$758,W$155)+'СЕТ СН'!$F$15</f>
        <v>181.41246267</v>
      </c>
      <c r="X160" s="36">
        <f>SUMIFS(СВЦЭМ!$E$39:$E$758,СВЦЭМ!$A$39:$A$758,$A160,СВЦЭМ!$B$39:$B$758,X$155)+'СЕТ СН'!$F$15</f>
        <v>184.72566737</v>
      </c>
      <c r="Y160" s="36">
        <f>SUMIFS(СВЦЭМ!$E$39:$E$758,СВЦЭМ!$A$39:$A$758,$A160,СВЦЭМ!$B$39:$B$758,Y$155)+'СЕТ СН'!$F$15</f>
        <v>190.33634015000001</v>
      </c>
    </row>
    <row r="161" spans="1:25" ht="15.75" x14ac:dyDescent="0.2">
      <c r="A161" s="35">
        <f t="shared" si="4"/>
        <v>45602</v>
      </c>
      <c r="B161" s="36">
        <f>SUMIFS(СВЦЭМ!$E$39:$E$758,СВЦЭМ!$A$39:$A$758,$A161,СВЦЭМ!$B$39:$B$758,B$155)+'СЕТ СН'!$F$15</f>
        <v>184.43845780000001</v>
      </c>
      <c r="C161" s="36">
        <f>SUMIFS(СВЦЭМ!$E$39:$E$758,СВЦЭМ!$A$39:$A$758,$A161,СВЦЭМ!$B$39:$B$758,C$155)+'СЕТ СН'!$F$15</f>
        <v>188.44762710000001</v>
      </c>
      <c r="D161" s="36">
        <f>SUMIFS(СВЦЭМ!$E$39:$E$758,СВЦЭМ!$A$39:$A$758,$A161,СВЦЭМ!$B$39:$B$758,D$155)+'СЕТ СН'!$F$15</f>
        <v>191.56108524000001</v>
      </c>
      <c r="E161" s="36">
        <f>SUMIFS(СВЦЭМ!$E$39:$E$758,СВЦЭМ!$A$39:$A$758,$A161,СВЦЭМ!$B$39:$B$758,E$155)+'СЕТ СН'!$F$15</f>
        <v>192.93896049</v>
      </c>
      <c r="F161" s="36">
        <f>SUMIFS(СВЦЭМ!$E$39:$E$758,СВЦЭМ!$A$39:$A$758,$A161,СВЦЭМ!$B$39:$B$758,F$155)+'СЕТ СН'!$F$15</f>
        <v>192.16332102999999</v>
      </c>
      <c r="G161" s="36">
        <f>SUMIFS(СВЦЭМ!$E$39:$E$758,СВЦЭМ!$A$39:$A$758,$A161,СВЦЭМ!$B$39:$B$758,G$155)+'СЕТ СН'!$F$15</f>
        <v>190.50092217</v>
      </c>
      <c r="H161" s="36">
        <f>SUMIFS(СВЦЭМ!$E$39:$E$758,СВЦЭМ!$A$39:$A$758,$A161,СВЦЭМ!$B$39:$B$758,H$155)+'СЕТ СН'!$F$15</f>
        <v>190.99917489000001</v>
      </c>
      <c r="I161" s="36">
        <f>SUMIFS(СВЦЭМ!$E$39:$E$758,СВЦЭМ!$A$39:$A$758,$A161,СВЦЭМ!$B$39:$B$758,I$155)+'СЕТ СН'!$F$15</f>
        <v>183.72262971999999</v>
      </c>
      <c r="J161" s="36">
        <f>SUMIFS(СВЦЭМ!$E$39:$E$758,СВЦЭМ!$A$39:$A$758,$A161,СВЦЭМ!$B$39:$B$758,J$155)+'СЕТ СН'!$F$15</f>
        <v>177.95768304000001</v>
      </c>
      <c r="K161" s="36">
        <f>SUMIFS(СВЦЭМ!$E$39:$E$758,СВЦЭМ!$A$39:$A$758,$A161,СВЦЭМ!$B$39:$B$758,K$155)+'СЕТ СН'!$F$15</f>
        <v>171.49816349</v>
      </c>
      <c r="L161" s="36">
        <f>SUMIFS(СВЦЭМ!$E$39:$E$758,СВЦЭМ!$A$39:$A$758,$A161,СВЦЭМ!$B$39:$B$758,L$155)+'СЕТ СН'!$F$15</f>
        <v>171.19157362999999</v>
      </c>
      <c r="M161" s="36">
        <f>SUMIFS(СВЦЭМ!$E$39:$E$758,СВЦЭМ!$A$39:$A$758,$A161,СВЦЭМ!$B$39:$B$758,M$155)+'СЕТ СН'!$F$15</f>
        <v>172.48319531000001</v>
      </c>
      <c r="N161" s="36">
        <f>SUMIFS(СВЦЭМ!$E$39:$E$758,СВЦЭМ!$A$39:$A$758,$A161,СВЦЭМ!$B$39:$B$758,N$155)+'СЕТ СН'!$F$15</f>
        <v>174.33567575999999</v>
      </c>
      <c r="O161" s="36">
        <f>SUMIFS(СВЦЭМ!$E$39:$E$758,СВЦЭМ!$A$39:$A$758,$A161,СВЦЭМ!$B$39:$B$758,O$155)+'СЕТ СН'!$F$15</f>
        <v>171.83280694999999</v>
      </c>
      <c r="P161" s="36">
        <f>SUMIFS(СВЦЭМ!$E$39:$E$758,СВЦЭМ!$A$39:$A$758,$A161,СВЦЭМ!$B$39:$B$758,P$155)+'СЕТ СН'!$F$15</f>
        <v>173.19631465000001</v>
      </c>
      <c r="Q161" s="36">
        <f>SUMIFS(СВЦЭМ!$E$39:$E$758,СВЦЭМ!$A$39:$A$758,$A161,СВЦЭМ!$B$39:$B$758,Q$155)+'СЕТ СН'!$F$15</f>
        <v>174.33928413999999</v>
      </c>
      <c r="R161" s="36">
        <f>SUMIFS(СВЦЭМ!$E$39:$E$758,СВЦЭМ!$A$39:$A$758,$A161,СВЦЭМ!$B$39:$B$758,R$155)+'СЕТ СН'!$F$15</f>
        <v>174.76472367</v>
      </c>
      <c r="S161" s="36">
        <f>SUMIFS(СВЦЭМ!$E$39:$E$758,СВЦЭМ!$A$39:$A$758,$A161,СВЦЭМ!$B$39:$B$758,S$155)+'СЕТ СН'!$F$15</f>
        <v>171.91544814</v>
      </c>
      <c r="T161" s="36">
        <f>SUMIFS(СВЦЭМ!$E$39:$E$758,СВЦЭМ!$A$39:$A$758,$A161,СВЦЭМ!$B$39:$B$758,T$155)+'СЕТ СН'!$F$15</f>
        <v>168.98015676</v>
      </c>
      <c r="U161" s="36">
        <f>SUMIFS(СВЦЭМ!$E$39:$E$758,СВЦЭМ!$A$39:$A$758,$A161,СВЦЭМ!$B$39:$B$758,U$155)+'СЕТ СН'!$F$15</f>
        <v>170.99889257999999</v>
      </c>
      <c r="V161" s="36">
        <f>SUMIFS(СВЦЭМ!$E$39:$E$758,СВЦЭМ!$A$39:$A$758,$A161,СВЦЭМ!$B$39:$B$758,V$155)+'СЕТ СН'!$F$15</f>
        <v>172.51830150999999</v>
      </c>
      <c r="W161" s="36">
        <f>SUMIFS(СВЦЭМ!$E$39:$E$758,СВЦЭМ!$A$39:$A$758,$A161,СВЦЭМ!$B$39:$B$758,W$155)+'СЕТ СН'!$F$15</f>
        <v>174.92275287000001</v>
      </c>
      <c r="X161" s="36">
        <f>SUMIFS(СВЦЭМ!$E$39:$E$758,СВЦЭМ!$A$39:$A$758,$A161,СВЦЭМ!$B$39:$B$758,X$155)+'СЕТ СН'!$F$15</f>
        <v>177.40321775000001</v>
      </c>
      <c r="Y161" s="36">
        <f>SUMIFS(СВЦЭМ!$E$39:$E$758,СВЦЭМ!$A$39:$A$758,$A161,СВЦЭМ!$B$39:$B$758,Y$155)+'СЕТ СН'!$F$15</f>
        <v>183.3090225</v>
      </c>
    </row>
    <row r="162" spans="1:25" ht="15.75" x14ac:dyDescent="0.2">
      <c r="A162" s="35">
        <f t="shared" si="4"/>
        <v>45603</v>
      </c>
      <c r="B162" s="36">
        <f>SUMIFS(СВЦЭМ!$E$39:$E$758,СВЦЭМ!$A$39:$A$758,$A162,СВЦЭМ!$B$39:$B$758,B$155)+'СЕТ СН'!$F$15</f>
        <v>189.96462546999999</v>
      </c>
      <c r="C162" s="36">
        <f>SUMIFS(СВЦЭМ!$E$39:$E$758,СВЦЭМ!$A$39:$A$758,$A162,СВЦЭМ!$B$39:$B$758,C$155)+'СЕТ СН'!$F$15</f>
        <v>195.37037323000001</v>
      </c>
      <c r="D162" s="36">
        <f>SUMIFS(СВЦЭМ!$E$39:$E$758,СВЦЭМ!$A$39:$A$758,$A162,СВЦЭМ!$B$39:$B$758,D$155)+'СЕТ СН'!$F$15</f>
        <v>196.69245357</v>
      </c>
      <c r="E162" s="36">
        <f>SUMIFS(СВЦЭМ!$E$39:$E$758,СВЦЭМ!$A$39:$A$758,$A162,СВЦЭМ!$B$39:$B$758,E$155)+'СЕТ СН'!$F$15</f>
        <v>196.24855514999999</v>
      </c>
      <c r="F162" s="36">
        <f>SUMIFS(СВЦЭМ!$E$39:$E$758,СВЦЭМ!$A$39:$A$758,$A162,СВЦЭМ!$B$39:$B$758,F$155)+'СЕТ СН'!$F$15</f>
        <v>196.8644285</v>
      </c>
      <c r="G162" s="36">
        <f>SUMIFS(СВЦЭМ!$E$39:$E$758,СВЦЭМ!$A$39:$A$758,$A162,СВЦЭМ!$B$39:$B$758,G$155)+'СЕТ СН'!$F$15</f>
        <v>193.93121289999999</v>
      </c>
      <c r="H162" s="36">
        <f>SUMIFS(СВЦЭМ!$E$39:$E$758,СВЦЭМ!$A$39:$A$758,$A162,СВЦЭМ!$B$39:$B$758,H$155)+'СЕТ СН'!$F$15</f>
        <v>187.72924266999999</v>
      </c>
      <c r="I162" s="36">
        <f>SUMIFS(СВЦЭМ!$E$39:$E$758,СВЦЭМ!$A$39:$A$758,$A162,СВЦЭМ!$B$39:$B$758,I$155)+'СЕТ СН'!$F$15</f>
        <v>183.11104682000001</v>
      </c>
      <c r="J162" s="36">
        <f>SUMIFS(СВЦЭМ!$E$39:$E$758,СВЦЭМ!$A$39:$A$758,$A162,СВЦЭМ!$B$39:$B$758,J$155)+'СЕТ СН'!$F$15</f>
        <v>178.35338142000001</v>
      </c>
      <c r="K162" s="36">
        <f>SUMIFS(СВЦЭМ!$E$39:$E$758,СВЦЭМ!$A$39:$A$758,$A162,СВЦЭМ!$B$39:$B$758,K$155)+'СЕТ СН'!$F$15</f>
        <v>172.06869854999999</v>
      </c>
      <c r="L162" s="36">
        <f>SUMIFS(СВЦЭМ!$E$39:$E$758,СВЦЭМ!$A$39:$A$758,$A162,СВЦЭМ!$B$39:$B$758,L$155)+'СЕТ СН'!$F$15</f>
        <v>170.73886404999999</v>
      </c>
      <c r="M162" s="36">
        <f>SUMIFS(СВЦЭМ!$E$39:$E$758,СВЦЭМ!$A$39:$A$758,$A162,СВЦЭМ!$B$39:$B$758,M$155)+'СЕТ СН'!$F$15</f>
        <v>172.06178428000001</v>
      </c>
      <c r="N162" s="36">
        <f>SUMIFS(СВЦЭМ!$E$39:$E$758,СВЦЭМ!$A$39:$A$758,$A162,СВЦЭМ!$B$39:$B$758,N$155)+'СЕТ СН'!$F$15</f>
        <v>173.82225054</v>
      </c>
      <c r="O162" s="36">
        <f>SUMIFS(СВЦЭМ!$E$39:$E$758,СВЦЭМ!$A$39:$A$758,$A162,СВЦЭМ!$B$39:$B$758,O$155)+'СЕТ СН'!$F$15</f>
        <v>172.74752422</v>
      </c>
      <c r="P162" s="36">
        <f>SUMIFS(СВЦЭМ!$E$39:$E$758,СВЦЭМ!$A$39:$A$758,$A162,СВЦЭМ!$B$39:$B$758,P$155)+'СЕТ СН'!$F$15</f>
        <v>174.84299211000001</v>
      </c>
      <c r="Q162" s="36">
        <f>SUMIFS(СВЦЭМ!$E$39:$E$758,СВЦЭМ!$A$39:$A$758,$A162,СВЦЭМ!$B$39:$B$758,Q$155)+'СЕТ СН'!$F$15</f>
        <v>176.08091764</v>
      </c>
      <c r="R162" s="36">
        <f>SUMIFS(СВЦЭМ!$E$39:$E$758,СВЦЭМ!$A$39:$A$758,$A162,СВЦЭМ!$B$39:$B$758,R$155)+'СЕТ СН'!$F$15</f>
        <v>175.11028246000001</v>
      </c>
      <c r="S162" s="36">
        <f>SUMIFS(СВЦЭМ!$E$39:$E$758,СВЦЭМ!$A$39:$A$758,$A162,СВЦЭМ!$B$39:$B$758,S$155)+'СЕТ СН'!$F$15</f>
        <v>173.55715136000001</v>
      </c>
      <c r="T162" s="36">
        <f>SUMIFS(СВЦЭМ!$E$39:$E$758,СВЦЭМ!$A$39:$A$758,$A162,СВЦЭМ!$B$39:$B$758,T$155)+'СЕТ СН'!$F$15</f>
        <v>169.59534826000001</v>
      </c>
      <c r="U162" s="36">
        <f>SUMIFS(СВЦЭМ!$E$39:$E$758,СВЦЭМ!$A$39:$A$758,$A162,СВЦЭМ!$B$39:$B$758,U$155)+'СЕТ СН'!$F$15</f>
        <v>171.07918142</v>
      </c>
      <c r="V162" s="36">
        <f>SUMIFS(СВЦЭМ!$E$39:$E$758,СВЦЭМ!$A$39:$A$758,$A162,СВЦЭМ!$B$39:$B$758,V$155)+'СЕТ СН'!$F$15</f>
        <v>173.72059827000001</v>
      </c>
      <c r="W162" s="36">
        <f>SUMIFS(СВЦЭМ!$E$39:$E$758,СВЦЭМ!$A$39:$A$758,$A162,СВЦЭМ!$B$39:$B$758,W$155)+'СЕТ СН'!$F$15</f>
        <v>177.43217511</v>
      </c>
      <c r="X162" s="36">
        <f>SUMIFS(СВЦЭМ!$E$39:$E$758,СВЦЭМ!$A$39:$A$758,$A162,СВЦЭМ!$B$39:$B$758,X$155)+'СЕТ СН'!$F$15</f>
        <v>180.68997311000001</v>
      </c>
      <c r="Y162" s="36">
        <f>SUMIFS(СВЦЭМ!$E$39:$E$758,СВЦЭМ!$A$39:$A$758,$A162,СВЦЭМ!$B$39:$B$758,Y$155)+'СЕТ СН'!$F$15</f>
        <v>183.89678196</v>
      </c>
    </row>
    <row r="163" spans="1:25" ht="15.75" x14ac:dyDescent="0.2">
      <c r="A163" s="35">
        <f t="shared" si="4"/>
        <v>45604</v>
      </c>
      <c r="B163" s="36">
        <f>SUMIFS(СВЦЭМ!$E$39:$E$758,СВЦЭМ!$A$39:$A$758,$A163,СВЦЭМ!$B$39:$B$758,B$155)+'СЕТ СН'!$F$15</f>
        <v>183.79756852</v>
      </c>
      <c r="C163" s="36">
        <f>SUMIFS(СВЦЭМ!$E$39:$E$758,СВЦЭМ!$A$39:$A$758,$A163,СВЦЭМ!$B$39:$B$758,C$155)+'СЕТ СН'!$F$15</f>
        <v>192.39158849</v>
      </c>
      <c r="D163" s="36">
        <f>SUMIFS(СВЦЭМ!$E$39:$E$758,СВЦЭМ!$A$39:$A$758,$A163,СВЦЭМ!$B$39:$B$758,D$155)+'СЕТ СН'!$F$15</f>
        <v>198.29117798999999</v>
      </c>
      <c r="E163" s="36">
        <f>SUMIFS(СВЦЭМ!$E$39:$E$758,СВЦЭМ!$A$39:$A$758,$A163,СВЦЭМ!$B$39:$B$758,E$155)+'СЕТ СН'!$F$15</f>
        <v>199.29839686</v>
      </c>
      <c r="F163" s="36">
        <f>SUMIFS(СВЦЭМ!$E$39:$E$758,СВЦЭМ!$A$39:$A$758,$A163,СВЦЭМ!$B$39:$B$758,F$155)+'СЕТ СН'!$F$15</f>
        <v>197.86089261000001</v>
      </c>
      <c r="G163" s="36">
        <f>SUMIFS(СВЦЭМ!$E$39:$E$758,СВЦЭМ!$A$39:$A$758,$A163,СВЦЭМ!$B$39:$B$758,G$155)+'СЕТ СН'!$F$15</f>
        <v>195.63373571</v>
      </c>
      <c r="H163" s="36">
        <f>SUMIFS(СВЦЭМ!$E$39:$E$758,СВЦЭМ!$A$39:$A$758,$A163,СВЦЭМ!$B$39:$B$758,H$155)+'СЕТ СН'!$F$15</f>
        <v>195.06128563999999</v>
      </c>
      <c r="I163" s="36">
        <f>SUMIFS(СВЦЭМ!$E$39:$E$758,СВЦЭМ!$A$39:$A$758,$A163,СВЦЭМ!$B$39:$B$758,I$155)+'СЕТ СН'!$F$15</f>
        <v>186.33385014999999</v>
      </c>
      <c r="J163" s="36">
        <f>SUMIFS(СВЦЭМ!$E$39:$E$758,СВЦЭМ!$A$39:$A$758,$A163,СВЦЭМ!$B$39:$B$758,J$155)+'СЕТ СН'!$F$15</f>
        <v>180.87921956</v>
      </c>
      <c r="K163" s="36">
        <f>SUMIFS(СВЦЭМ!$E$39:$E$758,СВЦЭМ!$A$39:$A$758,$A163,СВЦЭМ!$B$39:$B$758,K$155)+'СЕТ СН'!$F$15</f>
        <v>171.26696059</v>
      </c>
      <c r="L163" s="36">
        <f>SUMIFS(СВЦЭМ!$E$39:$E$758,СВЦЭМ!$A$39:$A$758,$A163,СВЦЭМ!$B$39:$B$758,L$155)+'СЕТ СН'!$F$15</f>
        <v>170.35378968000001</v>
      </c>
      <c r="M163" s="36">
        <f>SUMIFS(СВЦЭМ!$E$39:$E$758,СВЦЭМ!$A$39:$A$758,$A163,СВЦЭМ!$B$39:$B$758,M$155)+'СЕТ СН'!$F$15</f>
        <v>171.75227421</v>
      </c>
      <c r="N163" s="36">
        <f>SUMIFS(СВЦЭМ!$E$39:$E$758,СВЦЭМ!$A$39:$A$758,$A163,СВЦЭМ!$B$39:$B$758,N$155)+'СЕТ СН'!$F$15</f>
        <v>174.40714138000001</v>
      </c>
      <c r="O163" s="36">
        <f>SUMIFS(СВЦЭМ!$E$39:$E$758,СВЦЭМ!$A$39:$A$758,$A163,СВЦЭМ!$B$39:$B$758,O$155)+'СЕТ СН'!$F$15</f>
        <v>173.00785293999999</v>
      </c>
      <c r="P163" s="36">
        <f>SUMIFS(СВЦЭМ!$E$39:$E$758,СВЦЭМ!$A$39:$A$758,$A163,СВЦЭМ!$B$39:$B$758,P$155)+'СЕТ СН'!$F$15</f>
        <v>174.59891779</v>
      </c>
      <c r="Q163" s="36">
        <f>SUMIFS(СВЦЭМ!$E$39:$E$758,СВЦЭМ!$A$39:$A$758,$A163,СВЦЭМ!$B$39:$B$758,Q$155)+'СЕТ СН'!$F$15</f>
        <v>178.38990265000001</v>
      </c>
      <c r="R163" s="36">
        <f>SUMIFS(СВЦЭМ!$E$39:$E$758,СВЦЭМ!$A$39:$A$758,$A163,СВЦЭМ!$B$39:$B$758,R$155)+'СЕТ СН'!$F$15</f>
        <v>177.62410206999999</v>
      </c>
      <c r="S163" s="36">
        <f>SUMIFS(СВЦЭМ!$E$39:$E$758,СВЦЭМ!$A$39:$A$758,$A163,СВЦЭМ!$B$39:$B$758,S$155)+'СЕТ СН'!$F$15</f>
        <v>180.51405070000001</v>
      </c>
      <c r="T163" s="36">
        <f>SUMIFS(СВЦЭМ!$E$39:$E$758,СВЦЭМ!$A$39:$A$758,$A163,СВЦЭМ!$B$39:$B$758,T$155)+'СЕТ СН'!$F$15</f>
        <v>173.41776014000001</v>
      </c>
      <c r="U163" s="36">
        <f>SUMIFS(СВЦЭМ!$E$39:$E$758,СВЦЭМ!$A$39:$A$758,$A163,СВЦЭМ!$B$39:$B$758,U$155)+'СЕТ СН'!$F$15</f>
        <v>174.98608859999999</v>
      </c>
      <c r="V163" s="36">
        <f>SUMIFS(СВЦЭМ!$E$39:$E$758,СВЦЭМ!$A$39:$A$758,$A163,СВЦЭМ!$B$39:$B$758,V$155)+'СЕТ СН'!$F$15</f>
        <v>178.06801139999999</v>
      </c>
      <c r="W163" s="36">
        <f>SUMIFS(СВЦЭМ!$E$39:$E$758,СВЦЭМ!$A$39:$A$758,$A163,СВЦЭМ!$B$39:$B$758,W$155)+'СЕТ СН'!$F$15</f>
        <v>180.36464294000001</v>
      </c>
      <c r="X163" s="36">
        <f>SUMIFS(СВЦЭМ!$E$39:$E$758,СВЦЭМ!$A$39:$A$758,$A163,СВЦЭМ!$B$39:$B$758,X$155)+'СЕТ СН'!$F$15</f>
        <v>181.71531697</v>
      </c>
      <c r="Y163" s="36">
        <f>SUMIFS(СВЦЭМ!$E$39:$E$758,СВЦЭМ!$A$39:$A$758,$A163,СВЦЭМ!$B$39:$B$758,Y$155)+'СЕТ СН'!$F$15</f>
        <v>186.19838698000001</v>
      </c>
    </row>
    <row r="164" spans="1:25" ht="15.75" x14ac:dyDescent="0.2">
      <c r="A164" s="35">
        <f t="shared" si="4"/>
        <v>45605</v>
      </c>
      <c r="B164" s="36">
        <f>SUMIFS(СВЦЭМ!$E$39:$E$758,СВЦЭМ!$A$39:$A$758,$A164,СВЦЭМ!$B$39:$B$758,B$155)+'СЕТ СН'!$F$15</f>
        <v>186.41779191000001</v>
      </c>
      <c r="C164" s="36">
        <f>SUMIFS(СВЦЭМ!$E$39:$E$758,СВЦЭМ!$A$39:$A$758,$A164,СВЦЭМ!$B$39:$B$758,C$155)+'СЕТ СН'!$F$15</f>
        <v>197.79420582</v>
      </c>
      <c r="D164" s="36">
        <f>SUMIFS(СВЦЭМ!$E$39:$E$758,СВЦЭМ!$A$39:$A$758,$A164,СВЦЭМ!$B$39:$B$758,D$155)+'СЕТ СН'!$F$15</f>
        <v>207.18343149</v>
      </c>
      <c r="E164" s="36">
        <f>SUMIFS(СВЦЭМ!$E$39:$E$758,СВЦЭМ!$A$39:$A$758,$A164,СВЦЭМ!$B$39:$B$758,E$155)+'СЕТ СН'!$F$15</f>
        <v>211.50430703000001</v>
      </c>
      <c r="F164" s="36">
        <f>SUMIFS(СВЦЭМ!$E$39:$E$758,СВЦЭМ!$A$39:$A$758,$A164,СВЦЭМ!$B$39:$B$758,F$155)+'СЕТ СН'!$F$15</f>
        <v>211.13475643999999</v>
      </c>
      <c r="G164" s="36">
        <f>SUMIFS(СВЦЭМ!$E$39:$E$758,СВЦЭМ!$A$39:$A$758,$A164,СВЦЭМ!$B$39:$B$758,G$155)+'СЕТ СН'!$F$15</f>
        <v>211.14235643000001</v>
      </c>
      <c r="H164" s="36">
        <f>SUMIFS(СВЦЭМ!$E$39:$E$758,СВЦЭМ!$A$39:$A$758,$A164,СВЦЭМ!$B$39:$B$758,H$155)+'СЕТ СН'!$F$15</f>
        <v>208.51652293000001</v>
      </c>
      <c r="I164" s="36">
        <f>SUMIFS(СВЦЭМ!$E$39:$E$758,СВЦЭМ!$A$39:$A$758,$A164,СВЦЭМ!$B$39:$B$758,I$155)+'СЕТ СН'!$F$15</f>
        <v>204.92103951999999</v>
      </c>
      <c r="J164" s="36">
        <f>SUMIFS(СВЦЭМ!$E$39:$E$758,СВЦЭМ!$A$39:$A$758,$A164,СВЦЭМ!$B$39:$B$758,J$155)+'СЕТ СН'!$F$15</f>
        <v>198.06313847000001</v>
      </c>
      <c r="K164" s="36">
        <f>SUMIFS(СВЦЭМ!$E$39:$E$758,СВЦЭМ!$A$39:$A$758,$A164,СВЦЭМ!$B$39:$B$758,K$155)+'СЕТ СН'!$F$15</f>
        <v>186.94732492</v>
      </c>
      <c r="L164" s="36">
        <f>SUMIFS(СВЦЭМ!$E$39:$E$758,СВЦЭМ!$A$39:$A$758,$A164,СВЦЭМ!$B$39:$B$758,L$155)+'СЕТ СН'!$F$15</f>
        <v>183.33766026999999</v>
      </c>
      <c r="M164" s="36">
        <f>SUMIFS(СВЦЭМ!$E$39:$E$758,СВЦЭМ!$A$39:$A$758,$A164,СВЦЭМ!$B$39:$B$758,M$155)+'СЕТ СН'!$F$15</f>
        <v>183.70230863</v>
      </c>
      <c r="N164" s="36">
        <f>SUMIFS(СВЦЭМ!$E$39:$E$758,СВЦЭМ!$A$39:$A$758,$A164,СВЦЭМ!$B$39:$B$758,N$155)+'СЕТ СН'!$F$15</f>
        <v>185.58293952</v>
      </c>
      <c r="O164" s="36">
        <f>SUMIFS(СВЦЭМ!$E$39:$E$758,СВЦЭМ!$A$39:$A$758,$A164,СВЦЭМ!$B$39:$B$758,O$155)+'СЕТ СН'!$F$15</f>
        <v>186.35356456</v>
      </c>
      <c r="P164" s="36">
        <f>SUMIFS(СВЦЭМ!$E$39:$E$758,СВЦЭМ!$A$39:$A$758,$A164,СВЦЭМ!$B$39:$B$758,P$155)+'СЕТ СН'!$F$15</f>
        <v>186.81899931000001</v>
      </c>
      <c r="Q164" s="36">
        <f>SUMIFS(СВЦЭМ!$E$39:$E$758,СВЦЭМ!$A$39:$A$758,$A164,СВЦЭМ!$B$39:$B$758,Q$155)+'СЕТ СН'!$F$15</f>
        <v>188.99491196</v>
      </c>
      <c r="R164" s="36">
        <f>SUMIFS(СВЦЭМ!$E$39:$E$758,СВЦЭМ!$A$39:$A$758,$A164,СВЦЭМ!$B$39:$B$758,R$155)+'СЕТ СН'!$F$15</f>
        <v>187.67488908999999</v>
      </c>
      <c r="S164" s="36">
        <f>SUMIFS(СВЦЭМ!$E$39:$E$758,СВЦЭМ!$A$39:$A$758,$A164,СВЦЭМ!$B$39:$B$758,S$155)+'СЕТ СН'!$F$15</f>
        <v>187.30145512000001</v>
      </c>
      <c r="T164" s="36">
        <f>SUMIFS(СВЦЭМ!$E$39:$E$758,СВЦЭМ!$A$39:$A$758,$A164,СВЦЭМ!$B$39:$B$758,T$155)+'СЕТ СН'!$F$15</f>
        <v>181.47232597000001</v>
      </c>
      <c r="U164" s="36">
        <f>SUMIFS(СВЦЭМ!$E$39:$E$758,СВЦЭМ!$A$39:$A$758,$A164,СВЦЭМ!$B$39:$B$758,U$155)+'СЕТ СН'!$F$15</f>
        <v>181.58545480000001</v>
      </c>
      <c r="V164" s="36">
        <f>SUMIFS(СВЦЭМ!$E$39:$E$758,СВЦЭМ!$A$39:$A$758,$A164,СВЦЭМ!$B$39:$B$758,V$155)+'СЕТ СН'!$F$15</f>
        <v>183.59958796000001</v>
      </c>
      <c r="W164" s="36">
        <f>SUMIFS(СВЦЭМ!$E$39:$E$758,СВЦЭМ!$A$39:$A$758,$A164,СВЦЭМ!$B$39:$B$758,W$155)+'СЕТ СН'!$F$15</f>
        <v>184.98206192000001</v>
      </c>
      <c r="X164" s="36">
        <f>SUMIFS(СВЦЭМ!$E$39:$E$758,СВЦЭМ!$A$39:$A$758,$A164,СВЦЭМ!$B$39:$B$758,X$155)+'СЕТ СН'!$F$15</f>
        <v>194.97547882000001</v>
      </c>
      <c r="Y164" s="36">
        <f>SUMIFS(СВЦЭМ!$E$39:$E$758,СВЦЭМ!$A$39:$A$758,$A164,СВЦЭМ!$B$39:$B$758,Y$155)+'СЕТ СН'!$F$15</f>
        <v>199.41890771000001</v>
      </c>
    </row>
    <row r="165" spans="1:25" ht="15.75" x14ac:dyDescent="0.2">
      <c r="A165" s="35">
        <f t="shared" si="4"/>
        <v>45606</v>
      </c>
      <c r="B165" s="36">
        <f>SUMIFS(СВЦЭМ!$E$39:$E$758,СВЦЭМ!$A$39:$A$758,$A165,СВЦЭМ!$B$39:$B$758,B$155)+'СЕТ СН'!$F$15</f>
        <v>189.34369269999999</v>
      </c>
      <c r="C165" s="36">
        <f>SUMIFS(СВЦЭМ!$E$39:$E$758,СВЦЭМ!$A$39:$A$758,$A165,СВЦЭМ!$B$39:$B$758,C$155)+'СЕТ СН'!$F$15</f>
        <v>193.57932676999999</v>
      </c>
      <c r="D165" s="36">
        <f>SUMIFS(СВЦЭМ!$E$39:$E$758,СВЦЭМ!$A$39:$A$758,$A165,СВЦЭМ!$B$39:$B$758,D$155)+'СЕТ СН'!$F$15</f>
        <v>195.95613749</v>
      </c>
      <c r="E165" s="36">
        <f>SUMIFS(СВЦЭМ!$E$39:$E$758,СВЦЭМ!$A$39:$A$758,$A165,СВЦЭМ!$B$39:$B$758,E$155)+'СЕТ СН'!$F$15</f>
        <v>195.31388459999999</v>
      </c>
      <c r="F165" s="36">
        <f>SUMIFS(СВЦЭМ!$E$39:$E$758,СВЦЭМ!$A$39:$A$758,$A165,СВЦЭМ!$B$39:$B$758,F$155)+'СЕТ СН'!$F$15</f>
        <v>193.18527065000001</v>
      </c>
      <c r="G165" s="36">
        <f>SUMIFS(СВЦЭМ!$E$39:$E$758,СВЦЭМ!$A$39:$A$758,$A165,СВЦЭМ!$B$39:$B$758,G$155)+'СЕТ СН'!$F$15</f>
        <v>191.39435824</v>
      </c>
      <c r="H165" s="36">
        <f>SUMIFS(СВЦЭМ!$E$39:$E$758,СВЦЭМ!$A$39:$A$758,$A165,СВЦЭМ!$B$39:$B$758,H$155)+'СЕТ СН'!$F$15</f>
        <v>195.76443727</v>
      </c>
      <c r="I165" s="36">
        <f>SUMIFS(СВЦЭМ!$E$39:$E$758,СВЦЭМ!$A$39:$A$758,$A165,СВЦЭМ!$B$39:$B$758,I$155)+'СЕТ СН'!$F$15</f>
        <v>197.13564811000001</v>
      </c>
      <c r="J165" s="36">
        <f>SUMIFS(СВЦЭМ!$E$39:$E$758,СВЦЭМ!$A$39:$A$758,$A165,СВЦЭМ!$B$39:$B$758,J$155)+'СЕТ СН'!$F$15</f>
        <v>190.40295763</v>
      </c>
      <c r="K165" s="36">
        <f>SUMIFS(СВЦЭМ!$E$39:$E$758,СВЦЭМ!$A$39:$A$758,$A165,СВЦЭМ!$B$39:$B$758,K$155)+'СЕТ СН'!$F$15</f>
        <v>181.42739082</v>
      </c>
      <c r="L165" s="36">
        <f>SUMIFS(СВЦЭМ!$E$39:$E$758,СВЦЭМ!$A$39:$A$758,$A165,СВЦЭМ!$B$39:$B$758,L$155)+'СЕТ СН'!$F$15</f>
        <v>177.48671039000001</v>
      </c>
      <c r="M165" s="36">
        <f>SUMIFS(СВЦЭМ!$E$39:$E$758,СВЦЭМ!$A$39:$A$758,$A165,СВЦЭМ!$B$39:$B$758,M$155)+'СЕТ СН'!$F$15</f>
        <v>177.81876360000001</v>
      </c>
      <c r="N165" s="36">
        <f>SUMIFS(СВЦЭМ!$E$39:$E$758,СВЦЭМ!$A$39:$A$758,$A165,СВЦЭМ!$B$39:$B$758,N$155)+'СЕТ СН'!$F$15</f>
        <v>179.56602927</v>
      </c>
      <c r="O165" s="36">
        <f>SUMIFS(СВЦЭМ!$E$39:$E$758,СВЦЭМ!$A$39:$A$758,$A165,СВЦЭМ!$B$39:$B$758,O$155)+'СЕТ СН'!$F$15</f>
        <v>180.64773256000001</v>
      </c>
      <c r="P165" s="36">
        <f>SUMIFS(СВЦЭМ!$E$39:$E$758,СВЦЭМ!$A$39:$A$758,$A165,СВЦЭМ!$B$39:$B$758,P$155)+'СЕТ СН'!$F$15</f>
        <v>181.40463194</v>
      </c>
      <c r="Q165" s="36">
        <f>SUMIFS(СВЦЭМ!$E$39:$E$758,СВЦЭМ!$A$39:$A$758,$A165,СВЦЭМ!$B$39:$B$758,Q$155)+'СЕТ СН'!$F$15</f>
        <v>181.71018687</v>
      </c>
      <c r="R165" s="36">
        <f>SUMIFS(СВЦЭМ!$E$39:$E$758,СВЦЭМ!$A$39:$A$758,$A165,СВЦЭМ!$B$39:$B$758,R$155)+'СЕТ СН'!$F$15</f>
        <v>180.88787737999999</v>
      </c>
      <c r="S165" s="36">
        <f>SUMIFS(СВЦЭМ!$E$39:$E$758,СВЦЭМ!$A$39:$A$758,$A165,СВЦЭМ!$B$39:$B$758,S$155)+'СЕТ СН'!$F$15</f>
        <v>178.95992996999999</v>
      </c>
      <c r="T165" s="36">
        <f>SUMIFS(СВЦЭМ!$E$39:$E$758,СВЦЭМ!$A$39:$A$758,$A165,СВЦЭМ!$B$39:$B$758,T$155)+'СЕТ СН'!$F$15</f>
        <v>174.40000807999999</v>
      </c>
      <c r="U165" s="36">
        <f>SUMIFS(СВЦЭМ!$E$39:$E$758,СВЦЭМ!$A$39:$A$758,$A165,СВЦЭМ!$B$39:$B$758,U$155)+'СЕТ СН'!$F$15</f>
        <v>175.53485309999999</v>
      </c>
      <c r="V165" s="36">
        <f>SUMIFS(СВЦЭМ!$E$39:$E$758,СВЦЭМ!$A$39:$A$758,$A165,СВЦЭМ!$B$39:$B$758,V$155)+'СЕТ СН'!$F$15</f>
        <v>176.58479847000001</v>
      </c>
      <c r="W165" s="36">
        <f>SUMIFS(СВЦЭМ!$E$39:$E$758,СВЦЭМ!$A$39:$A$758,$A165,СВЦЭМ!$B$39:$B$758,W$155)+'СЕТ СН'!$F$15</f>
        <v>177.89750859</v>
      </c>
      <c r="X165" s="36">
        <f>SUMIFS(СВЦЭМ!$E$39:$E$758,СВЦЭМ!$A$39:$A$758,$A165,СВЦЭМ!$B$39:$B$758,X$155)+'СЕТ СН'!$F$15</f>
        <v>182.06272670999999</v>
      </c>
      <c r="Y165" s="36">
        <f>SUMIFS(СВЦЭМ!$E$39:$E$758,СВЦЭМ!$A$39:$A$758,$A165,СВЦЭМ!$B$39:$B$758,Y$155)+'СЕТ СН'!$F$15</f>
        <v>184.19887331000001</v>
      </c>
    </row>
    <row r="166" spans="1:25" ht="15.75" x14ac:dyDescent="0.2">
      <c r="A166" s="35">
        <f t="shared" si="4"/>
        <v>45607</v>
      </c>
      <c r="B166" s="36">
        <f>SUMIFS(СВЦЭМ!$E$39:$E$758,СВЦЭМ!$A$39:$A$758,$A166,СВЦЭМ!$B$39:$B$758,B$155)+'СЕТ СН'!$F$15</f>
        <v>193.00814063999999</v>
      </c>
      <c r="C166" s="36">
        <f>SUMIFS(СВЦЭМ!$E$39:$E$758,СВЦЭМ!$A$39:$A$758,$A166,СВЦЭМ!$B$39:$B$758,C$155)+'СЕТ СН'!$F$15</f>
        <v>198.28433355999999</v>
      </c>
      <c r="D166" s="36">
        <f>SUMIFS(СВЦЭМ!$E$39:$E$758,СВЦЭМ!$A$39:$A$758,$A166,СВЦЭМ!$B$39:$B$758,D$155)+'СЕТ СН'!$F$15</f>
        <v>200.8018242</v>
      </c>
      <c r="E166" s="36">
        <f>SUMIFS(СВЦЭМ!$E$39:$E$758,СВЦЭМ!$A$39:$A$758,$A166,СВЦЭМ!$B$39:$B$758,E$155)+'СЕТ СН'!$F$15</f>
        <v>200.97476637</v>
      </c>
      <c r="F166" s="36">
        <f>SUMIFS(СВЦЭМ!$E$39:$E$758,СВЦЭМ!$A$39:$A$758,$A166,СВЦЭМ!$B$39:$B$758,F$155)+'СЕТ СН'!$F$15</f>
        <v>199.74265543000001</v>
      </c>
      <c r="G166" s="36">
        <f>SUMIFS(СВЦЭМ!$E$39:$E$758,СВЦЭМ!$A$39:$A$758,$A166,СВЦЭМ!$B$39:$B$758,G$155)+'СЕТ СН'!$F$15</f>
        <v>196.88019919000001</v>
      </c>
      <c r="H166" s="36">
        <f>SUMIFS(СВЦЭМ!$E$39:$E$758,СВЦЭМ!$A$39:$A$758,$A166,СВЦЭМ!$B$39:$B$758,H$155)+'СЕТ СН'!$F$15</f>
        <v>191.26705446</v>
      </c>
      <c r="I166" s="36">
        <f>SUMIFS(СВЦЭМ!$E$39:$E$758,СВЦЭМ!$A$39:$A$758,$A166,СВЦЭМ!$B$39:$B$758,I$155)+'СЕТ СН'!$F$15</f>
        <v>183.39797795000001</v>
      </c>
      <c r="J166" s="36">
        <f>SUMIFS(СВЦЭМ!$E$39:$E$758,СВЦЭМ!$A$39:$A$758,$A166,СВЦЭМ!$B$39:$B$758,J$155)+'СЕТ СН'!$F$15</f>
        <v>180.37438252000001</v>
      </c>
      <c r="K166" s="36">
        <f>SUMIFS(СВЦЭМ!$E$39:$E$758,СВЦЭМ!$A$39:$A$758,$A166,СВЦЭМ!$B$39:$B$758,K$155)+'СЕТ СН'!$F$15</f>
        <v>173.08827771</v>
      </c>
      <c r="L166" s="36">
        <f>SUMIFS(СВЦЭМ!$E$39:$E$758,СВЦЭМ!$A$39:$A$758,$A166,СВЦЭМ!$B$39:$B$758,L$155)+'СЕТ СН'!$F$15</f>
        <v>169.82982271</v>
      </c>
      <c r="M166" s="36">
        <f>SUMIFS(СВЦЭМ!$E$39:$E$758,СВЦЭМ!$A$39:$A$758,$A166,СВЦЭМ!$B$39:$B$758,M$155)+'СЕТ СН'!$F$15</f>
        <v>172.49436865000001</v>
      </c>
      <c r="N166" s="36">
        <f>SUMIFS(СВЦЭМ!$E$39:$E$758,СВЦЭМ!$A$39:$A$758,$A166,СВЦЭМ!$B$39:$B$758,N$155)+'СЕТ СН'!$F$15</f>
        <v>175.66165222000001</v>
      </c>
      <c r="O166" s="36">
        <f>SUMIFS(СВЦЭМ!$E$39:$E$758,СВЦЭМ!$A$39:$A$758,$A166,СВЦЭМ!$B$39:$B$758,O$155)+'СЕТ СН'!$F$15</f>
        <v>175.25474048000001</v>
      </c>
      <c r="P166" s="36">
        <f>SUMIFS(СВЦЭМ!$E$39:$E$758,СВЦЭМ!$A$39:$A$758,$A166,СВЦЭМ!$B$39:$B$758,P$155)+'СЕТ СН'!$F$15</f>
        <v>177.29801169999999</v>
      </c>
      <c r="Q166" s="36">
        <f>SUMIFS(СВЦЭМ!$E$39:$E$758,СВЦЭМ!$A$39:$A$758,$A166,СВЦЭМ!$B$39:$B$758,Q$155)+'СЕТ СН'!$F$15</f>
        <v>177.01607380999999</v>
      </c>
      <c r="R166" s="36">
        <f>SUMIFS(СВЦЭМ!$E$39:$E$758,СВЦЭМ!$A$39:$A$758,$A166,СВЦЭМ!$B$39:$B$758,R$155)+'СЕТ СН'!$F$15</f>
        <v>177.20100074000001</v>
      </c>
      <c r="S166" s="36">
        <f>SUMIFS(СВЦЭМ!$E$39:$E$758,СВЦЭМ!$A$39:$A$758,$A166,СВЦЭМ!$B$39:$B$758,S$155)+'СЕТ СН'!$F$15</f>
        <v>172.25788159999999</v>
      </c>
      <c r="T166" s="36">
        <f>SUMIFS(СВЦЭМ!$E$39:$E$758,СВЦЭМ!$A$39:$A$758,$A166,СВЦЭМ!$B$39:$B$758,T$155)+'СЕТ СН'!$F$15</f>
        <v>168.58231117</v>
      </c>
      <c r="U166" s="36">
        <f>SUMIFS(СВЦЭМ!$E$39:$E$758,СВЦЭМ!$A$39:$A$758,$A166,СВЦЭМ!$B$39:$B$758,U$155)+'СЕТ СН'!$F$15</f>
        <v>172.11041772999999</v>
      </c>
      <c r="V166" s="36">
        <f>SUMIFS(СВЦЭМ!$E$39:$E$758,СВЦЭМ!$A$39:$A$758,$A166,СВЦЭМ!$B$39:$B$758,V$155)+'СЕТ СН'!$F$15</f>
        <v>176.86994555000001</v>
      </c>
      <c r="W166" s="36">
        <f>SUMIFS(СВЦЭМ!$E$39:$E$758,СВЦЭМ!$A$39:$A$758,$A166,СВЦЭМ!$B$39:$B$758,W$155)+'СЕТ СН'!$F$15</f>
        <v>179.37784640000001</v>
      </c>
      <c r="X166" s="36">
        <f>SUMIFS(СВЦЭМ!$E$39:$E$758,СВЦЭМ!$A$39:$A$758,$A166,СВЦЭМ!$B$39:$B$758,X$155)+'СЕТ СН'!$F$15</f>
        <v>180.91878663</v>
      </c>
      <c r="Y166" s="36">
        <f>SUMIFS(СВЦЭМ!$E$39:$E$758,СВЦЭМ!$A$39:$A$758,$A166,СВЦЭМ!$B$39:$B$758,Y$155)+'СЕТ СН'!$F$15</f>
        <v>184.04565475000001</v>
      </c>
    </row>
    <row r="167" spans="1:25" ht="15.75" x14ac:dyDescent="0.2">
      <c r="A167" s="35">
        <f t="shared" si="4"/>
        <v>45608</v>
      </c>
      <c r="B167" s="36">
        <f>SUMIFS(СВЦЭМ!$E$39:$E$758,СВЦЭМ!$A$39:$A$758,$A167,СВЦЭМ!$B$39:$B$758,B$155)+'СЕТ СН'!$F$15</f>
        <v>187.54794687</v>
      </c>
      <c r="C167" s="36">
        <f>SUMIFS(СВЦЭМ!$E$39:$E$758,СВЦЭМ!$A$39:$A$758,$A167,СВЦЭМ!$B$39:$B$758,C$155)+'СЕТ СН'!$F$15</f>
        <v>190.75849880999999</v>
      </c>
      <c r="D167" s="36">
        <f>SUMIFS(СВЦЭМ!$E$39:$E$758,СВЦЭМ!$A$39:$A$758,$A167,СВЦЭМ!$B$39:$B$758,D$155)+'СЕТ СН'!$F$15</f>
        <v>193.93422231</v>
      </c>
      <c r="E167" s="36">
        <f>SUMIFS(СВЦЭМ!$E$39:$E$758,СВЦЭМ!$A$39:$A$758,$A167,СВЦЭМ!$B$39:$B$758,E$155)+'СЕТ СН'!$F$15</f>
        <v>195.37733416</v>
      </c>
      <c r="F167" s="36">
        <f>SUMIFS(СВЦЭМ!$E$39:$E$758,СВЦЭМ!$A$39:$A$758,$A167,СВЦЭМ!$B$39:$B$758,F$155)+'СЕТ СН'!$F$15</f>
        <v>194.90198204999999</v>
      </c>
      <c r="G167" s="36">
        <f>SUMIFS(СВЦЭМ!$E$39:$E$758,СВЦЭМ!$A$39:$A$758,$A167,СВЦЭМ!$B$39:$B$758,G$155)+'СЕТ СН'!$F$15</f>
        <v>192.15139507999999</v>
      </c>
      <c r="H167" s="36">
        <f>SUMIFS(СВЦЭМ!$E$39:$E$758,СВЦЭМ!$A$39:$A$758,$A167,СВЦЭМ!$B$39:$B$758,H$155)+'СЕТ СН'!$F$15</f>
        <v>191.93594788999999</v>
      </c>
      <c r="I167" s="36">
        <f>SUMIFS(СВЦЭМ!$E$39:$E$758,СВЦЭМ!$A$39:$A$758,$A167,СВЦЭМ!$B$39:$B$758,I$155)+'СЕТ СН'!$F$15</f>
        <v>184.14788944</v>
      </c>
      <c r="J167" s="36">
        <f>SUMIFS(СВЦЭМ!$E$39:$E$758,СВЦЭМ!$A$39:$A$758,$A167,СВЦЭМ!$B$39:$B$758,J$155)+'СЕТ СН'!$F$15</f>
        <v>179.81857332000001</v>
      </c>
      <c r="K167" s="36">
        <f>SUMIFS(СВЦЭМ!$E$39:$E$758,СВЦЭМ!$A$39:$A$758,$A167,СВЦЭМ!$B$39:$B$758,K$155)+'СЕТ СН'!$F$15</f>
        <v>177.62447495000001</v>
      </c>
      <c r="L167" s="36">
        <f>SUMIFS(СВЦЭМ!$E$39:$E$758,СВЦЭМ!$A$39:$A$758,$A167,СВЦЭМ!$B$39:$B$758,L$155)+'СЕТ СН'!$F$15</f>
        <v>176.94237276999999</v>
      </c>
      <c r="M167" s="36">
        <f>SUMIFS(СВЦЭМ!$E$39:$E$758,СВЦЭМ!$A$39:$A$758,$A167,СВЦЭМ!$B$39:$B$758,M$155)+'СЕТ СН'!$F$15</f>
        <v>179.25302366</v>
      </c>
      <c r="N167" s="36">
        <f>SUMIFS(СВЦЭМ!$E$39:$E$758,СВЦЭМ!$A$39:$A$758,$A167,СВЦЭМ!$B$39:$B$758,N$155)+'СЕТ СН'!$F$15</f>
        <v>178.72068949999999</v>
      </c>
      <c r="O167" s="36">
        <f>SUMIFS(СВЦЭМ!$E$39:$E$758,СВЦЭМ!$A$39:$A$758,$A167,СВЦЭМ!$B$39:$B$758,O$155)+'СЕТ СН'!$F$15</f>
        <v>177.37500711999999</v>
      </c>
      <c r="P167" s="36">
        <f>SUMIFS(СВЦЭМ!$E$39:$E$758,СВЦЭМ!$A$39:$A$758,$A167,СВЦЭМ!$B$39:$B$758,P$155)+'СЕТ СН'!$F$15</f>
        <v>180.20730021</v>
      </c>
      <c r="Q167" s="36">
        <f>SUMIFS(СВЦЭМ!$E$39:$E$758,СВЦЭМ!$A$39:$A$758,$A167,СВЦЭМ!$B$39:$B$758,Q$155)+'СЕТ СН'!$F$15</f>
        <v>182.82493604000001</v>
      </c>
      <c r="R167" s="36">
        <f>SUMIFS(СВЦЭМ!$E$39:$E$758,СВЦЭМ!$A$39:$A$758,$A167,СВЦЭМ!$B$39:$B$758,R$155)+'СЕТ СН'!$F$15</f>
        <v>181.75597755000001</v>
      </c>
      <c r="S167" s="36">
        <f>SUMIFS(СВЦЭМ!$E$39:$E$758,СВЦЭМ!$A$39:$A$758,$A167,СВЦЭМ!$B$39:$B$758,S$155)+'СЕТ СН'!$F$15</f>
        <v>180.09480975</v>
      </c>
      <c r="T167" s="36">
        <f>SUMIFS(СВЦЭМ!$E$39:$E$758,СВЦЭМ!$A$39:$A$758,$A167,СВЦЭМ!$B$39:$B$758,T$155)+'СЕТ СН'!$F$15</f>
        <v>171.89377540999999</v>
      </c>
      <c r="U167" s="36">
        <f>SUMIFS(СВЦЭМ!$E$39:$E$758,СВЦЭМ!$A$39:$A$758,$A167,СВЦЭМ!$B$39:$B$758,U$155)+'СЕТ СН'!$F$15</f>
        <v>174.27110556</v>
      </c>
      <c r="V167" s="36">
        <f>SUMIFS(СВЦЭМ!$E$39:$E$758,СВЦЭМ!$A$39:$A$758,$A167,СВЦЭМ!$B$39:$B$758,V$155)+'СЕТ СН'!$F$15</f>
        <v>177.62857346000001</v>
      </c>
      <c r="W167" s="36">
        <f>SUMIFS(СВЦЭМ!$E$39:$E$758,СВЦЭМ!$A$39:$A$758,$A167,СВЦЭМ!$B$39:$B$758,W$155)+'СЕТ СН'!$F$15</f>
        <v>180.85113835000001</v>
      </c>
      <c r="X167" s="36">
        <f>SUMIFS(СВЦЭМ!$E$39:$E$758,СВЦЭМ!$A$39:$A$758,$A167,СВЦЭМ!$B$39:$B$758,X$155)+'СЕТ СН'!$F$15</f>
        <v>181.53371976</v>
      </c>
      <c r="Y167" s="36">
        <f>SUMIFS(СВЦЭМ!$E$39:$E$758,СВЦЭМ!$A$39:$A$758,$A167,СВЦЭМ!$B$39:$B$758,Y$155)+'СЕТ СН'!$F$15</f>
        <v>185.16031871999999</v>
      </c>
    </row>
    <row r="168" spans="1:25" ht="15.75" x14ac:dyDescent="0.2">
      <c r="A168" s="35">
        <f t="shared" si="4"/>
        <v>45609</v>
      </c>
      <c r="B168" s="36">
        <f>SUMIFS(СВЦЭМ!$E$39:$E$758,СВЦЭМ!$A$39:$A$758,$A168,СВЦЭМ!$B$39:$B$758,B$155)+'СЕТ СН'!$F$15</f>
        <v>197.69200541999999</v>
      </c>
      <c r="C168" s="36">
        <f>SUMIFS(СВЦЭМ!$E$39:$E$758,СВЦЭМ!$A$39:$A$758,$A168,СВЦЭМ!$B$39:$B$758,C$155)+'СЕТ СН'!$F$15</f>
        <v>201.82486792</v>
      </c>
      <c r="D168" s="36">
        <f>SUMIFS(СВЦЭМ!$E$39:$E$758,СВЦЭМ!$A$39:$A$758,$A168,СВЦЭМ!$B$39:$B$758,D$155)+'СЕТ СН'!$F$15</f>
        <v>205.38102905</v>
      </c>
      <c r="E168" s="36">
        <f>SUMIFS(СВЦЭМ!$E$39:$E$758,СВЦЭМ!$A$39:$A$758,$A168,СВЦЭМ!$B$39:$B$758,E$155)+'СЕТ СН'!$F$15</f>
        <v>207.63178189000001</v>
      </c>
      <c r="F168" s="36">
        <f>SUMIFS(СВЦЭМ!$E$39:$E$758,СВЦЭМ!$A$39:$A$758,$A168,СВЦЭМ!$B$39:$B$758,F$155)+'СЕТ СН'!$F$15</f>
        <v>207.59232585999999</v>
      </c>
      <c r="G168" s="36">
        <f>SUMIFS(СВЦЭМ!$E$39:$E$758,СВЦЭМ!$A$39:$A$758,$A168,СВЦЭМ!$B$39:$B$758,G$155)+'СЕТ СН'!$F$15</f>
        <v>203.83379284</v>
      </c>
      <c r="H168" s="36">
        <f>SUMIFS(СВЦЭМ!$E$39:$E$758,СВЦЭМ!$A$39:$A$758,$A168,СВЦЭМ!$B$39:$B$758,H$155)+'СЕТ СН'!$F$15</f>
        <v>197.33211213000001</v>
      </c>
      <c r="I168" s="36">
        <f>SUMIFS(СВЦЭМ!$E$39:$E$758,СВЦЭМ!$A$39:$A$758,$A168,СВЦЭМ!$B$39:$B$758,I$155)+'СЕТ СН'!$F$15</f>
        <v>188.62315304000001</v>
      </c>
      <c r="J168" s="36">
        <f>SUMIFS(СВЦЭМ!$E$39:$E$758,СВЦЭМ!$A$39:$A$758,$A168,СВЦЭМ!$B$39:$B$758,J$155)+'СЕТ СН'!$F$15</f>
        <v>184.85068694</v>
      </c>
      <c r="K168" s="36">
        <f>SUMIFS(СВЦЭМ!$E$39:$E$758,СВЦЭМ!$A$39:$A$758,$A168,СВЦЭМ!$B$39:$B$758,K$155)+'СЕТ СН'!$F$15</f>
        <v>185.21209665999999</v>
      </c>
      <c r="L168" s="36">
        <f>SUMIFS(СВЦЭМ!$E$39:$E$758,СВЦЭМ!$A$39:$A$758,$A168,СВЦЭМ!$B$39:$B$758,L$155)+'СЕТ СН'!$F$15</f>
        <v>178.5070513</v>
      </c>
      <c r="M168" s="36">
        <f>SUMIFS(СВЦЭМ!$E$39:$E$758,СВЦЭМ!$A$39:$A$758,$A168,СВЦЭМ!$B$39:$B$758,M$155)+'СЕТ СН'!$F$15</f>
        <v>183.15695188000001</v>
      </c>
      <c r="N168" s="36">
        <f>SUMIFS(СВЦЭМ!$E$39:$E$758,СВЦЭМ!$A$39:$A$758,$A168,СВЦЭМ!$B$39:$B$758,N$155)+'СЕТ СН'!$F$15</f>
        <v>184.7486183</v>
      </c>
      <c r="O168" s="36">
        <f>SUMIFS(СВЦЭМ!$E$39:$E$758,СВЦЭМ!$A$39:$A$758,$A168,СВЦЭМ!$B$39:$B$758,O$155)+'СЕТ СН'!$F$15</f>
        <v>183.69662421999999</v>
      </c>
      <c r="P168" s="36">
        <f>SUMIFS(СВЦЭМ!$E$39:$E$758,СВЦЭМ!$A$39:$A$758,$A168,СВЦЭМ!$B$39:$B$758,P$155)+'СЕТ СН'!$F$15</f>
        <v>183.43502380999999</v>
      </c>
      <c r="Q168" s="36">
        <f>SUMIFS(СВЦЭМ!$E$39:$E$758,СВЦЭМ!$A$39:$A$758,$A168,СВЦЭМ!$B$39:$B$758,Q$155)+'СЕТ СН'!$F$15</f>
        <v>184.00179983000001</v>
      </c>
      <c r="R168" s="36">
        <f>SUMIFS(СВЦЭМ!$E$39:$E$758,СВЦЭМ!$A$39:$A$758,$A168,СВЦЭМ!$B$39:$B$758,R$155)+'СЕТ СН'!$F$15</f>
        <v>185.29621907000001</v>
      </c>
      <c r="S168" s="36">
        <f>SUMIFS(СВЦЭМ!$E$39:$E$758,СВЦЭМ!$A$39:$A$758,$A168,СВЦЭМ!$B$39:$B$758,S$155)+'СЕТ СН'!$F$15</f>
        <v>185.07185526999999</v>
      </c>
      <c r="T168" s="36">
        <f>SUMIFS(СВЦЭМ!$E$39:$E$758,СВЦЭМ!$A$39:$A$758,$A168,СВЦЭМ!$B$39:$B$758,T$155)+'СЕТ СН'!$F$15</f>
        <v>179.04947154999999</v>
      </c>
      <c r="U168" s="36">
        <f>SUMIFS(СВЦЭМ!$E$39:$E$758,СВЦЭМ!$A$39:$A$758,$A168,СВЦЭМ!$B$39:$B$758,U$155)+'СЕТ СН'!$F$15</f>
        <v>182.31073384999999</v>
      </c>
      <c r="V168" s="36">
        <f>SUMIFS(СВЦЭМ!$E$39:$E$758,СВЦЭМ!$A$39:$A$758,$A168,СВЦЭМ!$B$39:$B$758,V$155)+'СЕТ СН'!$F$15</f>
        <v>184.88830632</v>
      </c>
      <c r="W168" s="36">
        <f>SUMIFS(СВЦЭМ!$E$39:$E$758,СВЦЭМ!$A$39:$A$758,$A168,СВЦЭМ!$B$39:$B$758,W$155)+'СЕТ СН'!$F$15</f>
        <v>186.01596633</v>
      </c>
      <c r="X168" s="36">
        <f>SUMIFS(СВЦЭМ!$E$39:$E$758,СВЦЭМ!$A$39:$A$758,$A168,СВЦЭМ!$B$39:$B$758,X$155)+'СЕТ СН'!$F$15</f>
        <v>186.20800079</v>
      </c>
      <c r="Y168" s="36">
        <f>SUMIFS(СВЦЭМ!$E$39:$E$758,СВЦЭМ!$A$39:$A$758,$A168,СВЦЭМ!$B$39:$B$758,Y$155)+'СЕТ СН'!$F$15</f>
        <v>191.97230628</v>
      </c>
    </row>
    <row r="169" spans="1:25" ht="15.75" x14ac:dyDescent="0.2">
      <c r="A169" s="35">
        <f t="shared" si="4"/>
        <v>45610</v>
      </c>
      <c r="B169" s="36">
        <f>SUMIFS(СВЦЭМ!$E$39:$E$758,СВЦЭМ!$A$39:$A$758,$A169,СВЦЭМ!$B$39:$B$758,B$155)+'СЕТ СН'!$F$15</f>
        <v>189.95422884000001</v>
      </c>
      <c r="C169" s="36">
        <f>SUMIFS(СВЦЭМ!$E$39:$E$758,СВЦЭМ!$A$39:$A$758,$A169,СВЦЭМ!$B$39:$B$758,C$155)+'СЕТ СН'!$F$15</f>
        <v>195.05743530000001</v>
      </c>
      <c r="D169" s="36">
        <f>SUMIFS(СВЦЭМ!$E$39:$E$758,СВЦЭМ!$A$39:$A$758,$A169,СВЦЭМ!$B$39:$B$758,D$155)+'СЕТ СН'!$F$15</f>
        <v>197.47541910999999</v>
      </c>
      <c r="E169" s="36">
        <f>SUMIFS(СВЦЭМ!$E$39:$E$758,СВЦЭМ!$A$39:$A$758,$A169,СВЦЭМ!$B$39:$B$758,E$155)+'СЕТ СН'!$F$15</f>
        <v>199.58297991000001</v>
      </c>
      <c r="F169" s="36">
        <f>SUMIFS(СВЦЭМ!$E$39:$E$758,СВЦЭМ!$A$39:$A$758,$A169,СВЦЭМ!$B$39:$B$758,F$155)+'СЕТ СН'!$F$15</f>
        <v>198.80153985999999</v>
      </c>
      <c r="G169" s="36">
        <f>SUMIFS(СВЦЭМ!$E$39:$E$758,СВЦЭМ!$A$39:$A$758,$A169,СВЦЭМ!$B$39:$B$758,G$155)+'СЕТ СН'!$F$15</f>
        <v>196.28423602000001</v>
      </c>
      <c r="H169" s="36">
        <f>SUMIFS(СВЦЭМ!$E$39:$E$758,СВЦЭМ!$A$39:$A$758,$A169,СВЦЭМ!$B$39:$B$758,H$155)+'СЕТ СН'!$F$15</f>
        <v>192.71538888000001</v>
      </c>
      <c r="I169" s="36">
        <f>SUMIFS(СВЦЭМ!$E$39:$E$758,СВЦЭМ!$A$39:$A$758,$A169,СВЦЭМ!$B$39:$B$758,I$155)+'СЕТ СН'!$F$15</f>
        <v>185.93301425000001</v>
      </c>
      <c r="J169" s="36">
        <f>SUMIFS(СВЦЭМ!$E$39:$E$758,СВЦЭМ!$A$39:$A$758,$A169,СВЦЭМ!$B$39:$B$758,J$155)+'СЕТ СН'!$F$15</f>
        <v>182.25914656</v>
      </c>
      <c r="K169" s="36">
        <f>SUMIFS(СВЦЭМ!$E$39:$E$758,СВЦЭМ!$A$39:$A$758,$A169,СВЦЭМ!$B$39:$B$758,K$155)+'СЕТ СН'!$F$15</f>
        <v>181.02127648000001</v>
      </c>
      <c r="L169" s="36">
        <f>SUMIFS(СВЦЭМ!$E$39:$E$758,СВЦЭМ!$A$39:$A$758,$A169,СВЦЭМ!$B$39:$B$758,L$155)+'СЕТ СН'!$F$15</f>
        <v>181.63636098000001</v>
      </c>
      <c r="M169" s="36">
        <f>SUMIFS(СВЦЭМ!$E$39:$E$758,СВЦЭМ!$A$39:$A$758,$A169,СВЦЭМ!$B$39:$B$758,M$155)+'СЕТ СН'!$F$15</f>
        <v>181.83760874999999</v>
      </c>
      <c r="N169" s="36">
        <f>SUMIFS(СВЦЭМ!$E$39:$E$758,СВЦЭМ!$A$39:$A$758,$A169,СВЦЭМ!$B$39:$B$758,N$155)+'СЕТ СН'!$F$15</f>
        <v>186.60312999000001</v>
      </c>
      <c r="O169" s="36">
        <f>SUMIFS(СВЦЭМ!$E$39:$E$758,СВЦЭМ!$A$39:$A$758,$A169,СВЦЭМ!$B$39:$B$758,O$155)+'СЕТ СН'!$F$15</f>
        <v>185.57474303000001</v>
      </c>
      <c r="P169" s="36">
        <f>SUMIFS(СВЦЭМ!$E$39:$E$758,СВЦЭМ!$A$39:$A$758,$A169,СВЦЭМ!$B$39:$B$758,P$155)+'СЕТ СН'!$F$15</f>
        <v>185.0942374</v>
      </c>
      <c r="Q169" s="36">
        <f>SUMIFS(СВЦЭМ!$E$39:$E$758,СВЦЭМ!$A$39:$A$758,$A169,СВЦЭМ!$B$39:$B$758,Q$155)+'СЕТ СН'!$F$15</f>
        <v>186.48571351999999</v>
      </c>
      <c r="R169" s="36">
        <f>SUMIFS(СВЦЭМ!$E$39:$E$758,СВЦЭМ!$A$39:$A$758,$A169,СВЦЭМ!$B$39:$B$758,R$155)+'СЕТ СН'!$F$15</f>
        <v>185.59866115</v>
      </c>
      <c r="S169" s="36">
        <f>SUMIFS(СВЦЭМ!$E$39:$E$758,СВЦЭМ!$A$39:$A$758,$A169,СВЦЭМ!$B$39:$B$758,S$155)+'СЕТ СН'!$F$15</f>
        <v>183.35328289</v>
      </c>
      <c r="T169" s="36">
        <f>SUMIFS(СВЦЭМ!$E$39:$E$758,СВЦЭМ!$A$39:$A$758,$A169,СВЦЭМ!$B$39:$B$758,T$155)+'СЕТ СН'!$F$15</f>
        <v>174.85923184000001</v>
      </c>
      <c r="U169" s="36">
        <f>SUMIFS(СВЦЭМ!$E$39:$E$758,СВЦЭМ!$A$39:$A$758,$A169,СВЦЭМ!$B$39:$B$758,U$155)+'СЕТ СН'!$F$15</f>
        <v>178.07430553</v>
      </c>
      <c r="V169" s="36">
        <f>SUMIFS(СВЦЭМ!$E$39:$E$758,СВЦЭМ!$A$39:$A$758,$A169,СВЦЭМ!$B$39:$B$758,V$155)+'СЕТ СН'!$F$15</f>
        <v>180.79230100999999</v>
      </c>
      <c r="W169" s="36">
        <f>SUMIFS(СВЦЭМ!$E$39:$E$758,СВЦЭМ!$A$39:$A$758,$A169,СВЦЭМ!$B$39:$B$758,W$155)+'СЕТ СН'!$F$15</f>
        <v>182.47639011999999</v>
      </c>
      <c r="X169" s="36">
        <f>SUMIFS(СВЦЭМ!$E$39:$E$758,СВЦЭМ!$A$39:$A$758,$A169,СВЦЭМ!$B$39:$B$758,X$155)+'СЕТ СН'!$F$15</f>
        <v>185.23655485</v>
      </c>
      <c r="Y169" s="36">
        <f>SUMIFS(СВЦЭМ!$E$39:$E$758,СВЦЭМ!$A$39:$A$758,$A169,СВЦЭМ!$B$39:$B$758,Y$155)+'СЕТ СН'!$F$15</f>
        <v>187.88978856</v>
      </c>
    </row>
    <row r="170" spans="1:25" ht="15.75" x14ac:dyDescent="0.2">
      <c r="A170" s="35">
        <f t="shared" si="4"/>
        <v>45611</v>
      </c>
      <c r="B170" s="36">
        <f>SUMIFS(СВЦЭМ!$E$39:$E$758,СВЦЭМ!$A$39:$A$758,$A170,СВЦЭМ!$B$39:$B$758,B$155)+'СЕТ СН'!$F$15</f>
        <v>196.50423451</v>
      </c>
      <c r="C170" s="36">
        <f>SUMIFS(СВЦЭМ!$E$39:$E$758,СВЦЭМ!$A$39:$A$758,$A170,СВЦЭМ!$B$39:$B$758,C$155)+'СЕТ СН'!$F$15</f>
        <v>202.18308056999999</v>
      </c>
      <c r="D170" s="36">
        <f>SUMIFS(СВЦЭМ!$E$39:$E$758,СВЦЭМ!$A$39:$A$758,$A170,СВЦЭМ!$B$39:$B$758,D$155)+'СЕТ СН'!$F$15</f>
        <v>203.87471851000001</v>
      </c>
      <c r="E170" s="36">
        <f>SUMIFS(СВЦЭМ!$E$39:$E$758,СВЦЭМ!$A$39:$A$758,$A170,СВЦЭМ!$B$39:$B$758,E$155)+'СЕТ СН'!$F$15</f>
        <v>204.21680074</v>
      </c>
      <c r="F170" s="36">
        <f>SUMIFS(СВЦЭМ!$E$39:$E$758,СВЦЭМ!$A$39:$A$758,$A170,СВЦЭМ!$B$39:$B$758,F$155)+'СЕТ СН'!$F$15</f>
        <v>202.38938960999999</v>
      </c>
      <c r="G170" s="36">
        <f>SUMIFS(СВЦЭМ!$E$39:$E$758,СВЦЭМ!$A$39:$A$758,$A170,СВЦЭМ!$B$39:$B$758,G$155)+'СЕТ СН'!$F$15</f>
        <v>200.84686049999999</v>
      </c>
      <c r="H170" s="36">
        <f>SUMIFS(СВЦЭМ!$E$39:$E$758,СВЦЭМ!$A$39:$A$758,$A170,СВЦЭМ!$B$39:$B$758,H$155)+'СЕТ СН'!$F$15</f>
        <v>194.98038044</v>
      </c>
      <c r="I170" s="36">
        <f>SUMIFS(СВЦЭМ!$E$39:$E$758,СВЦЭМ!$A$39:$A$758,$A170,СВЦЭМ!$B$39:$B$758,I$155)+'СЕТ СН'!$F$15</f>
        <v>186.25723056999999</v>
      </c>
      <c r="J170" s="36">
        <f>SUMIFS(СВЦЭМ!$E$39:$E$758,СВЦЭМ!$A$39:$A$758,$A170,СВЦЭМ!$B$39:$B$758,J$155)+'СЕТ СН'!$F$15</f>
        <v>180.42004983000001</v>
      </c>
      <c r="K170" s="36">
        <f>SUMIFS(СВЦЭМ!$E$39:$E$758,СВЦЭМ!$A$39:$A$758,$A170,СВЦЭМ!$B$39:$B$758,K$155)+'СЕТ СН'!$F$15</f>
        <v>176.04485425999999</v>
      </c>
      <c r="L170" s="36">
        <f>SUMIFS(СВЦЭМ!$E$39:$E$758,СВЦЭМ!$A$39:$A$758,$A170,СВЦЭМ!$B$39:$B$758,L$155)+'СЕТ СН'!$F$15</f>
        <v>180.08198336000001</v>
      </c>
      <c r="M170" s="36">
        <f>SUMIFS(СВЦЭМ!$E$39:$E$758,СВЦЭМ!$A$39:$A$758,$A170,СВЦЭМ!$B$39:$B$758,M$155)+'СЕТ СН'!$F$15</f>
        <v>183.50475410000001</v>
      </c>
      <c r="N170" s="36">
        <f>SUMIFS(СВЦЭМ!$E$39:$E$758,СВЦЭМ!$A$39:$A$758,$A170,СВЦЭМ!$B$39:$B$758,N$155)+'СЕТ СН'!$F$15</f>
        <v>186.54224259</v>
      </c>
      <c r="O170" s="36">
        <f>SUMIFS(СВЦЭМ!$E$39:$E$758,СВЦЭМ!$A$39:$A$758,$A170,СВЦЭМ!$B$39:$B$758,O$155)+'СЕТ СН'!$F$15</f>
        <v>184.81894403999999</v>
      </c>
      <c r="P170" s="36">
        <f>SUMIFS(СВЦЭМ!$E$39:$E$758,СВЦЭМ!$A$39:$A$758,$A170,СВЦЭМ!$B$39:$B$758,P$155)+'СЕТ СН'!$F$15</f>
        <v>186.30606232</v>
      </c>
      <c r="Q170" s="36">
        <f>SUMIFS(СВЦЭМ!$E$39:$E$758,СВЦЭМ!$A$39:$A$758,$A170,СВЦЭМ!$B$39:$B$758,Q$155)+'СЕТ СН'!$F$15</f>
        <v>186.28945426999999</v>
      </c>
      <c r="R170" s="36">
        <f>SUMIFS(СВЦЭМ!$E$39:$E$758,СВЦЭМ!$A$39:$A$758,$A170,СВЦЭМ!$B$39:$B$758,R$155)+'СЕТ СН'!$F$15</f>
        <v>186.60799538000001</v>
      </c>
      <c r="S170" s="36">
        <f>SUMIFS(СВЦЭМ!$E$39:$E$758,СВЦЭМ!$A$39:$A$758,$A170,СВЦЭМ!$B$39:$B$758,S$155)+'СЕТ СН'!$F$15</f>
        <v>185.926129</v>
      </c>
      <c r="T170" s="36">
        <f>SUMIFS(СВЦЭМ!$E$39:$E$758,СВЦЭМ!$A$39:$A$758,$A170,СВЦЭМ!$B$39:$B$758,T$155)+'СЕТ СН'!$F$15</f>
        <v>176.83551419</v>
      </c>
      <c r="U170" s="36">
        <f>SUMIFS(СВЦЭМ!$E$39:$E$758,СВЦЭМ!$A$39:$A$758,$A170,СВЦЭМ!$B$39:$B$758,U$155)+'СЕТ СН'!$F$15</f>
        <v>180.14848101999999</v>
      </c>
      <c r="V170" s="36">
        <f>SUMIFS(СВЦЭМ!$E$39:$E$758,СВЦЭМ!$A$39:$A$758,$A170,СВЦЭМ!$B$39:$B$758,V$155)+'СЕТ СН'!$F$15</f>
        <v>182.08211395000001</v>
      </c>
      <c r="W170" s="36">
        <f>SUMIFS(СВЦЭМ!$E$39:$E$758,СВЦЭМ!$A$39:$A$758,$A170,СВЦЭМ!$B$39:$B$758,W$155)+'СЕТ СН'!$F$15</f>
        <v>182.42231232</v>
      </c>
      <c r="X170" s="36">
        <f>SUMIFS(СВЦЭМ!$E$39:$E$758,СВЦЭМ!$A$39:$A$758,$A170,СВЦЭМ!$B$39:$B$758,X$155)+'СЕТ СН'!$F$15</f>
        <v>183.34318562000001</v>
      </c>
      <c r="Y170" s="36">
        <f>SUMIFS(СВЦЭМ!$E$39:$E$758,СВЦЭМ!$A$39:$A$758,$A170,СВЦЭМ!$B$39:$B$758,Y$155)+'СЕТ СН'!$F$15</f>
        <v>190.36536873</v>
      </c>
    </row>
    <row r="171" spans="1:25" ht="15.75" x14ac:dyDescent="0.2">
      <c r="A171" s="35">
        <f t="shared" si="4"/>
        <v>45612</v>
      </c>
      <c r="B171" s="36">
        <f>SUMIFS(СВЦЭМ!$E$39:$E$758,СВЦЭМ!$A$39:$A$758,$A171,СВЦЭМ!$B$39:$B$758,B$155)+'СЕТ СН'!$F$15</f>
        <v>177.65309203000001</v>
      </c>
      <c r="C171" s="36">
        <f>SUMIFS(СВЦЭМ!$E$39:$E$758,СВЦЭМ!$A$39:$A$758,$A171,СВЦЭМ!$B$39:$B$758,C$155)+'СЕТ СН'!$F$15</f>
        <v>182.00439555</v>
      </c>
      <c r="D171" s="36">
        <f>SUMIFS(СВЦЭМ!$E$39:$E$758,СВЦЭМ!$A$39:$A$758,$A171,СВЦЭМ!$B$39:$B$758,D$155)+'СЕТ СН'!$F$15</f>
        <v>183.57193251000001</v>
      </c>
      <c r="E171" s="36">
        <f>SUMIFS(СВЦЭМ!$E$39:$E$758,СВЦЭМ!$A$39:$A$758,$A171,СВЦЭМ!$B$39:$B$758,E$155)+'СЕТ СН'!$F$15</f>
        <v>182.98249265000001</v>
      </c>
      <c r="F171" s="36">
        <f>SUMIFS(СВЦЭМ!$E$39:$E$758,СВЦЭМ!$A$39:$A$758,$A171,СВЦЭМ!$B$39:$B$758,F$155)+'СЕТ СН'!$F$15</f>
        <v>183.03159959999999</v>
      </c>
      <c r="G171" s="36">
        <f>SUMIFS(СВЦЭМ!$E$39:$E$758,СВЦЭМ!$A$39:$A$758,$A171,СВЦЭМ!$B$39:$B$758,G$155)+'СЕТ СН'!$F$15</f>
        <v>183.26961335999999</v>
      </c>
      <c r="H171" s="36">
        <f>SUMIFS(СВЦЭМ!$E$39:$E$758,СВЦЭМ!$A$39:$A$758,$A171,СВЦЭМ!$B$39:$B$758,H$155)+'СЕТ СН'!$F$15</f>
        <v>185.47446364999999</v>
      </c>
      <c r="I171" s="36">
        <f>SUMIFS(СВЦЭМ!$E$39:$E$758,СВЦЭМ!$A$39:$A$758,$A171,СВЦЭМ!$B$39:$B$758,I$155)+'СЕТ СН'!$F$15</f>
        <v>183.45542442000001</v>
      </c>
      <c r="J171" s="36">
        <f>SUMIFS(СВЦЭМ!$E$39:$E$758,СВЦЭМ!$A$39:$A$758,$A171,СВЦЭМ!$B$39:$B$758,J$155)+'СЕТ СН'!$F$15</f>
        <v>176.65986817999999</v>
      </c>
      <c r="K171" s="36">
        <f>SUMIFS(СВЦЭМ!$E$39:$E$758,СВЦЭМ!$A$39:$A$758,$A171,СВЦЭМ!$B$39:$B$758,K$155)+'СЕТ СН'!$F$15</f>
        <v>168.34770703999999</v>
      </c>
      <c r="L171" s="36">
        <f>SUMIFS(СВЦЭМ!$E$39:$E$758,СВЦЭМ!$A$39:$A$758,$A171,СВЦЭМ!$B$39:$B$758,L$155)+'СЕТ СН'!$F$15</f>
        <v>164.79238985999999</v>
      </c>
      <c r="M171" s="36">
        <f>SUMIFS(СВЦЭМ!$E$39:$E$758,СВЦЭМ!$A$39:$A$758,$A171,СВЦЭМ!$B$39:$B$758,M$155)+'СЕТ СН'!$F$15</f>
        <v>165.97726015000001</v>
      </c>
      <c r="N171" s="36">
        <f>SUMIFS(СВЦЭМ!$E$39:$E$758,СВЦЭМ!$A$39:$A$758,$A171,СВЦЭМ!$B$39:$B$758,N$155)+'СЕТ СН'!$F$15</f>
        <v>167.24744669</v>
      </c>
      <c r="O171" s="36">
        <f>SUMIFS(СВЦЭМ!$E$39:$E$758,СВЦЭМ!$A$39:$A$758,$A171,СВЦЭМ!$B$39:$B$758,O$155)+'СЕТ СН'!$F$15</f>
        <v>168.65106510999999</v>
      </c>
      <c r="P171" s="36">
        <f>SUMIFS(СВЦЭМ!$E$39:$E$758,СВЦЭМ!$A$39:$A$758,$A171,СВЦЭМ!$B$39:$B$758,P$155)+'СЕТ СН'!$F$15</f>
        <v>170.21871075999999</v>
      </c>
      <c r="Q171" s="36">
        <f>SUMIFS(СВЦЭМ!$E$39:$E$758,СВЦЭМ!$A$39:$A$758,$A171,СВЦЭМ!$B$39:$B$758,Q$155)+'СЕТ СН'!$F$15</f>
        <v>171.45691829</v>
      </c>
      <c r="R171" s="36">
        <f>SUMIFS(СВЦЭМ!$E$39:$E$758,СВЦЭМ!$A$39:$A$758,$A171,СВЦЭМ!$B$39:$B$758,R$155)+'СЕТ СН'!$F$15</f>
        <v>173.3491746</v>
      </c>
      <c r="S171" s="36">
        <f>SUMIFS(СВЦЭМ!$E$39:$E$758,СВЦЭМ!$A$39:$A$758,$A171,СВЦЭМ!$B$39:$B$758,S$155)+'СЕТ СН'!$F$15</f>
        <v>172.77927854999999</v>
      </c>
      <c r="T171" s="36">
        <f>SUMIFS(СВЦЭМ!$E$39:$E$758,СВЦЭМ!$A$39:$A$758,$A171,СВЦЭМ!$B$39:$B$758,T$155)+'СЕТ СН'!$F$15</f>
        <v>167.52836889</v>
      </c>
      <c r="U171" s="36">
        <f>SUMIFS(СВЦЭМ!$E$39:$E$758,СВЦЭМ!$A$39:$A$758,$A171,СВЦЭМ!$B$39:$B$758,U$155)+'СЕТ СН'!$F$15</f>
        <v>169.44299224</v>
      </c>
      <c r="V171" s="36">
        <f>SUMIFS(СВЦЭМ!$E$39:$E$758,СВЦЭМ!$A$39:$A$758,$A171,СВЦЭМ!$B$39:$B$758,V$155)+'СЕТ СН'!$F$15</f>
        <v>171.04965609999999</v>
      </c>
      <c r="W171" s="36">
        <f>SUMIFS(СВЦЭМ!$E$39:$E$758,СВЦЭМ!$A$39:$A$758,$A171,СВЦЭМ!$B$39:$B$758,W$155)+'СЕТ СН'!$F$15</f>
        <v>170.21016703999999</v>
      </c>
      <c r="X171" s="36">
        <f>SUMIFS(СВЦЭМ!$E$39:$E$758,СВЦЭМ!$A$39:$A$758,$A171,СВЦЭМ!$B$39:$B$758,X$155)+'СЕТ СН'!$F$15</f>
        <v>175.53686253999999</v>
      </c>
      <c r="Y171" s="36">
        <f>SUMIFS(СВЦЭМ!$E$39:$E$758,СВЦЭМ!$A$39:$A$758,$A171,СВЦЭМ!$B$39:$B$758,Y$155)+'СЕТ СН'!$F$15</f>
        <v>179.34151614000001</v>
      </c>
    </row>
    <row r="172" spans="1:25" ht="15.75" x14ac:dyDescent="0.2">
      <c r="A172" s="35">
        <f t="shared" si="4"/>
        <v>45613</v>
      </c>
      <c r="B172" s="36">
        <f>SUMIFS(СВЦЭМ!$E$39:$E$758,СВЦЭМ!$A$39:$A$758,$A172,СВЦЭМ!$B$39:$B$758,B$155)+'СЕТ СН'!$F$15</f>
        <v>183.39667506999999</v>
      </c>
      <c r="C172" s="36">
        <f>SUMIFS(СВЦЭМ!$E$39:$E$758,СВЦЭМ!$A$39:$A$758,$A172,СВЦЭМ!$B$39:$B$758,C$155)+'СЕТ СН'!$F$15</f>
        <v>187.49136528</v>
      </c>
      <c r="D172" s="36">
        <f>SUMIFS(СВЦЭМ!$E$39:$E$758,СВЦЭМ!$A$39:$A$758,$A172,СВЦЭМ!$B$39:$B$758,D$155)+'СЕТ СН'!$F$15</f>
        <v>189.39289546000001</v>
      </c>
      <c r="E172" s="36">
        <f>SUMIFS(СВЦЭМ!$E$39:$E$758,СВЦЭМ!$A$39:$A$758,$A172,СВЦЭМ!$B$39:$B$758,E$155)+'СЕТ СН'!$F$15</f>
        <v>191.14998789000001</v>
      </c>
      <c r="F172" s="36">
        <f>SUMIFS(СВЦЭМ!$E$39:$E$758,СВЦЭМ!$A$39:$A$758,$A172,СВЦЭМ!$B$39:$B$758,F$155)+'СЕТ СН'!$F$15</f>
        <v>190.15277874</v>
      </c>
      <c r="G172" s="36">
        <f>SUMIFS(СВЦЭМ!$E$39:$E$758,СВЦЭМ!$A$39:$A$758,$A172,СВЦЭМ!$B$39:$B$758,G$155)+'СЕТ СН'!$F$15</f>
        <v>190.03549713999999</v>
      </c>
      <c r="H172" s="36">
        <f>SUMIFS(СВЦЭМ!$E$39:$E$758,СВЦЭМ!$A$39:$A$758,$A172,СВЦЭМ!$B$39:$B$758,H$155)+'СЕТ СН'!$F$15</f>
        <v>186.56893557000001</v>
      </c>
      <c r="I172" s="36">
        <f>SUMIFS(СВЦЭМ!$E$39:$E$758,СВЦЭМ!$A$39:$A$758,$A172,СВЦЭМ!$B$39:$B$758,I$155)+'СЕТ СН'!$F$15</f>
        <v>182.85348726999999</v>
      </c>
      <c r="J172" s="36">
        <f>SUMIFS(СВЦЭМ!$E$39:$E$758,СВЦЭМ!$A$39:$A$758,$A172,СВЦЭМ!$B$39:$B$758,J$155)+'СЕТ СН'!$F$15</f>
        <v>178.20268780000001</v>
      </c>
      <c r="K172" s="36">
        <f>SUMIFS(СВЦЭМ!$E$39:$E$758,СВЦЭМ!$A$39:$A$758,$A172,СВЦЭМ!$B$39:$B$758,K$155)+'СЕТ СН'!$F$15</f>
        <v>170.38063382999999</v>
      </c>
      <c r="L172" s="36">
        <f>SUMIFS(СВЦЭМ!$E$39:$E$758,СВЦЭМ!$A$39:$A$758,$A172,СВЦЭМ!$B$39:$B$758,L$155)+'СЕТ СН'!$F$15</f>
        <v>167.14957787</v>
      </c>
      <c r="M172" s="36">
        <f>SUMIFS(СВЦЭМ!$E$39:$E$758,СВЦЭМ!$A$39:$A$758,$A172,СВЦЭМ!$B$39:$B$758,M$155)+'СЕТ СН'!$F$15</f>
        <v>166.37898061999999</v>
      </c>
      <c r="N172" s="36">
        <f>SUMIFS(СВЦЭМ!$E$39:$E$758,СВЦЭМ!$A$39:$A$758,$A172,СВЦЭМ!$B$39:$B$758,N$155)+'СЕТ СН'!$F$15</f>
        <v>167.45227442999999</v>
      </c>
      <c r="O172" s="36">
        <f>SUMIFS(СВЦЭМ!$E$39:$E$758,СВЦЭМ!$A$39:$A$758,$A172,СВЦЭМ!$B$39:$B$758,O$155)+'СЕТ СН'!$F$15</f>
        <v>169.74682887</v>
      </c>
      <c r="P172" s="36">
        <f>SUMIFS(СВЦЭМ!$E$39:$E$758,СВЦЭМ!$A$39:$A$758,$A172,СВЦЭМ!$B$39:$B$758,P$155)+'СЕТ СН'!$F$15</f>
        <v>170.43146296</v>
      </c>
      <c r="Q172" s="36">
        <f>SUMIFS(СВЦЭМ!$E$39:$E$758,СВЦЭМ!$A$39:$A$758,$A172,СВЦЭМ!$B$39:$B$758,Q$155)+'СЕТ СН'!$F$15</f>
        <v>171.99092573999999</v>
      </c>
      <c r="R172" s="36">
        <f>SUMIFS(СВЦЭМ!$E$39:$E$758,СВЦЭМ!$A$39:$A$758,$A172,СВЦЭМ!$B$39:$B$758,R$155)+'СЕТ СН'!$F$15</f>
        <v>170.57362393</v>
      </c>
      <c r="S172" s="36">
        <f>SUMIFS(СВЦЭМ!$E$39:$E$758,СВЦЭМ!$A$39:$A$758,$A172,СВЦЭМ!$B$39:$B$758,S$155)+'СЕТ СН'!$F$15</f>
        <v>167.69137039</v>
      </c>
      <c r="T172" s="36">
        <f>SUMIFS(СВЦЭМ!$E$39:$E$758,СВЦЭМ!$A$39:$A$758,$A172,СВЦЭМ!$B$39:$B$758,T$155)+'СЕТ СН'!$F$15</f>
        <v>162.27002872</v>
      </c>
      <c r="U172" s="36">
        <f>SUMIFS(СВЦЭМ!$E$39:$E$758,СВЦЭМ!$A$39:$A$758,$A172,СВЦЭМ!$B$39:$B$758,U$155)+'СЕТ СН'!$F$15</f>
        <v>163.12062839000001</v>
      </c>
      <c r="V172" s="36">
        <f>SUMIFS(СВЦЭМ!$E$39:$E$758,СВЦЭМ!$A$39:$A$758,$A172,СВЦЭМ!$B$39:$B$758,V$155)+'СЕТ СН'!$F$15</f>
        <v>166.07913732</v>
      </c>
      <c r="W172" s="36">
        <f>SUMIFS(СВЦЭМ!$E$39:$E$758,СВЦЭМ!$A$39:$A$758,$A172,СВЦЭМ!$B$39:$B$758,W$155)+'СЕТ СН'!$F$15</f>
        <v>167.99483536</v>
      </c>
      <c r="X172" s="36">
        <f>SUMIFS(СВЦЭМ!$E$39:$E$758,СВЦЭМ!$A$39:$A$758,$A172,СВЦЭМ!$B$39:$B$758,X$155)+'СЕТ СН'!$F$15</f>
        <v>172.86330426999999</v>
      </c>
      <c r="Y172" s="36">
        <f>SUMIFS(СВЦЭМ!$E$39:$E$758,СВЦЭМ!$A$39:$A$758,$A172,СВЦЭМ!$B$39:$B$758,Y$155)+'СЕТ СН'!$F$15</f>
        <v>177.53252395000001</v>
      </c>
    </row>
    <row r="173" spans="1:25" ht="15.75" x14ac:dyDescent="0.2">
      <c r="A173" s="35">
        <f t="shared" si="4"/>
        <v>45614</v>
      </c>
      <c r="B173" s="36">
        <f>SUMIFS(СВЦЭМ!$E$39:$E$758,СВЦЭМ!$A$39:$A$758,$A173,СВЦЭМ!$B$39:$B$758,B$155)+'СЕТ СН'!$F$15</f>
        <v>177.49192821</v>
      </c>
      <c r="C173" s="36">
        <f>SUMIFS(СВЦЭМ!$E$39:$E$758,СВЦЭМ!$A$39:$A$758,$A173,СВЦЭМ!$B$39:$B$758,C$155)+'СЕТ СН'!$F$15</f>
        <v>183.02617699000001</v>
      </c>
      <c r="D173" s="36">
        <f>SUMIFS(СВЦЭМ!$E$39:$E$758,СВЦЭМ!$A$39:$A$758,$A173,СВЦЭМ!$B$39:$B$758,D$155)+'СЕТ СН'!$F$15</f>
        <v>184.83183298</v>
      </c>
      <c r="E173" s="36">
        <f>SUMIFS(СВЦЭМ!$E$39:$E$758,СВЦЭМ!$A$39:$A$758,$A173,СВЦЭМ!$B$39:$B$758,E$155)+'СЕТ СН'!$F$15</f>
        <v>185.87351878999999</v>
      </c>
      <c r="F173" s="36">
        <f>SUMIFS(СВЦЭМ!$E$39:$E$758,СВЦЭМ!$A$39:$A$758,$A173,СВЦЭМ!$B$39:$B$758,F$155)+'СЕТ СН'!$F$15</f>
        <v>185.36213999</v>
      </c>
      <c r="G173" s="36">
        <f>SUMIFS(СВЦЭМ!$E$39:$E$758,СВЦЭМ!$A$39:$A$758,$A173,СВЦЭМ!$B$39:$B$758,G$155)+'СЕТ СН'!$F$15</f>
        <v>182.67026591999999</v>
      </c>
      <c r="H173" s="36">
        <f>SUMIFS(СВЦЭМ!$E$39:$E$758,СВЦЭМ!$A$39:$A$758,$A173,СВЦЭМ!$B$39:$B$758,H$155)+'СЕТ СН'!$F$15</f>
        <v>182.25945372999999</v>
      </c>
      <c r="I173" s="36">
        <f>SUMIFS(СВЦЭМ!$E$39:$E$758,СВЦЭМ!$A$39:$A$758,$A173,СВЦЭМ!$B$39:$B$758,I$155)+'СЕТ СН'!$F$15</f>
        <v>180.83105541</v>
      </c>
      <c r="J173" s="36">
        <f>SUMIFS(СВЦЭМ!$E$39:$E$758,СВЦЭМ!$A$39:$A$758,$A173,СВЦЭМ!$B$39:$B$758,J$155)+'СЕТ СН'!$F$15</f>
        <v>175.92839910000001</v>
      </c>
      <c r="K173" s="36">
        <f>SUMIFS(СВЦЭМ!$E$39:$E$758,СВЦЭМ!$A$39:$A$758,$A173,СВЦЭМ!$B$39:$B$758,K$155)+'СЕТ СН'!$F$15</f>
        <v>173.47329872</v>
      </c>
      <c r="L173" s="36">
        <f>SUMIFS(СВЦЭМ!$E$39:$E$758,СВЦЭМ!$A$39:$A$758,$A173,СВЦЭМ!$B$39:$B$758,L$155)+'СЕТ СН'!$F$15</f>
        <v>171.92853001</v>
      </c>
      <c r="M173" s="36">
        <f>SUMIFS(СВЦЭМ!$E$39:$E$758,СВЦЭМ!$A$39:$A$758,$A173,СВЦЭМ!$B$39:$B$758,M$155)+'СЕТ СН'!$F$15</f>
        <v>174.01593539000001</v>
      </c>
      <c r="N173" s="36">
        <f>SUMIFS(СВЦЭМ!$E$39:$E$758,СВЦЭМ!$A$39:$A$758,$A173,СВЦЭМ!$B$39:$B$758,N$155)+'СЕТ СН'!$F$15</f>
        <v>177.79776966</v>
      </c>
      <c r="O173" s="36">
        <f>SUMIFS(СВЦЭМ!$E$39:$E$758,СВЦЭМ!$A$39:$A$758,$A173,СВЦЭМ!$B$39:$B$758,O$155)+'СЕТ СН'!$F$15</f>
        <v>175.29163621999999</v>
      </c>
      <c r="P173" s="36">
        <f>SUMIFS(СВЦЭМ!$E$39:$E$758,СВЦЭМ!$A$39:$A$758,$A173,СВЦЭМ!$B$39:$B$758,P$155)+'СЕТ СН'!$F$15</f>
        <v>177.26209349999999</v>
      </c>
      <c r="Q173" s="36">
        <f>SUMIFS(СВЦЭМ!$E$39:$E$758,СВЦЭМ!$A$39:$A$758,$A173,СВЦЭМ!$B$39:$B$758,Q$155)+'СЕТ СН'!$F$15</f>
        <v>178.12900096999999</v>
      </c>
      <c r="R173" s="36">
        <f>SUMIFS(СВЦЭМ!$E$39:$E$758,СВЦЭМ!$A$39:$A$758,$A173,СВЦЭМ!$B$39:$B$758,R$155)+'СЕТ СН'!$F$15</f>
        <v>177.27975176999999</v>
      </c>
      <c r="S173" s="36">
        <f>SUMIFS(СВЦЭМ!$E$39:$E$758,СВЦЭМ!$A$39:$A$758,$A173,СВЦЭМ!$B$39:$B$758,S$155)+'СЕТ СН'!$F$15</f>
        <v>173.88203967000001</v>
      </c>
      <c r="T173" s="36">
        <f>SUMIFS(СВЦЭМ!$E$39:$E$758,СВЦЭМ!$A$39:$A$758,$A173,СВЦЭМ!$B$39:$B$758,T$155)+'СЕТ СН'!$F$15</f>
        <v>167.26209768999999</v>
      </c>
      <c r="U173" s="36">
        <f>SUMIFS(СВЦЭМ!$E$39:$E$758,СВЦЭМ!$A$39:$A$758,$A173,СВЦЭМ!$B$39:$B$758,U$155)+'СЕТ СН'!$F$15</f>
        <v>170.8801795</v>
      </c>
      <c r="V173" s="36">
        <f>SUMIFS(СВЦЭМ!$E$39:$E$758,СВЦЭМ!$A$39:$A$758,$A173,СВЦЭМ!$B$39:$B$758,V$155)+'СЕТ СН'!$F$15</f>
        <v>172.6222818</v>
      </c>
      <c r="W173" s="36">
        <f>SUMIFS(СВЦЭМ!$E$39:$E$758,СВЦЭМ!$A$39:$A$758,$A173,СВЦЭМ!$B$39:$B$758,W$155)+'СЕТ СН'!$F$15</f>
        <v>174.72268098000001</v>
      </c>
      <c r="X173" s="36">
        <f>SUMIFS(СВЦЭМ!$E$39:$E$758,СВЦЭМ!$A$39:$A$758,$A173,СВЦЭМ!$B$39:$B$758,X$155)+'СЕТ СН'!$F$15</f>
        <v>175.61494916000001</v>
      </c>
      <c r="Y173" s="36">
        <f>SUMIFS(СВЦЭМ!$E$39:$E$758,СВЦЭМ!$A$39:$A$758,$A173,СВЦЭМ!$B$39:$B$758,Y$155)+'СЕТ СН'!$F$15</f>
        <v>181.18891782</v>
      </c>
    </row>
    <row r="174" spans="1:25" ht="15.75" x14ac:dyDescent="0.2">
      <c r="A174" s="35">
        <f t="shared" si="4"/>
        <v>45615</v>
      </c>
      <c r="B174" s="36">
        <f>SUMIFS(СВЦЭМ!$E$39:$E$758,СВЦЭМ!$A$39:$A$758,$A174,СВЦЭМ!$B$39:$B$758,B$155)+'СЕТ СН'!$F$15</f>
        <v>192.78301496</v>
      </c>
      <c r="C174" s="36">
        <f>SUMIFS(СВЦЭМ!$E$39:$E$758,СВЦЭМ!$A$39:$A$758,$A174,СВЦЭМ!$B$39:$B$758,C$155)+'СЕТ СН'!$F$15</f>
        <v>195.95389742</v>
      </c>
      <c r="D174" s="36">
        <f>SUMIFS(СВЦЭМ!$E$39:$E$758,СВЦЭМ!$A$39:$A$758,$A174,СВЦЭМ!$B$39:$B$758,D$155)+'СЕТ СН'!$F$15</f>
        <v>198.09168506</v>
      </c>
      <c r="E174" s="36">
        <f>SUMIFS(СВЦЭМ!$E$39:$E$758,СВЦЭМ!$A$39:$A$758,$A174,СВЦЭМ!$B$39:$B$758,E$155)+'СЕТ СН'!$F$15</f>
        <v>197.41497064000001</v>
      </c>
      <c r="F174" s="36">
        <f>SUMIFS(СВЦЭМ!$E$39:$E$758,СВЦЭМ!$A$39:$A$758,$A174,СВЦЭМ!$B$39:$B$758,F$155)+'СЕТ СН'!$F$15</f>
        <v>197.67336675000001</v>
      </c>
      <c r="G174" s="36">
        <f>SUMIFS(СВЦЭМ!$E$39:$E$758,СВЦЭМ!$A$39:$A$758,$A174,СВЦЭМ!$B$39:$B$758,G$155)+'СЕТ СН'!$F$15</f>
        <v>195.38776666000001</v>
      </c>
      <c r="H174" s="36">
        <f>SUMIFS(СВЦЭМ!$E$39:$E$758,СВЦЭМ!$A$39:$A$758,$A174,СВЦЭМ!$B$39:$B$758,H$155)+'СЕТ СН'!$F$15</f>
        <v>188.37909235999999</v>
      </c>
      <c r="I174" s="36">
        <f>SUMIFS(СВЦЭМ!$E$39:$E$758,СВЦЭМ!$A$39:$A$758,$A174,СВЦЭМ!$B$39:$B$758,I$155)+'СЕТ СН'!$F$15</f>
        <v>183.21032159000001</v>
      </c>
      <c r="J174" s="36">
        <f>SUMIFS(СВЦЭМ!$E$39:$E$758,СВЦЭМ!$A$39:$A$758,$A174,СВЦЭМ!$B$39:$B$758,J$155)+'СЕТ СН'!$F$15</f>
        <v>179.08496276</v>
      </c>
      <c r="K174" s="36">
        <f>SUMIFS(СВЦЭМ!$E$39:$E$758,СВЦЭМ!$A$39:$A$758,$A174,СВЦЭМ!$B$39:$B$758,K$155)+'СЕТ СН'!$F$15</f>
        <v>180.5632214</v>
      </c>
      <c r="L174" s="36">
        <f>SUMIFS(СВЦЭМ!$E$39:$E$758,СВЦЭМ!$A$39:$A$758,$A174,СВЦЭМ!$B$39:$B$758,L$155)+'СЕТ СН'!$F$15</f>
        <v>182.61598470999999</v>
      </c>
      <c r="M174" s="36">
        <f>SUMIFS(СВЦЭМ!$E$39:$E$758,СВЦЭМ!$A$39:$A$758,$A174,СВЦЭМ!$B$39:$B$758,M$155)+'СЕТ СН'!$F$15</f>
        <v>194.36104986000001</v>
      </c>
      <c r="N174" s="36">
        <f>SUMIFS(СВЦЭМ!$E$39:$E$758,СВЦЭМ!$A$39:$A$758,$A174,СВЦЭМ!$B$39:$B$758,N$155)+'СЕТ СН'!$F$15</f>
        <v>199.14314515999999</v>
      </c>
      <c r="O174" s="36">
        <f>SUMIFS(СВЦЭМ!$E$39:$E$758,СВЦЭМ!$A$39:$A$758,$A174,СВЦЭМ!$B$39:$B$758,O$155)+'СЕТ СН'!$F$15</f>
        <v>198.18759918000001</v>
      </c>
      <c r="P174" s="36">
        <f>SUMIFS(СВЦЭМ!$E$39:$E$758,СВЦЭМ!$A$39:$A$758,$A174,СВЦЭМ!$B$39:$B$758,P$155)+'СЕТ СН'!$F$15</f>
        <v>196.5109247</v>
      </c>
      <c r="Q174" s="36">
        <f>SUMIFS(СВЦЭМ!$E$39:$E$758,СВЦЭМ!$A$39:$A$758,$A174,СВЦЭМ!$B$39:$B$758,Q$155)+'СЕТ СН'!$F$15</f>
        <v>197.52142873</v>
      </c>
      <c r="R174" s="36">
        <f>SUMIFS(СВЦЭМ!$E$39:$E$758,СВЦЭМ!$A$39:$A$758,$A174,СВЦЭМ!$B$39:$B$758,R$155)+'СЕТ СН'!$F$15</f>
        <v>197.43004678</v>
      </c>
      <c r="S174" s="36">
        <f>SUMIFS(СВЦЭМ!$E$39:$E$758,СВЦЭМ!$A$39:$A$758,$A174,СВЦЭМ!$B$39:$B$758,S$155)+'СЕТ СН'!$F$15</f>
        <v>191.68676565000001</v>
      </c>
      <c r="T174" s="36">
        <f>SUMIFS(СВЦЭМ!$E$39:$E$758,СВЦЭМ!$A$39:$A$758,$A174,СВЦЭМ!$B$39:$B$758,T$155)+'СЕТ СН'!$F$15</f>
        <v>183.11690365999999</v>
      </c>
      <c r="U174" s="36">
        <f>SUMIFS(СВЦЭМ!$E$39:$E$758,СВЦЭМ!$A$39:$A$758,$A174,СВЦЭМ!$B$39:$B$758,U$155)+'СЕТ СН'!$F$15</f>
        <v>184.84871206</v>
      </c>
      <c r="V174" s="36">
        <f>SUMIFS(СВЦЭМ!$E$39:$E$758,СВЦЭМ!$A$39:$A$758,$A174,СВЦЭМ!$B$39:$B$758,V$155)+'СЕТ СН'!$F$15</f>
        <v>182.30415471000001</v>
      </c>
      <c r="W174" s="36">
        <f>SUMIFS(СВЦЭМ!$E$39:$E$758,СВЦЭМ!$A$39:$A$758,$A174,СВЦЭМ!$B$39:$B$758,W$155)+'СЕТ СН'!$F$15</f>
        <v>183.01707999999999</v>
      </c>
      <c r="X174" s="36">
        <f>SUMIFS(СВЦЭМ!$E$39:$E$758,СВЦЭМ!$A$39:$A$758,$A174,СВЦЭМ!$B$39:$B$758,X$155)+'СЕТ СН'!$F$15</f>
        <v>183.52652806</v>
      </c>
      <c r="Y174" s="36">
        <f>SUMIFS(СВЦЭМ!$E$39:$E$758,СВЦЭМ!$A$39:$A$758,$A174,СВЦЭМ!$B$39:$B$758,Y$155)+'СЕТ СН'!$F$15</f>
        <v>188.89228270000001</v>
      </c>
    </row>
    <row r="175" spans="1:25" ht="15.75" x14ac:dyDescent="0.2">
      <c r="A175" s="35">
        <f t="shared" si="4"/>
        <v>45616</v>
      </c>
      <c r="B175" s="36">
        <f>SUMIFS(СВЦЭМ!$E$39:$E$758,СВЦЭМ!$A$39:$A$758,$A175,СВЦЭМ!$B$39:$B$758,B$155)+'СЕТ СН'!$F$15</f>
        <v>183.22847619999999</v>
      </c>
      <c r="C175" s="36">
        <f>SUMIFS(СВЦЭМ!$E$39:$E$758,СВЦЭМ!$A$39:$A$758,$A175,СВЦЭМ!$B$39:$B$758,C$155)+'СЕТ СН'!$F$15</f>
        <v>190.98154689</v>
      </c>
      <c r="D175" s="36">
        <f>SUMIFS(СВЦЭМ!$E$39:$E$758,СВЦЭМ!$A$39:$A$758,$A175,СВЦЭМ!$B$39:$B$758,D$155)+'СЕТ СН'!$F$15</f>
        <v>194.93552743999999</v>
      </c>
      <c r="E175" s="36">
        <f>SUMIFS(СВЦЭМ!$E$39:$E$758,СВЦЭМ!$A$39:$A$758,$A175,СВЦЭМ!$B$39:$B$758,E$155)+'СЕТ СН'!$F$15</f>
        <v>196.09210612000001</v>
      </c>
      <c r="F175" s="36">
        <f>SUMIFS(СВЦЭМ!$E$39:$E$758,СВЦЭМ!$A$39:$A$758,$A175,СВЦЭМ!$B$39:$B$758,F$155)+'СЕТ СН'!$F$15</f>
        <v>195.86991008999999</v>
      </c>
      <c r="G175" s="36">
        <f>SUMIFS(СВЦЭМ!$E$39:$E$758,СВЦЭМ!$A$39:$A$758,$A175,СВЦЭМ!$B$39:$B$758,G$155)+'СЕТ СН'!$F$15</f>
        <v>193.71725616000001</v>
      </c>
      <c r="H175" s="36">
        <f>SUMIFS(СВЦЭМ!$E$39:$E$758,СВЦЭМ!$A$39:$A$758,$A175,СВЦЭМ!$B$39:$B$758,H$155)+'СЕТ СН'!$F$15</f>
        <v>190.29973041</v>
      </c>
      <c r="I175" s="36">
        <f>SUMIFS(СВЦЭМ!$E$39:$E$758,СВЦЭМ!$A$39:$A$758,$A175,СВЦЭМ!$B$39:$B$758,I$155)+'СЕТ СН'!$F$15</f>
        <v>182.73901228</v>
      </c>
      <c r="J175" s="36">
        <f>SUMIFS(СВЦЭМ!$E$39:$E$758,СВЦЭМ!$A$39:$A$758,$A175,СВЦЭМ!$B$39:$B$758,J$155)+'СЕТ СН'!$F$15</f>
        <v>179.97964845999999</v>
      </c>
      <c r="K175" s="36">
        <f>SUMIFS(СВЦЭМ!$E$39:$E$758,СВЦЭМ!$A$39:$A$758,$A175,СВЦЭМ!$B$39:$B$758,K$155)+'СЕТ СН'!$F$15</f>
        <v>179.52804585000001</v>
      </c>
      <c r="L175" s="36">
        <f>SUMIFS(СВЦЭМ!$E$39:$E$758,СВЦЭМ!$A$39:$A$758,$A175,СВЦЭМ!$B$39:$B$758,L$155)+'СЕТ СН'!$F$15</f>
        <v>178.30182825</v>
      </c>
      <c r="M175" s="36">
        <f>SUMIFS(СВЦЭМ!$E$39:$E$758,СВЦЭМ!$A$39:$A$758,$A175,СВЦЭМ!$B$39:$B$758,M$155)+'СЕТ СН'!$F$15</f>
        <v>177.47996179</v>
      </c>
      <c r="N175" s="36">
        <f>SUMIFS(СВЦЭМ!$E$39:$E$758,СВЦЭМ!$A$39:$A$758,$A175,СВЦЭМ!$B$39:$B$758,N$155)+'СЕТ СН'!$F$15</f>
        <v>177.25397805</v>
      </c>
      <c r="O175" s="36">
        <f>SUMIFS(СВЦЭМ!$E$39:$E$758,СВЦЭМ!$A$39:$A$758,$A175,СВЦЭМ!$B$39:$B$758,O$155)+'СЕТ СН'!$F$15</f>
        <v>180.40203059000001</v>
      </c>
      <c r="P175" s="36">
        <f>SUMIFS(СВЦЭМ!$E$39:$E$758,СВЦЭМ!$A$39:$A$758,$A175,СВЦЭМ!$B$39:$B$758,P$155)+'СЕТ СН'!$F$15</f>
        <v>181.26157427000001</v>
      </c>
      <c r="Q175" s="36">
        <f>SUMIFS(СВЦЭМ!$E$39:$E$758,СВЦЭМ!$A$39:$A$758,$A175,СВЦЭМ!$B$39:$B$758,Q$155)+'СЕТ СН'!$F$15</f>
        <v>180.38711864000001</v>
      </c>
      <c r="R175" s="36">
        <f>SUMIFS(СВЦЭМ!$E$39:$E$758,СВЦЭМ!$A$39:$A$758,$A175,СВЦЭМ!$B$39:$B$758,R$155)+'СЕТ СН'!$F$15</f>
        <v>180.87089209000001</v>
      </c>
      <c r="S175" s="36">
        <f>SUMIFS(СВЦЭМ!$E$39:$E$758,СВЦЭМ!$A$39:$A$758,$A175,СВЦЭМ!$B$39:$B$758,S$155)+'СЕТ СН'!$F$15</f>
        <v>178.37638164000001</v>
      </c>
      <c r="T175" s="36">
        <f>SUMIFS(СВЦЭМ!$E$39:$E$758,СВЦЭМ!$A$39:$A$758,$A175,СВЦЭМ!$B$39:$B$758,T$155)+'СЕТ СН'!$F$15</f>
        <v>173.12985004000001</v>
      </c>
      <c r="U175" s="36">
        <f>SUMIFS(СВЦЭМ!$E$39:$E$758,СВЦЭМ!$A$39:$A$758,$A175,СВЦЭМ!$B$39:$B$758,U$155)+'СЕТ СН'!$F$15</f>
        <v>175.55303524000001</v>
      </c>
      <c r="V175" s="36">
        <f>SUMIFS(СВЦЭМ!$E$39:$E$758,СВЦЭМ!$A$39:$A$758,$A175,СВЦЭМ!$B$39:$B$758,V$155)+'СЕТ СН'!$F$15</f>
        <v>176.22342111</v>
      </c>
      <c r="W175" s="36">
        <f>SUMIFS(СВЦЭМ!$E$39:$E$758,СВЦЭМ!$A$39:$A$758,$A175,СВЦЭМ!$B$39:$B$758,W$155)+'СЕТ СН'!$F$15</f>
        <v>177.00242974</v>
      </c>
      <c r="X175" s="36">
        <f>SUMIFS(СВЦЭМ!$E$39:$E$758,СВЦЭМ!$A$39:$A$758,$A175,СВЦЭМ!$B$39:$B$758,X$155)+'СЕТ СН'!$F$15</f>
        <v>178.96897374</v>
      </c>
      <c r="Y175" s="36">
        <f>SUMIFS(СВЦЭМ!$E$39:$E$758,СВЦЭМ!$A$39:$A$758,$A175,СВЦЭМ!$B$39:$B$758,Y$155)+'СЕТ СН'!$F$15</f>
        <v>182.96958967</v>
      </c>
    </row>
    <row r="176" spans="1:25" ht="15.75" x14ac:dyDescent="0.2">
      <c r="A176" s="35">
        <f t="shared" si="4"/>
        <v>45617</v>
      </c>
      <c r="B176" s="36">
        <f>SUMIFS(СВЦЭМ!$E$39:$E$758,СВЦЭМ!$A$39:$A$758,$A176,СВЦЭМ!$B$39:$B$758,B$155)+'СЕТ СН'!$F$15</f>
        <v>192.44763771999999</v>
      </c>
      <c r="C176" s="36">
        <f>SUMIFS(СВЦЭМ!$E$39:$E$758,СВЦЭМ!$A$39:$A$758,$A176,СВЦЭМ!$B$39:$B$758,C$155)+'СЕТ СН'!$F$15</f>
        <v>197.86362212</v>
      </c>
      <c r="D176" s="36">
        <f>SUMIFS(СВЦЭМ!$E$39:$E$758,СВЦЭМ!$A$39:$A$758,$A176,СВЦЭМ!$B$39:$B$758,D$155)+'СЕТ СН'!$F$15</f>
        <v>199.79301340999999</v>
      </c>
      <c r="E176" s="36">
        <f>SUMIFS(СВЦЭМ!$E$39:$E$758,СВЦЭМ!$A$39:$A$758,$A176,СВЦЭМ!$B$39:$B$758,E$155)+'СЕТ СН'!$F$15</f>
        <v>201.62002913000001</v>
      </c>
      <c r="F176" s="36">
        <f>SUMIFS(СВЦЭМ!$E$39:$E$758,СВЦЭМ!$A$39:$A$758,$A176,СВЦЭМ!$B$39:$B$758,F$155)+'СЕТ СН'!$F$15</f>
        <v>201.6779195</v>
      </c>
      <c r="G176" s="36">
        <f>SUMIFS(СВЦЭМ!$E$39:$E$758,СВЦЭМ!$A$39:$A$758,$A176,СВЦЭМ!$B$39:$B$758,G$155)+'СЕТ СН'!$F$15</f>
        <v>197.86229814000001</v>
      </c>
      <c r="H176" s="36">
        <f>SUMIFS(СВЦЭМ!$E$39:$E$758,СВЦЭМ!$A$39:$A$758,$A176,СВЦЭМ!$B$39:$B$758,H$155)+'СЕТ СН'!$F$15</f>
        <v>193.35215543000001</v>
      </c>
      <c r="I176" s="36">
        <f>SUMIFS(СВЦЭМ!$E$39:$E$758,СВЦЭМ!$A$39:$A$758,$A176,СВЦЭМ!$B$39:$B$758,I$155)+'СЕТ СН'!$F$15</f>
        <v>186.60031282</v>
      </c>
      <c r="J176" s="36">
        <f>SUMIFS(СВЦЭМ!$E$39:$E$758,СВЦЭМ!$A$39:$A$758,$A176,СВЦЭМ!$B$39:$B$758,J$155)+'СЕТ СН'!$F$15</f>
        <v>182.16930110999999</v>
      </c>
      <c r="K176" s="36">
        <f>SUMIFS(СВЦЭМ!$E$39:$E$758,СВЦЭМ!$A$39:$A$758,$A176,СВЦЭМ!$B$39:$B$758,K$155)+'СЕТ СН'!$F$15</f>
        <v>184.11584471</v>
      </c>
      <c r="L176" s="36">
        <f>SUMIFS(СВЦЭМ!$E$39:$E$758,СВЦЭМ!$A$39:$A$758,$A176,СВЦЭМ!$B$39:$B$758,L$155)+'СЕТ СН'!$F$15</f>
        <v>182.62438519</v>
      </c>
      <c r="M176" s="36">
        <f>SUMIFS(СВЦЭМ!$E$39:$E$758,СВЦЭМ!$A$39:$A$758,$A176,СВЦЭМ!$B$39:$B$758,M$155)+'СЕТ СН'!$F$15</f>
        <v>184.31347567</v>
      </c>
      <c r="N176" s="36">
        <f>SUMIFS(СВЦЭМ!$E$39:$E$758,СВЦЭМ!$A$39:$A$758,$A176,СВЦЭМ!$B$39:$B$758,N$155)+'СЕТ СН'!$F$15</f>
        <v>185.79495595</v>
      </c>
      <c r="O176" s="36">
        <f>SUMIFS(СВЦЭМ!$E$39:$E$758,СВЦЭМ!$A$39:$A$758,$A176,СВЦЭМ!$B$39:$B$758,O$155)+'СЕТ СН'!$F$15</f>
        <v>185.18573076000001</v>
      </c>
      <c r="P176" s="36">
        <f>SUMIFS(СВЦЭМ!$E$39:$E$758,СВЦЭМ!$A$39:$A$758,$A176,СВЦЭМ!$B$39:$B$758,P$155)+'СЕТ СН'!$F$15</f>
        <v>186.33254943</v>
      </c>
      <c r="Q176" s="36">
        <f>SUMIFS(СВЦЭМ!$E$39:$E$758,СВЦЭМ!$A$39:$A$758,$A176,СВЦЭМ!$B$39:$B$758,Q$155)+'СЕТ СН'!$F$15</f>
        <v>186.73689553</v>
      </c>
      <c r="R176" s="36">
        <f>SUMIFS(СВЦЭМ!$E$39:$E$758,СВЦЭМ!$A$39:$A$758,$A176,СВЦЭМ!$B$39:$B$758,R$155)+'СЕТ СН'!$F$15</f>
        <v>187.06604189000001</v>
      </c>
      <c r="S176" s="36">
        <f>SUMIFS(СВЦЭМ!$E$39:$E$758,СВЦЭМ!$A$39:$A$758,$A176,СВЦЭМ!$B$39:$B$758,S$155)+'СЕТ СН'!$F$15</f>
        <v>183.51113397</v>
      </c>
      <c r="T176" s="36">
        <f>SUMIFS(СВЦЭМ!$E$39:$E$758,СВЦЭМ!$A$39:$A$758,$A176,СВЦЭМ!$B$39:$B$758,T$155)+'СЕТ СН'!$F$15</f>
        <v>176.22544912000001</v>
      </c>
      <c r="U176" s="36">
        <f>SUMIFS(СВЦЭМ!$E$39:$E$758,СВЦЭМ!$A$39:$A$758,$A176,СВЦЭМ!$B$39:$B$758,U$155)+'СЕТ СН'!$F$15</f>
        <v>179.43325693</v>
      </c>
      <c r="V176" s="36">
        <f>SUMIFS(СВЦЭМ!$E$39:$E$758,СВЦЭМ!$A$39:$A$758,$A176,СВЦЭМ!$B$39:$B$758,V$155)+'СЕТ СН'!$F$15</f>
        <v>181.54897270999999</v>
      </c>
      <c r="W176" s="36">
        <f>SUMIFS(СВЦЭМ!$E$39:$E$758,СВЦЭМ!$A$39:$A$758,$A176,СВЦЭМ!$B$39:$B$758,W$155)+'СЕТ СН'!$F$15</f>
        <v>182.29952997000001</v>
      </c>
      <c r="X176" s="36">
        <f>SUMIFS(СВЦЭМ!$E$39:$E$758,СВЦЭМ!$A$39:$A$758,$A176,СВЦЭМ!$B$39:$B$758,X$155)+'СЕТ СН'!$F$15</f>
        <v>182.95486392000001</v>
      </c>
      <c r="Y176" s="36">
        <f>SUMIFS(СВЦЭМ!$E$39:$E$758,СВЦЭМ!$A$39:$A$758,$A176,СВЦЭМ!$B$39:$B$758,Y$155)+'СЕТ СН'!$F$15</f>
        <v>186.76819932000001</v>
      </c>
    </row>
    <row r="177" spans="1:27" ht="15.75" x14ac:dyDescent="0.2">
      <c r="A177" s="35">
        <f t="shared" si="4"/>
        <v>45618</v>
      </c>
      <c r="B177" s="36">
        <f>SUMIFS(СВЦЭМ!$E$39:$E$758,СВЦЭМ!$A$39:$A$758,$A177,СВЦЭМ!$B$39:$B$758,B$155)+'СЕТ СН'!$F$15</f>
        <v>196.21418252000001</v>
      </c>
      <c r="C177" s="36">
        <f>SUMIFS(СВЦЭМ!$E$39:$E$758,СВЦЭМ!$A$39:$A$758,$A177,СВЦЭМ!$B$39:$B$758,C$155)+'СЕТ СН'!$F$15</f>
        <v>197.96307426000001</v>
      </c>
      <c r="D177" s="36">
        <f>SUMIFS(СВЦЭМ!$E$39:$E$758,СВЦЭМ!$A$39:$A$758,$A177,СВЦЭМ!$B$39:$B$758,D$155)+'СЕТ СН'!$F$15</f>
        <v>199.13531409000001</v>
      </c>
      <c r="E177" s="36">
        <f>SUMIFS(СВЦЭМ!$E$39:$E$758,СВЦЭМ!$A$39:$A$758,$A177,СВЦЭМ!$B$39:$B$758,E$155)+'СЕТ СН'!$F$15</f>
        <v>198.78479881999999</v>
      </c>
      <c r="F177" s="36">
        <f>SUMIFS(СВЦЭМ!$E$39:$E$758,СВЦЭМ!$A$39:$A$758,$A177,СВЦЭМ!$B$39:$B$758,F$155)+'СЕТ СН'!$F$15</f>
        <v>198.34687890999999</v>
      </c>
      <c r="G177" s="36">
        <f>SUMIFS(СВЦЭМ!$E$39:$E$758,СВЦЭМ!$A$39:$A$758,$A177,СВЦЭМ!$B$39:$B$758,G$155)+'СЕТ СН'!$F$15</f>
        <v>197.37210171999999</v>
      </c>
      <c r="H177" s="36">
        <f>SUMIFS(СВЦЭМ!$E$39:$E$758,СВЦЭМ!$A$39:$A$758,$A177,СВЦЭМ!$B$39:$B$758,H$155)+'СЕТ СН'!$F$15</f>
        <v>198.12139243999999</v>
      </c>
      <c r="I177" s="36">
        <f>SUMIFS(СВЦЭМ!$E$39:$E$758,СВЦЭМ!$A$39:$A$758,$A177,СВЦЭМ!$B$39:$B$758,I$155)+'СЕТ СН'!$F$15</f>
        <v>187.39853224000001</v>
      </c>
      <c r="J177" s="36">
        <f>SUMIFS(СВЦЭМ!$E$39:$E$758,СВЦЭМ!$A$39:$A$758,$A177,СВЦЭМ!$B$39:$B$758,J$155)+'СЕТ СН'!$F$15</f>
        <v>182.75826799000001</v>
      </c>
      <c r="K177" s="36">
        <f>SUMIFS(СВЦЭМ!$E$39:$E$758,СВЦЭМ!$A$39:$A$758,$A177,СВЦЭМ!$B$39:$B$758,K$155)+'СЕТ СН'!$F$15</f>
        <v>184.47272950999999</v>
      </c>
      <c r="L177" s="36">
        <f>SUMIFS(СВЦЭМ!$E$39:$E$758,СВЦЭМ!$A$39:$A$758,$A177,СВЦЭМ!$B$39:$B$758,L$155)+'СЕТ СН'!$F$15</f>
        <v>183.37237275999999</v>
      </c>
      <c r="M177" s="36">
        <f>SUMIFS(СВЦЭМ!$E$39:$E$758,СВЦЭМ!$A$39:$A$758,$A177,СВЦЭМ!$B$39:$B$758,M$155)+'СЕТ СН'!$F$15</f>
        <v>186.13336842999999</v>
      </c>
      <c r="N177" s="36">
        <f>SUMIFS(СВЦЭМ!$E$39:$E$758,СВЦЭМ!$A$39:$A$758,$A177,СВЦЭМ!$B$39:$B$758,N$155)+'СЕТ СН'!$F$15</f>
        <v>188.54360668999999</v>
      </c>
      <c r="O177" s="36">
        <f>SUMIFS(СВЦЭМ!$E$39:$E$758,СВЦЭМ!$A$39:$A$758,$A177,СВЦЭМ!$B$39:$B$758,O$155)+'СЕТ СН'!$F$15</f>
        <v>186.78705384</v>
      </c>
      <c r="P177" s="36">
        <f>SUMIFS(СВЦЭМ!$E$39:$E$758,СВЦЭМ!$A$39:$A$758,$A177,СВЦЭМ!$B$39:$B$758,P$155)+'СЕТ СН'!$F$15</f>
        <v>189.88766717999999</v>
      </c>
      <c r="Q177" s="36">
        <f>SUMIFS(СВЦЭМ!$E$39:$E$758,СВЦЭМ!$A$39:$A$758,$A177,СВЦЭМ!$B$39:$B$758,Q$155)+'СЕТ СН'!$F$15</f>
        <v>191.59309345</v>
      </c>
      <c r="R177" s="36">
        <f>SUMIFS(СВЦЭМ!$E$39:$E$758,СВЦЭМ!$A$39:$A$758,$A177,СВЦЭМ!$B$39:$B$758,R$155)+'СЕТ СН'!$F$15</f>
        <v>190.73297754999999</v>
      </c>
      <c r="S177" s="36">
        <f>SUMIFS(СВЦЭМ!$E$39:$E$758,СВЦЭМ!$A$39:$A$758,$A177,СВЦЭМ!$B$39:$B$758,S$155)+'СЕТ СН'!$F$15</f>
        <v>186.54483819000001</v>
      </c>
      <c r="T177" s="36">
        <f>SUMIFS(СВЦЭМ!$E$39:$E$758,СВЦЭМ!$A$39:$A$758,$A177,СВЦЭМ!$B$39:$B$758,T$155)+'СЕТ СН'!$F$15</f>
        <v>177.06738419000001</v>
      </c>
      <c r="U177" s="36">
        <f>SUMIFS(СВЦЭМ!$E$39:$E$758,СВЦЭМ!$A$39:$A$758,$A177,СВЦЭМ!$B$39:$B$758,U$155)+'СЕТ СН'!$F$15</f>
        <v>180.1426664</v>
      </c>
      <c r="V177" s="36">
        <f>SUMIFS(СВЦЭМ!$E$39:$E$758,СВЦЭМ!$A$39:$A$758,$A177,СВЦЭМ!$B$39:$B$758,V$155)+'СЕТ СН'!$F$15</f>
        <v>182.85688038999999</v>
      </c>
      <c r="W177" s="36">
        <f>SUMIFS(СВЦЭМ!$E$39:$E$758,СВЦЭМ!$A$39:$A$758,$A177,СВЦЭМ!$B$39:$B$758,W$155)+'СЕТ СН'!$F$15</f>
        <v>183.43202776999999</v>
      </c>
      <c r="X177" s="36">
        <f>SUMIFS(СВЦЭМ!$E$39:$E$758,СВЦЭМ!$A$39:$A$758,$A177,СВЦЭМ!$B$39:$B$758,X$155)+'СЕТ СН'!$F$15</f>
        <v>182.99335751999999</v>
      </c>
      <c r="Y177" s="36">
        <f>SUMIFS(СВЦЭМ!$E$39:$E$758,СВЦЭМ!$A$39:$A$758,$A177,СВЦЭМ!$B$39:$B$758,Y$155)+'СЕТ СН'!$F$15</f>
        <v>188.92614474999999</v>
      </c>
    </row>
    <row r="178" spans="1:27" ht="15.75" x14ac:dyDescent="0.2">
      <c r="A178" s="35">
        <f t="shared" si="4"/>
        <v>45619</v>
      </c>
      <c r="B178" s="36">
        <f>SUMIFS(СВЦЭМ!$E$39:$E$758,СВЦЭМ!$A$39:$A$758,$A178,СВЦЭМ!$B$39:$B$758,B$155)+'СЕТ СН'!$F$15</f>
        <v>190.53924617000001</v>
      </c>
      <c r="C178" s="36">
        <f>SUMIFS(СВЦЭМ!$E$39:$E$758,СВЦЭМ!$A$39:$A$758,$A178,СВЦЭМ!$B$39:$B$758,C$155)+'СЕТ СН'!$F$15</f>
        <v>188.50664749000001</v>
      </c>
      <c r="D178" s="36">
        <f>SUMIFS(СВЦЭМ!$E$39:$E$758,СВЦЭМ!$A$39:$A$758,$A178,СВЦЭМ!$B$39:$B$758,D$155)+'СЕТ СН'!$F$15</f>
        <v>190.84312245999999</v>
      </c>
      <c r="E178" s="36">
        <f>SUMIFS(СВЦЭМ!$E$39:$E$758,СВЦЭМ!$A$39:$A$758,$A178,СВЦЭМ!$B$39:$B$758,E$155)+'СЕТ СН'!$F$15</f>
        <v>191.97802483000001</v>
      </c>
      <c r="F178" s="36">
        <f>SUMIFS(СВЦЭМ!$E$39:$E$758,СВЦЭМ!$A$39:$A$758,$A178,СВЦЭМ!$B$39:$B$758,F$155)+'СЕТ СН'!$F$15</f>
        <v>192.43992582000001</v>
      </c>
      <c r="G178" s="36">
        <f>SUMIFS(СВЦЭМ!$E$39:$E$758,СВЦЭМ!$A$39:$A$758,$A178,СВЦЭМ!$B$39:$B$758,G$155)+'СЕТ СН'!$F$15</f>
        <v>191.32181360999999</v>
      </c>
      <c r="H178" s="36">
        <f>SUMIFS(СВЦЭМ!$E$39:$E$758,СВЦЭМ!$A$39:$A$758,$A178,СВЦЭМ!$B$39:$B$758,H$155)+'СЕТ СН'!$F$15</f>
        <v>189.54779866999999</v>
      </c>
      <c r="I178" s="36">
        <f>SUMIFS(СВЦЭМ!$E$39:$E$758,СВЦЭМ!$A$39:$A$758,$A178,СВЦЭМ!$B$39:$B$758,I$155)+'СЕТ СН'!$F$15</f>
        <v>188.37442934000001</v>
      </c>
      <c r="J178" s="36">
        <f>SUMIFS(СВЦЭМ!$E$39:$E$758,СВЦЭМ!$A$39:$A$758,$A178,СВЦЭМ!$B$39:$B$758,J$155)+'СЕТ СН'!$F$15</f>
        <v>184.36016086000001</v>
      </c>
      <c r="K178" s="36">
        <f>SUMIFS(СВЦЭМ!$E$39:$E$758,СВЦЭМ!$A$39:$A$758,$A178,СВЦЭМ!$B$39:$B$758,K$155)+'СЕТ СН'!$F$15</f>
        <v>178.00426148</v>
      </c>
      <c r="L178" s="36">
        <f>SUMIFS(СВЦЭМ!$E$39:$E$758,СВЦЭМ!$A$39:$A$758,$A178,СВЦЭМ!$B$39:$B$758,L$155)+'СЕТ СН'!$F$15</f>
        <v>173.58163189000001</v>
      </c>
      <c r="M178" s="36">
        <f>SUMIFS(СВЦЭМ!$E$39:$E$758,СВЦЭМ!$A$39:$A$758,$A178,СВЦЭМ!$B$39:$B$758,M$155)+'СЕТ СН'!$F$15</f>
        <v>174.13666931</v>
      </c>
      <c r="N178" s="36">
        <f>SUMIFS(СВЦЭМ!$E$39:$E$758,СВЦЭМ!$A$39:$A$758,$A178,СВЦЭМ!$B$39:$B$758,N$155)+'СЕТ СН'!$F$15</f>
        <v>175.04466456</v>
      </c>
      <c r="O178" s="36">
        <f>SUMIFS(СВЦЭМ!$E$39:$E$758,СВЦЭМ!$A$39:$A$758,$A178,СВЦЭМ!$B$39:$B$758,O$155)+'СЕТ СН'!$F$15</f>
        <v>175.04446580999999</v>
      </c>
      <c r="P178" s="36">
        <f>SUMIFS(СВЦЭМ!$E$39:$E$758,СВЦЭМ!$A$39:$A$758,$A178,СВЦЭМ!$B$39:$B$758,P$155)+'СЕТ СН'!$F$15</f>
        <v>176.26707286999999</v>
      </c>
      <c r="Q178" s="36">
        <f>SUMIFS(СВЦЭМ!$E$39:$E$758,СВЦЭМ!$A$39:$A$758,$A178,СВЦЭМ!$B$39:$B$758,Q$155)+'СЕТ СН'!$F$15</f>
        <v>178.10360838</v>
      </c>
      <c r="R178" s="36">
        <f>SUMIFS(СВЦЭМ!$E$39:$E$758,СВЦЭМ!$A$39:$A$758,$A178,СВЦЭМ!$B$39:$B$758,R$155)+'СЕТ СН'!$F$15</f>
        <v>178.41789122</v>
      </c>
      <c r="S178" s="36">
        <f>SUMIFS(СВЦЭМ!$E$39:$E$758,СВЦЭМ!$A$39:$A$758,$A178,СВЦЭМ!$B$39:$B$758,S$155)+'СЕТ СН'!$F$15</f>
        <v>174.38311691000001</v>
      </c>
      <c r="T178" s="36">
        <f>SUMIFS(СВЦЭМ!$E$39:$E$758,СВЦЭМ!$A$39:$A$758,$A178,СВЦЭМ!$B$39:$B$758,T$155)+'СЕТ СН'!$F$15</f>
        <v>172.10460775999999</v>
      </c>
      <c r="U178" s="36">
        <f>SUMIFS(СВЦЭМ!$E$39:$E$758,СВЦЭМ!$A$39:$A$758,$A178,СВЦЭМ!$B$39:$B$758,U$155)+'СЕТ СН'!$F$15</f>
        <v>173.70975150999999</v>
      </c>
      <c r="V178" s="36">
        <f>SUMIFS(СВЦЭМ!$E$39:$E$758,СВЦЭМ!$A$39:$A$758,$A178,СВЦЭМ!$B$39:$B$758,V$155)+'СЕТ СН'!$F$15</f>
        <v>176.13522558</v>
      </c>
      <c r="W178" s="36">
        <f>SUMIFS(СВЦЭМ!$E$39:$E$758,СВЦЭМ!$A$39:$A$758,$A178,СВЦЭМ!$B$39:$B$758,W$155)+'СЕТ СН'!$F$15</f>
        <v>177.33636250000001</v>
      </c>
      <c r="X178" s="36">
        <f>SUMIFS(СВЦЭМ!$E$39:$E$758,СВЦЭМ!$A$39:$A$758,$A178,СВЦЭМ!$B$39:$B$758,X$155)+'СЕТ СН'!$F$15</f>
        <v>179.21765535</v>
      </c>
      <c r="Y178" s="36">
        <f>SUMIFS(СВЦЭМ!$E$39:$E$758,СВЦЭМ!$A$39:$A$758,$A178,СВЦЭМ!$B$39:$B$758,Y$155)+'СЕТ СН'!$F$15</f>
        <v>181.89268089999999</v>
      </c>
    </row>
    <row r="179" spans="1:27" ht="15.75" x14ac:dyDescent="0.2">
      <c r="A179" s="35">
        <f t="shared" si="4"/>
        <v>45620</v>
      </c>
      <c r="B179" s="36">
        <f>SUMIFS(СВЦЭМ!$E$39:$E$758,СВЦЭМ!$A$39:$A$758,$A179,СВЦЭМ!$B$39:$B$758,B$155)+'СЕТ СН'!$F$15</f>
        <v>177.88977549000001</v>
      </c>
      <c r="C179" s="36">
        <f>SUMIFS(СВЦЭМ!$E$39:$E$758,СВЦЭМ!$A$39:$A$758,$A179,СВЦЭМ!$B$39:$B$758,C$155)+'СЕТ СН'!$F$15</f>
        <v>179.17888063000001</v>
      </c>
      <c r="D179" s="36">
        <f>SUMIFS(СВЦЭМ!$E$39:$E$758,СВЦЭМ!$A$39:$A$758,$A179,СВЦЭМ!$B$39:$B$758,D$155)+'СЕТ СН'!$F$15</f>
        <v>181.77005953</v>
      </c>
      <c r="E179" s="36">
        <f>SUMIFS(СВЦЭМ!$E$39:$E$758,СВЦЭМ!$A$39:$A$758,$A179,СВЦЭМ!$B$39:$B$758,E$155)+'СЕТ СН'!$F$15</f>
        <v>184.04730724000001</v>
      </c>
      <c r="F179" s="36">
        <f>SUMIFS(СВЦЭМ!$E$39:$E$758,СВЦЭМ!$A$39:$A$758,$A179,СВЦЭМ!$B$39:$B$758,F$155)+'СЕТ СН'!$F$15</f>
        <v>184.13258432000001</v>
      </c>
      <c r="G179" s="36">
        <f>SUMIFS(СВЦЭМ!$E$39:$E$758,СВЦЭМ!$A$39:$A$758,$A179,СВЦЭМ!$B$39:$B$758,G$155)+'СЕТ СН'!$F$15</f>
        <v>182.04193279</v>
      </c>
      <c r="H179" s="36">
        <f>SUMIFS(СВЦЭМ!$E$39:$E$758,СВЦЭМ!$A$39:$A$758,$A179,СВЦЭМ!$B$39:$B$758,H$155)+'СЕТ СН'!$F$15</f>
        <v>186.33384484999999</v>
      </c>
      <c r="I179" s="36">
        <f>SUMIFS(СВЦЭМ!$E$39:$E$758,СВЦЭМ!$A$39:$A$758,$A179,СВЦЭМ!$B$39:$B$758,I$155)+'СЕТ СН'!$F$15</f>
        <v>183.71697710999999</v>
      </c>
      <c r="J179" s="36">
        <f>SUMIFS(СВЦЭМ!$E$39:$E$758,СВЦЭМ!$A$39:$A$758,$A179,СВЦЭМ!$B$39:$B$758,J$155)+'СЕТ СН'!$F$15</f>
        <v>178.93901772000001</v>
      </c>
      <c r="K179" s="36">
        <f>SUMIFS(СВЦЭМ!$E$39:$E$758,СВЦЭМ!$A$39:$A$758,$A179,СВЦЭМ!$B$39:$B$758,K$155)+'СЕТ СН'!$F$15</f>
        <v>171.0831282</v>
      </c>
      <c r="L179" s="36">
        <f>SUMIFS(СВЦЭМ!$E$39:$E$758,СВЦЭМ!$A$39:$A$758,$A179,СВЦЭМ!$B$39:$B$758,L$155)+'СЕТ СН'!$F$15</f>
        <v>168.06495403</v>
      </c>
      <c r="M179" s="36">
        <f>SUMIFS(СВЦЭМ!$E$39:$E$758,СВЦЭМ!$A$39:$A$758,$A179,СВЦЭМ!$B$39:$B$758,M$155)+'СЕТ СН'!$F$15</f>
        <v>167.21202509</v>
      </c>
      <c r="N179" s="36">
        <f>SUMIFS(СВЦЭМ!$E$39:$E$758,СВЦЭМ!$A$39:$A$758,$A179,СВЦЭМ!$B$39:$B$758,N$155)+'СЕТ СН'!$F$15</f>
        <v>169.32702047000001</v>
      </c>
      <c r="O179" s="36">
        <f>SUMIFS(СВЦЭМ!$E$39:$E$758,СВЦЭМ!$A$39:$A$758,$A179,СВЦЭМ!$B$39:$B$758,O$155)+'СЕТ СН'!$F$15</f>
        <v>170.74819148</v>
      </c>
      <c r="P179" s="36">
        <f>SUMIFS(СВЦЭМ!$E$39:$E$758,СВЦЭМ!$A$39:$A$758,$A179,СВЦЭМ!$B$39:$B$758,P$155)+'СЕТ СН'!$F$15</f>
        <v>171.95763980999999</v>
      </c>
      <c r="Q179" s="36">
        <f>SUMIFS(СВЦЭМ!$E$39:$E$758,СВЦЭМ!$A$39:$A$758,$A179,СВЦЭМ!$B$39:$B$758,Q$155)+'СЕТ СН'!$F$15</f>
        <v>173.07414435000001</v>
      </c>
      <c r="R179" s="36">
        <f>SUMIFS(СВЦЭМ!$E$39:$E$758,СВЦЭМ!$A$39:$A$758,$A179,СВЦЭМ!$B$39:$B$758,R$155)+'СЕТ СН'!$F$15</f>
        <v>172.39200916999999</v>
      </c>
      <c r="S179" s="36">
        <f>SUMIFS(СВЦЭМ!$E$39:$E$758,СВЦЭМ!$A$39:$A$758,$A179,СВЦЭМ!$B$39:$B$758,S$155)+'СЕТ СН'!$F$15</f>
        <v>167.60964440999999</v>
      </c>
      <c r="T179" s="36">
        <f>SUMIFS(СВЦЭМ!$E$39:$E$758,СВЦЭМ!$A$39:$A$758,$A179,СВЦЭМ!$B$39:$B$758,T$155)+'СЕТ СН'!$F$15</f>
        <v>160.79921711</v>
      </c>
      <c r="U179" s="36">
        <f>SUMIFS(СВЦЭМ!$E$39:$E$758,СВЦЭМ!$A$39:$A$758,$A179,СВЦЭМ!$B$39:$B$758,U$155)+'СЕТ СН'!$F$15</f>
        <v>161.06431861999999</v>
      </c>
      <c r="V179" s="36">
        <f>SUMIFS(СВЦЭМ!$E$39:$E$758,СВЦЭМ!$A$39:$A$758,$A179,СВЦЭМ!$B$39:$B$758,V$155)+'СЕТ СН'!$F$15</f>
        <v>163.18240763</v>
      </c>
      <c r="W179" s="36">
        <f>SUMIFS(СВЦЭМ!$E$39:$E$758,СВЦЭМ!$A$39:$A$758,$A179,СВЦЭМ!$B$39:$B$758,W$155)+'СЕТ СН'!$F$15</f>
        <v>164.42169896999999</v>
      </c>
      <c r="X179" s="36">
        <f>SUMIFS(СВЦЭМ!$E$39:$E$758,СВЦЭМ!$A$39:$A$758,$A179,СВЦЭМ!$B$39:$B$758,X$155)+'СЕТ СН'!$F$15</f>
        <v>168.74850832000001</v>
      </c>
      <c r="Y179" s="36">
        <f>SUMIFS(СВЦЭМ!$E$39:$E$758,СВЦЭМ!$A$39:$A$758,$A179,СВЦЭМ!$B$39:$B$758,Y$155)+'СЕТ СН'!$F$15</f>
        <v>174.5493755</v>
      </c>
    </row>
    <row r="180" spans="1:27" ht="15.75" x14ac:dyDescent="0.2">
      <c r="A180" s="35">
        <f t="shared" si="4"/>
        <v>45621</v>
      </c>
      <c r="B180" s="36">
        <f>SUMIFS(СВЦЭМ!$E$39:$E$758,СВЦЭМ!$A$39:$A$758,$A180,СВЦЭМ!$B$39:$B$758,B$155)+'СЕТ СН'!$F$15</f>
        <v>179.54907449999999</v>
      </c>
      <c r="C180" s="36">
        <f>SUMIFS(СВЦЭМ!$E$39:$E$758,СВЦЭМ!$A$39:$A$758,$A180,СВЦЭМ!$B$39:$B$758,C$155)+'СЕТ СН'!$F$15</f>
        <v>185.84321556</v>
      </c>
      <c r="D180" s="36">
        <f>SUMIFS(СВЦЭМ!$E$39:$E$758,СВЦЭМ!$A$39:$A$758,$A180,СВЦЭМ!$B$39:$B$758,D$155)+'СЕТ СН'!$F$15</f>
        <v>188.87619900999999</v>
      </c>
      <c r="E180" s="36">
        <f>SUMIFS(СВЦЭМ!$E$39:$E$758,СВЦЭМ!$A$39:$A$758,$A180,СВЦЭМ!$B$39:$B$758,E$155)+'СЕТ СН'!$F$15</f>
        <v>190.57828137000001</v>
      </c>
      <c r="F180" s="36">
        <f>SUMIFS(СВЦЭМ!$E$39:$E$758,СВЦЭМ!$A$39:$A$758,$A180,СВЦЭМ!$B$39:$B$758,F$155)+'СЕТ СН'!$F$15</f>
        <v>189.06706924</v>
      </c>
      <c r="G180" s="36">
        <f>SUMIFS(СВЦЭМ!$E$39:$E$758,СВЦЭМ!$A$39:$A$758,$A180,СВЦЭМ!$B$39:$B$758,G$155)+'СЕТ СН'!$F$15</f>
        <v>186.5002154</v>
      </c>
      <c r="H180" s="36">
        <f>SUMIFS(СВЦЭМ!$E$39:$E$758,СВЦЭМ!$A$39:$A$758,$A180,СВЦЭМ!$B$39:$B$758,H$155)+'СЕТ СН'!$F$15</f>
        <v>183.31044213999999</v>
      </c>
      <c r="I180" s="36">
        <f>SUMIFS(СВЦЭМ!$E$39:$E$758,СВЦЭМ!$A$39:$A$758,$A180,СВЦЭМ!$B$39:$B$758,I$155)+'СЕТ СН'!$F$15</f>
        <v>177.49992379</v>
      </c>
      <c r="J180" s="36">
        <f>SUMIFS(СВЦЭМ!$E$39:$E$758,СВЦЭМ!$A$39:$A$758,$A180,СВЦЭМ!$B$39:$B$758,J$155)+'СЕТ СН'!$F$15</f>
        <v>173.95454612</v>
      </c>
      <c r="K180" s="36">
        <f>SUMIFS(СВЦЭМ!$E$39:$E$758,СВЦЭМ!$A$39:$A$758,$A180,СВЦЭМ!$B$39:$B$758,K$155)+'СЕТ СН'!$F$15</f>
        <v>175.55757281000001</v>
      </c>
      <c r="L180" s="36">
        <f>SUMIFS(СВЦЭМ!$E$39:$E$758,СВЦЭМ!$A$39:$A$758,$A180,СВЦЭМ!$B$39:$B$758,L$155)+'СЕТ СН'!$F$15</f>
        <v>175.11188211000001</v>
      </c>
      <c r="M180" s="36">
        <f>SUMIFS(СВЦЭМ!$E$39:$E$758,СВЦЭМ!$A$39:$A$758,$A180,СВЦЭМ!$B$39:$B$758,M$155)+'СЕТ СН'!$F$15</f>
        <v>176.82815841999999</v>
      </c>
      <c r="N180" s="36">
        <f>SUMIFS(СВЦЭМ!$E$39:$E$758,СВЦЭМ!$A$39:$A$758,$A180,СВЦЭМ!$B$39:$B$758,N$155)+'СЕТ СН'!$F$15</f>
        <v>180.11555086999999</v>
      </c>
      <c r="O180" s="36">
        <f>SUMIFS(СВЦЭМ!$E$39:$E$758,СВЦЭМ!$A$39:$A$758,$A180,СВЦЭМ!$B$39:$B$758,O$155)+'СЕТ СН'!$F$15</f>
        <v>177.80224971999999</v>
      </c>
      <c r="P180" s="36">
        <f>SUMIFS(СВЦЭМ!$E$39:$E$758,СВЦЭМ!$A$39:$A$758,$A180,СВЦЭМ!$B$39:$B$758,P$155)+'СЕТ СН'!$F$15</f>
        <v>180.22693856000001</v>
      </c>
      <c r="Q180" s="36">
        <f>SUMIFS(СВЦЭМ!$E$39:$E$758,СВЦЭМ!$A$39:$A$758,$A180,СВЦЭМ!$B$39:$B$758,Q$155)+'СЕТ СН'!$F$15</f>
        <v>180.39470555</v>
      </c>
      <c r="R180" s="36">
        <f>SUMIFS(СВЦЭМ!$E$39:$E$758,СВЦЭМ!$A$39:$A$758,$A180,СВЦЭМ!$B$39:$B$758,R$155)+'СЕТ СН'!$F$15</f>
        <v>178.27314826</v>
      </c>
      <c r="S180" s="36">
        <f>SUMIFS(СВЦЭМ!$E$39:$E$758,СВЦЭМ!$A$39:$A$758,$A180,СВЦЭМ!$B$39:$B$758,S$155)+'СЕТ СН'!$F$15</f>
        <v>173.70676384000001</v>
      </c>
      <c r="T180" s="36">
        <f>SUMIFS(СВЦЭМ!$E$39:$E$758,СВЦЭМ!$A$39:$A$758,$A180,СВЦЭМ!$B$39:$B$758,T$155)+'СЕТ СН'!$F$15</f>
        <v>166.99675386999999</v>
      </c>
      <c r="U180" s="36">
        <f>SUMIFS(СВЦЭМ!$E$39:$E$758,СВЦЭМ!$A$39:$A$758,$A180,СВЦЭМ!$B$39:$B$758,U$155)+'СЕТ СН'!$F$15</f>
        <v>171.70075068</v>
      </c>
      <c r="V180" s="36">
        <f>SUMIFS(СВЦЭМ!$E$39:$E$758,СВЦЭМ!$A$39:$A$758,$A180,СВЦЭМ!$B$39:$B$758,V$155)+'СЕТ СН'!$F$15</f>
        <v>174.21919796</v>
      </c>
      <c r="W180" s="36">
        <f>SUMIFS(СВЦЭМ!$E$39:$E$758,СВЦЭМ!$A$39:$A$758,$A180,СВЦЭМ!$B$39:$B$758,W$155)+'СЕТ СН'!$F$15</f>
        <v>175.2084538</v>
      </c>
      <c r="X180" s="36">
        <f>SUMIFS(СВЦЭМ!$E$39:$E$758,СВЦЭМ!$A$39:$A$758,$A180,СВЦЭМ!$B$39:$B$758,X$155)+'СЕТ СН'!$F$15</f>
        <v>177.57548202000001</v>
      </c>
      <c r="Y180" s="36">
        <f>SUMIFS(СВЦЭМ!$E$39:$E$758,СВЦЭМ!$A$39:$A$758,$A180,СВЦЭМ!$B$39:$B$758,Y$155)+'СЕТ СН'!$F$15</f>
        <v>179.20475521</v>
      </c>
    </row>
    <row r="181" spans="1:27" ht="15.75" x14ac:dyDescent="0.2">
      <c r="A181" s="35">
        <f t="shared" si="4"/>
        <v>45622</v>
      </c>
      <c r="B181" s="36">
        <f>SUMIFS(СВЦЭМ!$E$39:$E$758,СВЦЭМ!$A$39:$A$758,$A181,СВЦЭМ!$B$39:$B$758,B$155)+'СЕТ СН'!$F$15</f>
        <v>179.84012784000001</v>
      </c>
      <c r="C181" s="36">
        <f>SUMIFS(СВЦЭМ!$E$39:$E$758,СВЦЭМ!$A$39:$A$758,$A181,СВЦЭМ!$B$39:$B$758,C$155)+'СЕТ СН'!$F$15</f>
        <v>185.88830185</v>
      </c>
      <c r="D181" s="36">
        <f>SUMIFS(СВЦЭМ!$E$39:$E$758,СВЦЭМ!$A$39:$A$758,$A181,СВЦЭМ!$B$39:$B$758,D$155)+'СЕТ СН'!$F$15</f>
        <v>189.92514385000001</v>
      </c>
      <c r="E181" s="36">
        <f>SUMIFS(СВЦЭМ!$E$39:$E$758,СВЦЭМ!$A$39:$A$758,$A181,СВЦЭМ!$B$39:$B$758,E$155)+'СЕТ СН'!$F$15</f>
        <v>190.90220597999999</v>
      </c>
      <c r="F181" s="36">
        <f>SUMIFS(СВЦЭМ!$E$39:$E$758,СВЦЭМ!$A$39:$A$758,$A181,СВЦЭМ!$B$39:$B$758,F$155)+'СЕТ СН'!$F$15</f>
        <v>190.23035723000001</v>
      </c>
      <c r="G181" s="36">
        <f>SUMIFS(СВЦЭМ!$E$39:$E$758,СВЦЭМ!$A$39:$A$758,$A181,СВЦЭМ!$B$39:$B$758,G$155)+'СЕТ СН'!$F$15</f>
        <v>187.45444902</v>
      </c>
      <c r="H181" s="36">
        <f>SUMIFS(СВЦЭМ!$E$39:$E$758,СВЦЭМ!$A$39:$A$758,$A181,СВЦЭМ!$B$39:$B$758,H$155)+'СЕТ СН'!$F$15</f>
        <v>185.07166126999999</v>
      </c>
      <c r="I181" s="36">
        <f>SUMIFS(СВЦЭМ!$E$39:$E$758,СВЦЭМ!$A$39:$A$758,$A181,СВЦЭМ!$B$39:$B$758,I$155)+'СЕТ СН'!$F$15</f>
        <v>178.93823184999999</v>
      </c>
      <c r="J181" s="36">
        <f>SUMIFS(СВЦЭМ!$E$39:$E$758,СВЦЭМ!$A$39:$A$758,$A181,СВЦЭМ!$B$39:$B$758,J$155)+'СЕТ СН'!$F$15</f>
        <v>175.97276672999999</v>
      </c>
      <c r="K181" s="36">
        <f>SUMIFS(СВЦЭМ!$E$39:$E$758,СВЦЭМ!$A$39:$A$758,$A181,СВЦЭМ!$B$39:$B$758,K$155)+'СЕТ СН'!$F$15</f>
        <v>175.15029562000001</v>
      </c>
      <c r="L181" s="36">
        <f>SUMIFS(СВЦЭМ!$E$39:$E$758,СВЦЭМ!$A$39:$A$758,$A181,СВЦЭМ!$B$39:$B$758,L$155)+'СЕТ СН'!$F$15</f>
        <v>174.86115955</v>
      </c>
      <c r="M181" s="36">
        <f>SUMIFS(СВЦЭМ!$E$39:$E$758,СВЦЭМ!$A$39:$A$758,$A181,СВЦЭМ!$B$39:$B$758,M$155)+'СЕТ СН'!$F$15</f>
        <v>175.62832709</v>
      </c>
      <c r="N181" s="36">
        <f>SUMIFS(СВЦЭМ!$E$39:$E$758,СВЦЭМ!$A$39:$A$758,$A181,СВЦЭМ!$B$39:$B$758,N$155)+'СЕТ СН'!$F$15</f>
        <v>177.14446715</v>
      </c>
      <c r="O181" s="36">
        <f>SUMIFS(СВЦЭМ!$E$39:$E$758,СВЦЭМ!$A$39:$A$758,$A181,СВЦЭМ!$B$39:$B$758,O$155)+'СЕТ СН'!$F$15</f>
        <v>175.71392660000001</v>
      </c>
      <c r="P181" s="36">
        <f>SUMIFS(СВЦЭМ!$E$39:$E$758,СВЦЭМ!$A$39:$A$758,$A181,СВЦЭМ!$B$39:$B$758,P$155)+'СЕТ СН'!$F$15</f>
        <v>176.31253129999999</v>
      </c>
      <c r="Q181" s="36">
        <f>SUMIFS(СВЦЭМ!$E$39:$E$758,СВЦЭМ!$A$39:$A$758,$A181,СВЦЭМ!$B$39:$B$758,Q$155)+'СЕТ СН'!$F$15</f>
        <v>177.39425077000001</v>
      </c>
      <c r="R181" s="36">
        <f>SUMIFS(СВЦЭМ!$E$39:$E$758,СВЦЭМ!$A$39:$A$758,$A181,СВЦЭМ!$B$39:$B$758,R$155)+'СЕТ СН'!$F$15</f>
        <v>175.61973992</v>
      </c>
      <c r="S181" s="36">
        <f>SUMIFS(СВЦЭМ!$E$39:$E$758,СВЦЭМ!$A$39:$A$758,$A181,СВЦЭМ!$B$39:$B$758,S$155)+'СЕТ СН'!$F$15</f>
        <v>171.34992120999999</v>
      </c>
      <c r="T181" s="36">
        <f>SUMIFS(СВЦЭМ!$E$39:$E$758,СВЦЭМ!$A$39:$A$758,$A181,СВЦЭМ!$B$39:$B$758,T$155)+'СЕТ СН'!$F$15</f>
        <v>166.93312757000001</v>
      </c>
      <c r="U181" s="36">
        <f>SUMIFS(СВЦЭМ!$E$39:$E$758,СВЦЭМ!$A$39:$A$758,$A181,СВЦЭМ!$B$39:$B$758,U$155)+'СЕТ СН'!$F$15</f>
        <v>170.22561382000001</v>
      </c>
      <c r="V181" s="36">
        <f>SUMIFS(СВЦЭМ!$E$39:$E$758,СВЦЭМ!$A$39:$A$758,$A181,СВЦЭМ!$B$39:$B$758,V$155)+'СЕТ СН'!$F$15</f>
        <v>173.30939608</v>
      </c>
      <c r="W181" s="36">
        <f>SUMIFS(СВЦЭМ!$E$39:$E$758,СВЦЭМ!$A$39:$A$758,$A181,СВЦЭМ!$B$39:$B$758,W$155)+'СЕТ СН'!$F$15</f>
        <v>174.34556296</v>
      </c>
      <c r="X181" s="36">
        <f>SUMIFS(СВЦЭМ!$E$39:$E$758,СВЦЭМ!$A$39:$A$758,$A181,СВЦЭМ!$B$39:$B$758,X$155)+'СЕТ СН'!$F$15</f>
        <v>175.5351647</v>
      </c>
      <c r="Y181" s="36">
        <f>SUMIFS(СВЦЭМ!$E$39:$E$758,СВЦЭМ!$A$39:$A$758,$A181,СВЦЭМ!$B$39:$B$758,Y$155)+'СЕТ СН'!$F$15</f>
        <v>177.80315768</v>
      </c>
    </row>
    <row r="182" spans="1:27" ht="15.75" x14ac:dyDescent="0.2">
      <c r="A182" s="35">
        <f t="shared" si="4"/>
        <v>45623</v>
      </c>
      <c r="B182" s="36">
        <f>SUMIFS(СВЦЭМ!$E$39:$E$758,СВЦЭМ!$A$39:$A$758,$A182,СВЦЭМ!$B$39:$B$758,B$155)+'СЕТ СН'!$F$15</f>
        <v>179.59266484</v>
      </c>
      <c r="C182" s="36">
        <f>SUMIFS(СВЦЭМ!$E$39:$E$758,СВЦЭМ!$A$39:$A$758,$A182,СВЦЭМ!$B$39:$B$758,C$155)+'СЕТ СН'!$F$15</f>
        <v>187.17193513999999</v>
      </c>
      <c r="D182" s="36">
        <f>SUMIFS(СВЦЭМ!$E$39:$E$758,СВЦЭМ!$A$39:$A$758,$A182,СВЦЭМ!$B$39:$B$758,D$155)+'СЕТ СН'!$F$15</f>
        <v>189.05134948</v>
      </c>
      <c r="E182" s="36">
        <f>SUMIFS(СВЦЭМ!$E$39:$E$758,СВЦЭМ!$A$39:$A$758,$A182,СВЦЭМ!$B$39:$B$758,E$155)+'СЕТ СН'!$F$15</f>
        <v>192.13230652999999</v>
      </c>
      <c r="F182" s="36">
        <f>SUMIFS(СВЦЭМ!$E$39:$E$758,СВЦЭМ!$A$39:$A$758,$A182,СВЦЭМ!$B$39:$B$758,F$155)+'СЕТ СН'!$F$15</f>
        <v>192.43416099000001</v>
      </c>
      <c r="G182" s="36">
        <f>SUMIFS(СВЦЭМ!$E$39:$E$758,СВЦЭМ!$A$39:$A$758,$A182,СВЦЭМ!$B$39:$B$758,G$155)+'СЕТ СН'!$F$15</f>
        <v>186.88168354999999</v>
      </c>
      <c r="H182" s="36">
        <f>SUMIFS(СВЦЭМ!$E$39:$E$758,СВЦЭМ!$A$39:$A$758,$A182,СВЦЭМ!$B$39:$B$758,H$155)+'СЕТ СН'!$F$15</f>
        <v>181.71723304</v>
      </c>
      <c r="I182" s="36">
        <f>SUMIFS(СВЦЭМ!$E$39:$E$758,СВЦЭМ!$A$39:$A$758,$A182,СВЦЭМ!$B$39:$B$758,I$155)+'СЕТ СН'!$F$15</f>
        <v>176.96193948999999</v>
      </c>
      <c r="J182" s="36">
        <f>SUMIFS(СВЦЭМ!$E$39:$E$758,СВЦЭМ!$A$39:$A$758,$A182,СВЦЭМ!$B$39:$B$758,J$155)+'СЕТ СН'!$F$15</f>
        <v>172.99966635999999</v>
      </c>
      <c r="K182" s="36">
        <f>SUMIFS(СВЦЭМ!$E$39:$E$758,СВЦЭМ!$A$39:$A$758,$A182,СВЦЭМ!$B$39:$B$758,K$155)+'СЕТ СН'!$F$15</f>
        <v>174.33923942999999</v>
      </c>
      <c r="L182" s="36">
        <f>SUMIFS(СВЦЭМ!$E$39:$E$758,СВЦЭМ!$A$39:$A$758,$A182,СВЦЭМ!$B$39:$B$758,L$155)+'СЕТ СН'!$F$15</f>
        <v>174.63572088999999</v>
      </c>
      <c r="M182" s="36">
        <f>SUMIFS(СВЦЭМ!$E$39:$E$758,СВЦЭМ!$A$39:$A$758,$A182,СВЦЭМ!$B$39:$B$758,M$155)+'СЕТ СН'!$F$15</f>
        <v>175.11104838</v>
      </c>
      <c r="N182" s="36">
        <f>SUMIFS(СВЦЭМ!$E$39:$E$758,СВЦЭМ!$A$39:$A$758,$A182,СВЦЭМ!$B$39:$B$758,N$155)+'СЕТ СН'!$F$15</f>
        <v>177.68974917</v>
      </c>
      <c r="O182" s="36">
        <f>SUMIFS(СВЦЭМ!$E$39:$E$758,СВЦЭМ!$A$39:$A$758,$A182,СВЦЭМ!$B$39:$B$758,O$155)+'СЕТ СН'!$F$15</f>
        <v>176.36672863000001</v>
      </c>
      <c r="P182" s="36">
        <f>SUMIFS(СВЦЭМ!$E$39:$E$758,СВЦЭМ!$A$39:$A$758,$A182,СВЦЭМ!$B$39:$B$758,P$155)+'СЕТ СН'!$F$15</f>
        <v>177.09800436</v>
      </c>
      <c r="Q182" s="36">
        <f>SUMIFS(СВЦЭМ!$E$39:$E$758,СВЦЭМ!$A$39:$A$758,$A182,СВЦЭМ!$B$39:$B$758,Q$155)+'СЕТ СН'!$F$15</f>
        <v>176.97210096000001</v>
      </c>
      <c r="R182" s="36">
        <f>SUMIFS(СВЦЭМ!$E$39:$E$758,СВЦЭМ!$A$39:$A$758,$A182,СВЦЭМ!$B$39:$B$758,R$155)+'СЕТ СН'!$F$15</f>
        <v>173.41224898999999</v>
      </c>
      <c r="S182" s="36">
        <f>SUMIFS(СВЦЭМ!$E$39:$E$758,СВЦЭМ!$A$39:$A$758,$A182,СВЦЭМ!$B$39:$B$758,S$155)+'СЕТ СН'!$F$15</f>
        <v>168.11911103</v>
      </c>
      <c r="T182" s="36">
        <f>SUMIFS(СВЦЭМ!$E$39:$E$758,СВЦЭМ!$A$39:$A$758,$A182,СВЦЭМ!$B$39:$B$758,T$155)+'СЕТ СН'!$F$15</f>
        <v>168.15186356000001</v>
      </c>
      <c r="U182" s="36">
        <f>SUMIFS(СВЦЭМ!$E$39:$E$758,СВЦЭМ!$A$39:$A$758,$A182,СВЦЭМ!$B$39:$B$758,U$155)+'СЕТ СН'!$F$15</f>
        <v>172.06339231000001</v>
      </c>
      <c r="V182" s="36">
        <f>SUMIFS(СВЦЭМ!$E$39:$E$758,СВЦЭМ!$A$39:$A$758,$A182,СВЦЭМ!$B$39:$B$758,V$155)+'СЕТ СН'!$F$15</f>
        <v>173.40109319000001</v>
      </c>
      <c r="W182" s="36">
        <f>SUMIFS(СВЦЭМ!$E$39:$E$758,СВЦЭМ!$A$39:$A$758,$A182,СВЦЭМ!$B$39:$B$758,W$155)+'СЕТ СН'!$F$15</f>
        <v>175.03424838999999</v>
      </c>
      <c r="X182" s="36">
        <f>SUMIFS(СВЦЭМ!$E$39:$E$758,СВЦЭМ!$A$39:$A$758,$A182,СВЦЭМ!$B$39:$B$758,X$155)+'СЕТ СН'!$F$15</f>
        <v>176.04843750000001</v>
      </c>
      <c r="Y182" s="36">
        <f>SUMIFS(СВЦЭМ!$E$39:$E$758,СВЦЭМ!$A$39:$A$758,$A182,СВЦЭМ!$B$39:$B$758,Y$155)+'СЕТ СН'!$F$15</f>
        <v>177.50686725</v>
      </c>
    </row>
    <row r="183" spans="1:27" ht="15.75" x14ac:dyDescent="0.2">
      <c r="A183" s="35">
        <f t="shared" si="4"/>
        <v>45624</v>
      </c>
      <c r="B183" s="36">
        <f>SUMIFS(СВЦЭМ!$E$39:$E$758,СВЦЭМ!$A$39:$A$758,$A183,СВЦЭМ!$B$39:$B$758,B$155)+'СЕТ СН'!$F$15</f>
        <v>195.37664000000001</v>
      </c>
      <c r="C183" s="36">
        <f>SUMIFS(СВЦЭМ!$E$39:$E$758,СВЦЭМ!$A$39:$A$758,$A183,СВЦЭМ!$B$39:$B$758,C$155)+'СЕТ СН'!$F$15</f>
        <v>201.10158831999999</v>
      </c>
      <c r="D183" s="36">
        <f>SUMIFS(СВЦЭМ!$E$39:$E$758,СВЦЭМ!$A$39:$A$758,$A183,СВЦЭМ!$B$39:$B$758,D$155)+'СЕТ СН'!$F$15</f>
        <v>200.66458736000001</v>
      </c>
      <c r="E183" s="36">
        <f>SUMIFS(СВЦЭМ!$E$39:$E$758,СВЦЭМ!$A$39:$A$758,$A183,СВЦЭМ!$B$39:$B$758,E$155)+'СЕТ СН'!$F$15</f>
        <v>204.78098835</v>
      </c>
      <c r="F183" s="36">
        <f>SUMIFS(СВЦЭМ!$E$39:$E$758,СВЦЭМ!$A$39:$A$758,$A183,СВЦЭМ!$B$39:$B$758,F$155)+'СЕТ СН'!$F$15</f>
        <v>204.72076526999999</v>
      </c>
      <c r="G183" s="36">
        <f>SUMIFS(СВЦЭМ!$E$39:$E$758,СВЦЭМ!$A$39:$A$758,$A183,СВЦЭМ!$B$39:$B$758,G$155)+'СЕТ СН'!$F$15</f>
        <v>201.92266470000001</v>
      </c>
      <c r="H183" s="36">
        <f>SUMIFS(СВЦЭМ!$E$39:$E$758,СВЦЭМ!$A$39:$A$758,$A183,СВЦЭМ!$B$39:$B$758,H$155)+'СЕТ СН'!$F$15</f>
        <v>200.02359784000001</v>
      </c>
      <c r="I183" s="36">
        <f>SUMIFS(СВЦЭМ!$E$39:$E$758,СВЦЭМ!$A$39:$A$758,$A183,СВЦЭМ!$B$39:$B$758,I$155)+'СЕТ СН'!$F$15</f>
        <v>191.27766761000001</v>
      </c>
      <c r="J183" s="36">
        <f>SUMIFS(СВЦЭМ!$E$39:$E$758,СВЦЭМ!$A$39:$A$758,$A183,СВЦЭМ!$B$39:$B$758,J$155)+'СЕТ СН'!$F$15</f>
        <v>189.55044273999999</v>
      </c>
      <c r="K183" s="36">
        <f>SUMIFS(СВЦЭМ!$E$39:$E$758,СВЦЭМ!$A$39:$A$758,$A183,СВЦЭМ!$B$39:$B$758,K$155)+'СЕТ СН'!$F$15</f>
        <v>188.21770441999999</v>
      </c>
      <c r="L183" s="36">
        <f>SUMIFS(СВЦЭМ!$E$39:$E$758,СВЦЭМ!$A$39:$A$758,$A183,СВЦЭМ!$B$39:$B$758,L$155)+'СЕТ СН'!$F$15</f>
        <v>187.98001131000001</v>
      </c>
      <c r="M183" s="36">
        <f>SUMIFS(СВЦЭМ!$E$39:$E$758,СВЦЭМ!$A$39:$A$758,$A183,СВЦЭМ!$B$39:$B$758,M$155)+'СЕТ СН'!$F$15</f>
        <v>189.02879454000001</v>
      </c>
      <c r="N183" s="36">
        <f>SUMIFS(СВЦЭМ!$E$39:$E$758,СВЦЭМ!$A$39:$A$758,$A183,СВЦЭМ!$B$39:$B$758,N$155)+'СЕТ СН'!$F$15</f>
        <v>191.74679746000001</v>
      </c>
      <c r="O183" s="36">
        <f>SUMIFS(СВЦЭМ!$E$39:$E$758,СВЦЭМ!$A$39:$A$758,$A183,СВЦЭМ!$B$39:$B$758,O$155)+'СЕТ СН'!$F$15</f>
        <v>190.28453571</v>
      </c>
      <c r="P183" s="36">
        <f>SUMIFS(СВЦЭМ!$E$39:$E$758,СВЦЭМ!$A$39:$A$758,$A183,СВЦЭМ!$B$39:$B$758,P$155)+'СЕТ СН'!$F$15</f>
        <v>191.76817413000001</v>
      </c>
      <c r="Q183" s="36">
        <f>SUMIFS(СВЦЭМ!$E$39:$E$758,СВЦЭМ!$A$39:$A$758,$A183,СВЦЭМ!$B$39:$B$758,Q$155)+'СЕТ СН'!$F$15</f>
        <v>192.53063727</v>
      </c>
      <c r="R183" s="36">
        <f>SUMIFS(СВЦЭМ!$E$39:$E$758,СВЦЭМ!$A$39:$A$758,$A183,СВЦЭМ!$B$39:$B$758,R$155)+'СЕТ СН'!$F$15</f>
        <v>192.1089145</v>
      </c>
      <c r="S183" s="36">
        <f>SUMIFS(СВЦЭМ!$E$39:$E$758,СВЦЭМ!$A$39:$A$758,$A183,СВЦЭМ!$B$39:$B$758,S$155)+'СЕТ СН'!$F$15</f>
        <v>188.17825554999999</v>
      </c>
      <c r="T183" s="36">
        <f>SUMIFS(СВЦЭМ!$E$39:$E$758,СВЦЭМ!$A$39:$A$758,$A183,СВЦЭМ!$B$39:$B$758,T$155)+'СЕТ СН'!$F$15</f>
        <v>181.98121241999999</v>
      </c>
      <c r="U183" s="36">
        <f>SUMIFS(СВЦЭМ!$E$39:$E$758,СВЦЭМ!$A$39:$A$758,$A183,СВЦЭМ!$B$39:$B$758,U$155)+'СЕТ СН'!$F$15</f>
        <v>186.05605628000001</v>
      </c>
      <c r="V183" s="36">
        <f>SUMIFS(СВЦЭМ!$E$39:$E$758,СВЦЭМ!$A$39:$A$758,$A183,СВЦЭМ!$B$39:$B$758,V$155)+'СЕТ СН'!$F$15</f>
        <v>190.23195336000001</v>
      </c>
      <c r="W183" s="36">
        <f>SUMIFS(СВЦЭМ!$E$39:$E$758,СВЦЭМ!$A$39:$A$758,$A183,СВЦЭМ!$B$39:$B$758,W$155)+'СЕТ СН'!$F$15</f>
        <v>192.5314602</v>
      </c>
      <c r="X183" s="36">
        <f>SUMIFS(СВЦЭМ!$E$39:$E$758,СВЦЭМ!$A$39:$A$758,$A183,СВЦЭМ!$B$39:$B$758,X$155)+'СЕТ СН'!$F$15</f>
        <v>194.01520013000001</v>
      </c>
      <c r="Y183" s="36">
        <f>SUMIFS(СВЦЭМ!$E$39:$E$758,СВЦЭМ!$A$39:$A$758,$A183,СВЦЭМ!$B$39:$B$758,Y$155)+'СЕТ СН'!$F$15</f>
        <v>197.32565129</v>
      </c>
    </row>
    <row r="184" spans="1:27" ht="15.75" x14ac:dyDescent="0.2">
      <c r="A184" s="35">
        <f t="shared" si="4"/>
        <v>45625</v>
      </c>
      <c r="B184" s="36">
        <f>SUMIFS(СВЦЭМ!$E$39:$E$758,СВЦЭМ!$A$39:$A$758,$A184,СВЦЭМ!$B$39:$B$758,B$155)+'СЕТ СН'!$F$15</f>
        <v>213.47284285000001</v>
      </c>
      <c r="C184" s="36">
        <f>SUMIFS(СВЦЭМ!$E$39:$E$758,СВЦЭМ!$A$39:$A$758,$A184,СВЦЭМ!$B$39:$B$758,C$155)+'СЕТ СН'!$F$15</f>
        <v>217.85894182999999</v>
      </c>
      <c r="D184" s="36">
        <f>SUMIFS(СВЦЭМ!$E$39:$E$758,СВЦЭМ!$A$39:$A$758,$A184,СВЦЭМ!$B$39:$B$758,D$155)+'СЕТ СН'!$F$15</f>
        <v>219.27030502</v>
      </c>
      <c r="E184" s="36">
        <f>SUMIFS(СВЦЭМ!$E$39:$E$758,СВЦЭМ!$A$39:$A$758,$A184,СВЦЭМ!$B$39:$B$758,E$155)+'СЕТ СН'!$F$15</f>
        <v>220.02279000999999</v>
      </c>
      <c r="F184" s="36">
        <f>SUMIFS(СВЦЭМ!$E$39:$E$758,СВЦЭМ!$A$39:$A$758,$A184,СВЦЭМ!$B$39:$B$758,F$155)+'СЕТ СН'!$F$15</f>
        <v>218.98141665</v>
      </c>
      <c r="G184" s="36">
        <f>SUMIFS(СВЦЭМ!$E$39:$E$758,СВЦЭМ!$A$39:$A$758,$A184,СВЦЭМ!$B$39:$B$758,G$155)+'СЕТ СН'!$F$15</f>
        <v>216.96196567000001</v>
      </c>
      <c r="H184" s="36">
        <f>SUMIFS(СВЦЭМ!$E$39:$E$758,СВЦЭМ!$A$39:$A$758,$A184,СВЦЭМ!$B$39:$B$758,H$155)+'СЕТ СН'!$F$15</f>
        <v>210.89785972000001</v>
      </c>
      <c r="I184" s="36">
        <f>SUMIFS(СВЦЭМ!$E$39:$E$758,СВЦЭМ!$A$39:$A$758,$A184,СВЦЭМ!$B$39:$B$758,I$155)+'СЕТ СН'!$F$15</f>
        <v>205.01078609999999</v>
      </c>
      <c r="J184" s="36">
        <f>SUMIFS(СВЦЭМ!$E$39:$E$758,СВЦЭМ!$A$39:$A$758,$A184,СВЦЭМ!$B$39:$B$758,J$155)+'СЕТ СН'!$F$15</f>
        <v>198.55444163000001</v>
      </c>
      <c r="K184" s="36">
        <f>SUMIFS(СВЦЭМ!$E$39:$E$758,СВЦЭМ!$A$39:$A$758,$A184,СВЦЭМ!$B$39:$B$758,K$155)+'СЕТ СН'!$F$15</f>
        <v>197.64408449000001</v>
      </c>
      <c r="L184" s="36">
        <f>SUMIFS(СВЦЭМ!$E$39:$E$758,СВЦЭМ!$A$39:$A$758,$A184,СВЦЭМ!$B$39:$B$758,L$155)+'СЕТ СН'!$F$15</f>
        <v>197.37922584</v>
      </c>
      <c r="M184" s="36">
        <f>SUMIFS(СВЦЭМ!$E$39:$E$758,СВЦЭМ!$A$39:$A$758,$A184,СВЦЭМ!$B$39:$B$758,M$155)+'СЕТ СН'!$F$15</f>
        <v>198.43389196999999</v>
      </c>
      <c r="N184" s="36">
        <f>SUMIFS(СВЦЭМ!$E$39:$E$758,СВЦЭМ!$A$39:$A$758,$A184,СВЦЭМ!$B$39:$B$758,N$155)+'СЕТ СН'!$F$15</f>
        <v>200.55183819000001</v>
      </c>
      <c r="O184" s="36">
        <f>SUMIFS(СВЦЭМ!$E$39:$E$758,СВЦЭМ!$A$39:$A$758,$A184,СВЦЭМ!$B$39:$B$758,O$155)+'СЕТ СН'!$F$15</f>
        <v>200.40823605</v>
      </c>
      <c r="P184" s="36">
        <f>SUMIFS(СВЦЭМ!$E$39:$E$758,СВЦЭМ!$A$39:$A$758,$A184,СВЦЭМ!$B$39:$B$758,P$155)+'СЕТ СН'!$F$15</f>
        <v>201.39939530999999</v>
      </c>
      <c r="Q184" s="36">
        <f>SUMIFS(СВЦЭМ!$E$39:$E$758,СВЦЭМ!$A$39:$A$758,$A184,СВЦЭМ!$B$39:$B$758,Q$155)+'СЕТ СН'!$F$15</f>
        <v>204.99486976</v>
      </c>
      <c r="R184" s="36">
        <f>SUMIFS(СВЦЭМ!$E$39:$E$758,СВЦЭМ!$A$39:$A$758,$A184,СВЦЭМ!$B$39:$B$758,R$155)+'СЕТ СН'!$F$15</f>
        <v>202.46871787000001</v>
      </c>
      <c r="S184" s="36">
        <f>SUMIFS(СВЦЭМ!$E$39:$E$758,СВЦЭМ!$A$39:$A$758,$A184,СВЦЭМ!$B$39:$B$758,S$155)+'СЕТ СН'!$F$15</f>
        <v>200.68277111</v>
      </c>
      <c r="T184" s="36">
        <f>SUMIFS(СВЦЭМ!$E$39:$E$758,СВЦЭМ!$A$39:$A$758,$A184,СВЦЭМ!$B$39:$B$758,T$155)+'СЕТ СН'!$F$15</f>
        <v>193.65295624999999</v>
      </c>
      <c r="U184" s="36">
        <f>SUMIFS(СВЦЭМ!$E$39:$E$758,СВЦЭМ!$A$39:$A$758,$A184,СВЦЭМ!$B$39:$B$758,U$155)+'СЕТ СН'!$F$15</f>
        <v>195.97423774999999</v>
      </c>
      <c r="V184" s="36">
        <f>SUMIFS(СВЦЭМ!$E$39:$E$758,СВЦЭМ!$A$39:$A$758,$A184,СВЦЭМ!$B$39:$B$758,V$155)+'СЕТ СН'!$F$15</f>
        <v>198.95248108999999</v>
      </c>
      <c r="W184" s="36">
        <f>SUMIFS(СВЦЭМ!$E$39:$E$758,СВЦЭМ!$A$39:$A$758,$A184,СВЦЭМ!$B$39:$B$758,W$155)+'СЕТ СН'!$F$15</f>
        <v>200.25946922</v>
      </c>
      <c r="X184" s="36">
        <f>SUMIFS(СВЦЭМ!$E$39:$E$758,СВЦЭМ!$A$39:$A$758,$A184,СВЦЭМ!$B$39:$B$758,X$155)+'СЕТ СН'!$F$15</f>
        <v>203.37141374999999</v>
      </c>
      <c r="Y184" s="36">
        <f>SUMIFS(СВЦЭМ!$E$39:$E$758,СВЦЭМ!$A$39:$A$758,$A184,СВЦЭМ!$B$39:$B$758,Y$155)+'СЕТ СН'!$F$15</f>
        <v>204.62204062999999</v>
      </c>
    </row>
    <row r="185" spans="1:27" ht="15.75" x14ac:dyDescent="0.2">
      <c r="A185" s="35">
        <f t="shared" si="4"/>
        <v>45626</v>
      </c>
      <c r="B185" s="36">
        <f>SUMIFS(СВЦЭМ!$E$39:$E$758,СВЦЭМ!$A$39:$A$758,$A185,СВЦЭМ!$B$39:$B$758,B$155)+'СЕТ СН'!$F$15</f>
        <v>207.02114158000001</v>
      </c>
      <c r="C185" s="36">
        <f>SUMIFS(СВЦЭМ!$E$39:$E$758,СВЦЭМ!$A$39:$A$758,$A185,СВЦЭМ!$B$39:$B$758,C$155)+'СЕТ СН'!$F$15</f>
        <v>208.94950965999999</v>
      </c>
      <c r="D185" s="36">
        <f>SUMIFS(СВЦЭМ!$E$39:$E$758,СВЦЭМ!$A$39:$A$758,$A185,СВЦЭМ!$B$39:$B$758,D$155)+'СЕТ СН'!$F$15</f>
        <v>211.17996038000001</v>
      </c>
      <c r="E185" s="36">
        <f>SUMIFS(СВЦЭМ!$E$39:$E$758,СВЦЭМ!$A$39:$A$758,$A185,СВЦЭМ!$B$39:$B$758,E$155)+'СЕТ СН'!$F$15</f>
        <v>212.11803474999999</v>
      </c>
      <c r="F185" s="36">
        <f>SUMIFS(СВЦЭМ!$E$39:$E$758,СВЦЭМ!$A$39:$A$758,$A185,СВЦЭМ!$B$39:$B$758,F$155)+'СЕТ СН'!$F$15</f>
        <v>211.17231459999999</v>
      </c>
      <c r="G185" s="36">
        <f>SUMIFS(СВЦЭМ!$E$39:$E$758,СВЦЭМ!$A$39:$A$758,$A185,СВЦЭМ!$B$39:$B$758,G$155)+'СЕТ СН'!$F$15</f>
        <v>209.87644330000001</v>
      </c>
      <c r="H185" s="36">
        <f>SUMIFS(СВЦЭМ!$E$39:$E$758,СВЦЭМ!$A$39:$A$758,$A185,СВЦЭМ!$B$39:$B$758,H$155)+'СЕТ СН'!$F$15</f>
        <v>212.36239162000001</v>
      </c>
      <c r="I185" s="36">
        <f>SUMIFS(СВЦЭМ!$E$39:$E$758,СВЦЭМ!$A$39:$A$758,$A185,СВЦЭМ!$B$39:$B$758,I$155)+'СЕТ СН'!$F$15</f>
        <v>209.35724991999999</v>
      </c>
      <c r="J185" s="36">
        <f>SUMIFS(СВЦЭМ!$E$39:$E$758,СВЦЭМ!$A$39:$A$758,$A185,СВЦЭМ!$B$39:$B$758,J$155)+'СЕТ СН'!$F$15</f>
        <v>204.85064718999999</v>
      </c>
      <c r="K185" s="36">
        <f>SUMIFS(СВЦЭМ!$E$39:$E$758,СВЦЭМ!$A$39:$A$758,$A185,СВЦЭМ!$B$39:$B$758,K$155)+'СЕТ СН'!$F$15</f>
        <v>201.04669000999999</v>
      </c>
      <c r="L185" s="36">
        <f>SUMIFS(СВЦЭМ!$E$39:$E$758,СВЦЭМ!$A$39:$A$758,$A185,СВЦЭМ!$B$39:$B$758,L$155)+'СЕТ СН'!$F$15</f>
        <v>197.22620982000001</v>
      </c>
      <c r="M185" s="36">
        <f>SUMIFS(СВЦЭМ!$E$39:$E$758,СВЦЭМ!$A$39:$A$758,$A185,СВЦЭМ!$B$39:$B$758,M$155)+'СЕТ СН'!$F$15</f>
        <v>200.15508016000001</v>
      </c>
      <c r="N185" s="36">
        <f>SUMIFS(СВЦЭМ!$E$39:$E$758,СВЦЭМ!$A$39:$A$758,$A185,СВЦЭМ!$B$39:$B$758,N$155)+'СЕТ СН'!$F$15</f>
        <v>202.01564225999999</v>
      </c>
      <c r="O185" s="36">
        <f>SUMIFS(СВЦЭМ!$E$39:$E$758,СВЦЭМ!$A$39:$A$758,$A185,СВЦЭМ!$B$39:$B$758,O$155)+'СЕТ СН'!$F$15</f>
        <v>203.47189743999999</v>
      </c>
      <c r="P185" s="36">
        <f>SUMIFS(СВЦЭМ!$E$39:$E$758,СВЦЭМ!$A$39:$A$758,$A185,СВЦЭМ!$B$39:$B$758,P$155)+'СЕТ СН'!$F$15</f>
        <v>205.01155635000001</v>
      </c>
      <c r="Q185" s="36">
        <f>SUMIFS(СВЦЭМ!$E$39:$E$758,СВЦЭМ!$A$39:$A$758,$A185,СВЦЭМ!$B$39:$B$758,Q$155)+'СЕТ СН'!$F$15</f>
        <v>206.55163155</v>
      </c>
      <c r="R185" s="36">
        <f>SUMIFS(СВЦЭМ!$E$39:$E$758,СВЦЭМ!$A$39:$A$758,$A185,СВЦЭМ!$B$39:$B$758,R$155)+'СЕТ СН'!$F$15</f>
        <v>205.31723055</v>
      </c>
      <c r="S185" s="36">
        <f>SUMIFS(СВЦЭМ!$E$39:$E$758,СВЦЭМ!$A$39:$A$758,$A185,СВЦЭМ!$B$39:$B$758,S$155)+'СЕТ СН'!$F$15</f>
        <v>201.10946511</v>
      </c>
      <c r="T185" s="36">
        <f>SUMIFS(СВЦЭМ!$E$39:$E$758,СВЦЭМ!$A$39:$A$758,$A185,СВЦЭМ!$B$39:$B$758,T$155)+'СЕТ СН'!$F$15</f>
        <v>195.15185650999999</v>
      </c>
      <c r="U185" s="36">
        <f>SUMIFS(СВЦЭМ!$E$39:$E$758,СВЦЭМ!$A$39:$A$758,$A185,СВЦЭМ!$B$39:$B$758,U$155)+'СЕТ СН'!$F$15</f>
        <v>196.82024645999999</v>
      </c>
      <c r="V185" s="36">
        <f>SUMIFS(СВЦЭМ!$E$39:$E$758,СВЦЭМ!$A$39:$A$758,$A185,СВЦЭМ!$B$39:$B$758,V$155)+'СЕТ СН'!$F$15</f>
        <v>199.70629675000001</v>
      </c>
      <c r="W185" s="36">
        <f>SUMIFS(СВЦЭМ!$E$39:$E$758,СВЦЭМ!$A$39:$A$758,$A185,СВЦЭМ!$B$39:$B$758,W$155)+'СЕТ СН'!$F$15</f>
        <v>201.48021940000001</v>
      </c>
      <c r="X185" s="36">
        <f>SUMIFS(СВЦЭМ!$E$39:$E$758,СВЦЭМ!$A$39:$A$758,$A185,СВЦЭМ!$B$39:$B$758,X$155)+'СЕТ СН'!$F$15</f>
        <v>205.07665828</v>
      </c>
      <c r="Y185" s="36">
        <f>SUMIFS(СВЦЭМ!$E$39:$E$758,СВЦЭМ!$A$39:$A$758,$A185,СВЦЭМ!$B$39:$B$758,Y$155)+'СЕТ СН'!$F$15</f>
        <v>205.32371893000001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01.11.2024</v>
      </c>
      <c r="B191" s="36">
        <f>SUMIFS(СВЦЭМ!$F$39:$F$758,СВЦЭМ!$A$39:$A$758,$A191,СВЦЭМ!$B$39:$B$758,B$190)+'СЕТ СН'!$F$15</f>
        <v>201.94517728</v>
      </c>
      <c r="C191" s="36">
        <f>SUMIFS(СВЦЭМ!$F$39:$F$758,СВЦЭМ!$A$39:$A$758,$A191,СВЦЭМ!$B$39:$B$758,C$190)+'СЕТ СН'!$F$15</f>
        <v>209.74776714000001</v>
      </c>
      <c r="D191" s="36">
        <f>SUMIFS(СВЦЭМ!$F$39:$F$758,СВЦЭМ!$A$39:$A$758,$A191,СВЦЭМ!$B$39:$B$758,D$190)+'СЕТ СН'!$F$15</f>
        <v>213.97404802</v>
      </c>
      <c r="E191" s="36">
        <f>SUMIFS(СВЦЭМ!$F$39:$F$758,СВЦЭМ!$A$39:$A$758,$A191,СВЦЭМ!$B$39:$B$758,E$190)+'СЕТ СН'!$F$15</f>
        <v>216.8408202</v>
      </c>
      <c r="F191" s="36">
        <f>SUMIFS(СВЦЭМ!$F$39:$F$758,СВЦЭМ!$A$39:$A$758,$A191,СВЦЭМ!$B$39:$B$758,F$190)+'СЕТ СН'!$F$15</f>
        <v>215.57201351</v>
      </c>
      <c r="G191" s="36">
        <f>SUMIFS(СВЦЭМ!$F$39:$F$758,СВЦЭМ!$A$39:$A$758,$A191,СВЦЭМ!$B$39:$B$758,G$190)+'СЕТ СН'!$F$15</f>
        <v>214.27957899</v>
      </c>
      <c r="H191" s="36">
        <f>SUMIFS(СВЦЭМ!$F$39:$F$758,СВЦЭМ!$A$39:$A$758,$A191,СВЦЭМ!$B$39:$B$758,H$190)+'СЕТ СН'!$F$15</f>
        <v>210.12445574</v>
      </c>
      <c r="I191" s="36">
        <f>SUMIFS(СВЦЭМ!$F$39:$F$758,СВЦЭМ!$A$39:$A$758,$A191,СВЦЭМ!$B$39:$B$758,I$190)+'СЕТ СН'!$F$15</f>
        <v>201.0911203</v>
      </c>
      <c r="J191" s="36">
        <f>SUMIFS(СВЦЭМ!$F$39:$F$758,СВЦЭМ!$A$39:$A$758,$A191,СВЦЭМ!$B$39:$B$758,J$190)+'СЕТ СН'!$F$15</f>
        <v>196.54389230000001</v>
      </c>
      <c r="K191" s="36">
        <f>SUMIFS(СВЦЭМ!$F$39:$F$758,СВЦЭМ!$A$39:$A$758,$A191,СВЦЭМ!$B$39:$B$758,K$190)+'СЕТ СН'!$F$15</f>
        <v>192.66066305999999</v>
      </c>
      <c r="L191" s="36">
        <f>SUMIFS(СВЦЭМ!$F$39:$F$758,СВЦЭМ!$A$39:$A$758,$A191,СВЦЭМ!$B$39:$B$758,L$190)+'СЕТ СН'!$F$15</f>
        <v>192.63099672000001</v>
      </c>
      <c r="M191" s="36">
        <f>SUMIFS(СВЦЭМ!$F$39:$F$758,СВЦЭМ!$A$39:$A$758,$A191,СВЦЭМ!$B$39:$B$758,M$190)+'СЕТ СН'!$F$15</f>
        <v>197.64941961</v>
      </c>
      <c r="N191" s="36">
        <f>SUMIFS(СВЦЭМ!$F$39:$F$758,СВЦЭМ!$A$39:$A$758,$A191,СВЦЭМ!$B$39:$B$758,N$190)+'СЕТ СН'!$F$15</f>
        <v>198.90103346000001</v>
      </c>
      <c r="O191" s="36">
        <f>SUMIFS(СВЦЭМ!$F$39:$F$758,СВЦЭМ!$A$39:$A$758,$A191,СВЦЭМ!$B$39:$B$758,O$190)+'СЕТ СН'!$F$15</f>
        <v>198.47523917999999</v>
      </c>
      <c r="P191" s="36">
        <f>SUMIFS(СВЦЭМ!$F$39:$F$758,СВЦЭМ!$A$39:$A$758,$A191,СВЦЭМ!$B$39:$B$758,P$190)+'СЕТ СН'!$F$15</f>
        <v>199.03761718000001</v>
      </c>
      <c r="Q191" s="36">
        <f>SUMIFS(СВЦЭМ!$F$39:$F$758,СВЦЭМ!$A$39:$A$758,$A191,СВЦЭМ!$B$39:$B$758,Q$190)+'СЕТ СН'!$F$15</f>
        <v>199.04970528999999</v>
      </c>
      <c r="R191" s="36">
        <f>SUMIFS(СВЦЭМ!$F$39:$F$758,СВЦЭМ!$A$39:$A$758,$A191,СВЦЭМ!$B$39:$B$758,R$190)+'СЕТ СН'!$F$15</f>
        <v>200.08889038999999</v>
      </c>
      <c r="S191" s="36">
        <f>SUMIFS(СВЦЭМ!$F$39:$F$758,СВЦЭМ!$A$39:$A$758,$A191,СВЦЭМ!$B$39:$B$758,S$190)+'СЕТ СН'!$F$15</f>
        <v>199.58323227</v>
      </c>
      <c r="T191" s="36">
        <f>SUMIFS(СВЦЭМ!$F$39:$F$758,СВЦЭМ!$A$39:$A$758,$A191,СВЦЭМ!$B$39:$B$758,T$190)+'СЕТ СН'!$F$15</f>
        <v>191.98587452999999</v>
      </c>
      <c r="U191" s="36">
        <f>SUMIFS(СВЦЭМ!$F$39:$F$758,СВЦЭМ!$A$39:$A$758,$A191,СВЦЭМ!$B$39:$B$758,U$190)+'СЕТ СН'!$F$15</f>
        <v>191.38060075999999</v>
      </c>
      <c r="V191" s="36">
        <f>SUMIFS(СВЦЭМ!$F$39:$F$758,СВЦЭМ!$A$39:$A$758,$A191,СВЦЭМ!$B$39:$B$758,V$190)+'СЕТ СН'!$F$15</f>
        <v>194.90633965999999</v>
      </c>
      <c r="W191" s="36">
        <f>SUMIFS(СВЦЭМ!$F$39:$F$758,СВЦЭМ!$A$39:$A$758,$A191,СВЦЭМ!$B$39:$B$758,W$190)+'СЕТ СН'!$F$15</f>
        <v>197.87029165999999</v>
      </c>
      <c r="X191" s="36">
        <f>SUMIFS(СВЦЭМ!$F$39:$F$758,СВЦЭМ!$A$39:$A$758,$A191,СВЦЭМ!$B$39:$B$758,X$190)+'СЕТ СН'!$F$15</f>
        <v>198.19010220000001</v>
      </c>
      <c r="Y191" s="36">
        <f>SUMIFS(СВЦЭМ!$F$39:$F$758,СВЦЭМ!$A$39:$A$758,$A191,СВЦЭМ!$B$39:$B$758,Y$190)+'СЕТ СН'!$F$15</f>
        <v>199.50902256000001</v>
      </c>
      <c r="AA191" s="45"/>
    </row>
    <row r="192" spans="1:27" ht="15.75" x14ac:dyDescent="0.2">
      <c r="A192" s="35">
        <f>A191+1</f>
        <v>45598</v>
      </c>
      <c r="B192" s="36">
        <f>SUMIFS(СВЦЭМ!$F$39:$F$758,СВЦЭМ!$A$39:$A$758,$A192,СВЦЭМ!$B$39:$B$758,B$190)+'СЕТ СН'!$F$15</f>
        <v>197.39845495</v>
      </c>
      <c r="C192" s="36">
        <f>SUMIFS(СВЦЭМ!$F$39:$F$758,СВЦЭМ!$A$39:$A$758,$A192,СВЦЭМ!$B$39:$B$758,C$190)+'СЕТ СН'!$F$15</f>
        <v>197.22345472999999</v>
      </c>
      <c r="D192" s="36">
        <f>SUMIFS(СВЦЭМ!$F$39:$F$758,СВЦЭМ!$A$39:$A$758,$A192,СВЦЭМ!$B$39:$B$758,D$190)+'СЕТ СН'!$F$15</f>
        <v>199.24680533</v>
      </c>
      <c r="E192" s="36">
        <f>SUMIFS(СВЦЭМ!$F$39:$F$758,СВЦЭМ!$A$39:$A$758,$A192,СВЦЭМ!$B$39:$B$758,E$190)+'СЕТ СН'!$F$15</f>
        <v>199.93992009999999</v>
      </c>
      <c r="F192" s="36">
        <f>SUMIFS(СВЦЭМ!$F$39:$F$758,СВЦЭМ!$A$39:$A$758,$A192,СВЦЭМ!$B$39:$B$758,F$190)+'СЕТ СН'!$F$15</f>
        <v>199.55440910999999</v>
      </c>
      <c r="G192" s="36">
        <f>SUMIFS(СВЦЭМ!$F$39:$F$758,СВЦЭМ!$A$39:$A$758,$A192,СВЦЭМ!$B$39:$B$758,G$190)+'СЕТ СН'!$F$15</f>
        <v>197.96192533999999</v>
      </c>
      <c r="H192" s="36">
        <f>SUMIFS(СВЦЭМ!$F$39:$F$758,СВЦЭМ!$A$39:$A$758,$A192,СВЦЭМ!$B$39:$B$758,H$190)+'СЕТ СН'!$F$15</f>
        <v>198.7126299</v>
      </c>
      <c r="I192" s="36">
        <f>SUMIFS(СВЦЭМ!$F$39:$F$758,СВЦЭМ!$A$39:$A$758,$A192,СВЦЭМ!$B$39:$B$758,I$190)+'СЕТ СН'!$F$15</f>
        <v>196.53709351000001</v>
      </c>
      <c r="J192" s="36">
        <f>SUMIFS(СВЦЭМ!$F$39:$F$758,СВЦЭМ!$A$39:$A$758,$A192,СВЦЭМ!$B$39:$B$758,J$190)+'СЕТ СН'!$F$15</f>
        <v>191.49082587999999</v>
      </c>
      <c r="K192" s="36">
        <f>SUMIFS(СВЦЭМ!$F$39:$F$758,СВЦЭМ!$A$39:$A$758,$A192,СВЦЭМ!$B$39:$B$758,K$190)+'СЕТ СН'!$F$15</f>
        <v>186.68022746</v>
      </c>
      <c r="L192" s="36">
        <f>SUMIFS(СВЦЭМ!$F$39:$F$758,СВЦЭМ!$A$39:$A$758,$A192,СВЦЭМ!$B$39:$B$758,L$190)+'СЕТ СН'!$F$15</f>
        <v>184.78722095000001</v>
      </c>
      <c r="M192" s="36">
        <f>SUMIFS(СВЦЭМ!$F$39:$F$758,СВЦЭМ!$A$39:$A$758,$A192,СВЦЭМ!$B$39:$B$758,M$190)+'СЕТ СН'!$F$15</f>
        <v>185.04435143000001</v>
      </c>
      <c r="N192" s="36">
        <f>SUMIFS(СВЦЭМ!$F$39:$F$758,СВЦЭМ!$A$39:$A$758,$A192,СВЦЭМ!$B$39:$B$758,N$190)+'СЕТ СН'!$F$15</f>
        <v>187.25334201999999</v>
      </c>
      <c r="O192" s="36">
        <f>SUMIFS(СВЦЭМ!$F$39:$F$758,СВЦЭМ!$A$39:$A$758,$A192,СВЦЭМ!$B$39:$B$758,O$190)+'СЕТ СН'!$F$15</f>
        <v>185.63422839</v>
      </c>
      <c r="P192" s="36">
        <f>SUMIFS(СВЦЭМ!$F$39:$F$758,СВЦЭМ!$A$39:$A$758,$A192,СВЦЭМ!$B$39:$B$758,P$190)+'СЕТ СН'!$F$15</f>
        <v>189.03958101000001</v>
      </c>
      <c r="Q192" s="36">
        <f>SUMIFS(СВЦЭМ!$F$39:$F$758,СВЦЭМ!$A$39:$A$758,$A192,СВЦЭМ!$B$39:$B$758,Q$190)+'СЕТ СН'!$F$15</f>
        <v>189.07723652999999</v>
      </c>
      <c r="R192" s="36">
        <f>SUMIFS(СВЦЭМ!$F$39:$F$758,СВЦЭМ!$A$39:$A$758,$A192,СВЦЭМ!$B$39:$B$758,R$190)+'СЕТ СН'!$F$15</f>
        <v>189.35942281000001</v>
      </c>
      <c r="S192" s="36">
        <f>SUMIFS(СВЦЭМ!$F$39:$F$758,СВЦЭМ!$A$39:$A$758,$A192,СВЦЭМ!$B$39:$B$758,S$190)+'СЕТ СН'!$F$15</f>
        <v>188.94282172999999</v>
      </c>
      <c r="T192" s="36">
        <f>SUMIFS(СВЦЭМ!$F$39:$F$758,СВЦЭМ!$A$39:$A$758,$A192,СВЦЭМ!$B$39:$B$758,T$190)+'СЕТ СН'!$F$15</f>
        <v>181.7124402</v>
      </c>
      <c r="U192" s="36">
        <f>SUMIFS(СВЦЭМ!$F$39:$F$758,СВЦЭМ!$A$39:$A$758,$A192,СВЦЭМ!$B$39:$B$758,U$190)+'СЕТ СН'!$F$15</f>
        <v>181.79628541</v>
      </c>
      <c r="V192" s="36">
        <f>SUMIFS(СВЦЭМ!$F$39:$F$758,СВЦЭМ!$A$39:$A$758,$A192,СВЦЭМ!$B$39:$B$758,V$190)+'СЕТ СН'!$F$15</f>
        <v>186.66872642999999</v>
      </c>
      <c r="W192" s="36">
        <f>SUMIFS(СВЦЭМ!$F$39:$F$758,СВЦЭМ!$A$39:$A$758,$A192,СВЦЭМ!$B$39:$B$758,W$190)+'СЕТ СН'!$F$15</f>
        <v>189.17159444999999</v>
      </c>
      <c r="X192" s="36">
        <f>SUMIFS(СВЦЭМ!$F$39:$F$758,СВЦЭМ!$A$39:$A$758,$A192,СВЦЭМ!$B$39:$B$758,X$190)+'СЕТ СН'!$F$15</f>
        <v>193.24093726999999</v>
      </c>
      <c r="Y192" s="36">
        <f>SUMIFS(СВЦЭМ!$F$39:$F$758,СВЦЭМ!$A$39:$A$758,$A192,СВЦЭМ!$B$39:$B$758,Y$190)+'СЕТ СН'!$F$15</f>
        <v>199.00003305000001</v>
      </c>
    </row>
    <row r="193" spans="1:25" ht="15.75" x14ac:dyDescent="0.2">
      <c r="A193" s="35">
        <f t="shared" ref="A193:A220" si="5">A192+1</f>
        <v>45599</v>
      </c>
      <c r="B193" s="36">
        <f>SUMIFS(СВЦЭМ!$F$39:$F$758,СВЦЭМ!$A$39:$A$758,$A193,СВЦЭМ!$B$39:$B$758,B$190)+'СЕТ СН'!$F$15</f>
        <v>195.1242665</v>
      </c>
      <c r="C193" s="36">
        <f>SUMIFS(СВЦЭМ!$F$39:$F$758,СВЦЭМ!$A$39:$A$758,$A193,СВЦЭМ!$B$39:$B$758,C$190)+'СЕТ СН'!$F$15</f>
        <v>200.20212451</v>
      </c>
      <c r="D193" s="36">
        <f>SUMIFS(СВЦЭМ!$F$39:$F$758,СВЦЭМ!$A$39:$A$758,$A193,СВЦЭМ!$B$39:$B$758,D$190)+'СЕТ СН'!$F$15</f>
        <v>202.84897699999999</v>
      </c>
      <c r="E193" s="36">
        <f>SUMIFS(СВЦЭМ!$F$39:$F$758,СВЦЭМ!$A$39:$A$758,$A193,СВЦЭМ!$B$39:$B$758,E$190)+'СЕТ СН'!$F$15</f>
        <v>205.27509563999999</v>
      </c>
      <c r="F193" s="36">
        <f>SUMIFS(СВЦЭМ!$F$39:$F$758,СВЦЭМ!$A$39:$A$758,$A193,СВЦЭМ!$B$39:$B$758,F$190)+'СЕТ СН'!$F$15</f>
        <v>204.97514036999999</v>
      </c>
      <c r="G193" s="36">
        <f>SUMIFS(СВЦЭМ!$F$39:$F$758,СВЦЭМ!$A$39:$A$758,$A193,СВЦЭМ!$B$39:$B$758,G$190)+'СЕТ СН'!$F$15</f>
        <v>202.43542962999999</v>
      </c>
      <c r="H193" s="36">
        <f>SUMIFS(СВЦЭМ!$F$39:$F$758,СВЦЭМ!$A$39:$A$758,$A193,СВЦЭМ!$B$39:$B$758,H$190)+'СЕТ СН'!$F$15</f>
        <v>199.17183152999999</v>
      </c>
      <c r="I193" s="36">
        <f>SUMIFS(СВЦЭМ!$F$39:$F$758,СВЦЭМ!$A$39:$A$758,$A193,СВЦЭМ!$B$39:$B$758,I$190)+'СЕТ СН'!$F$15</f>
        <v>195.73404880000001</v>
      </c>
      <c r="J193" s="36">
        <f>SUMIFS(СВЦЭМ!$F$39:$F$758,СВЦЭМ!$A$39:$A$758,$A193,СВЦЭМ!$B$39:$B$758,J$190)+'СЕТ СН'!$F$15</f>
        <v>185.28231418999999</v>
      </c>
      <c r="K193" s="36">
        <f>SUMIFS(СВЦЭМ!$F$39:$F$758,СВЦЭМ!$A$39:$A$758,$A193,СВЦЭМ!$B$39:$B$758,K$190)+'СЕТ СН'!$F$15</f>
        <v>176.33648821</v>
      </c>
      <c r="L193" s="36">
        <f>SUMIFS(СВЦЭМ!$F$39:$F$758,СВЦЭМ!$A$39:$A$758,$A193,СВЦЭМ!$B$39:$B$758,L$190)+'СЕТ СН'!$F$15</f>
        <v>173.70045819000001</v>
      </c>
      <c r="M193" s="36">
        <f>SUMIFS(СВЦЭМ!$F$39:$F$758,СВЦЭМ!$A$39:$A$758,$A193,СВЦЭМ!$B$39:$B$758,M$190)+'СЕТ СН'!$F$15</f>
        <v>174.75338922</v>
      </c>
      <c r="N193" s="36">
        <f>SUMIFS(СВЦЭМ!$F$39:$F$758,СВЦЭМ!$A$39:$A$758,$A193,СВЦЭМ!$B$39:$B$758,N$190)+'СЕТ СН'!$F$15</f>
        <v>177.49478440999999</v>
      </c>
      <c r="O193" s="36">
        <f>SUMIFS(СВЦЭМ!$F$39:$F$758,СВЦЭМ!$A$39:$A$758,$A193,СВЦЭМ!$B$39:$B$758,O$190)+'СЕТ СН'!$F$15</f>
        <v>181.02438552999999</v>
      </c>
      <c r="P193" s="36">
        <f>SUMIFS(СВЦЭМ!$F$39:$F$758,СВЦЭМ!$A$39:$A$758,$A193,СВЦЭМ!$B$39:$B$758,P$190)+'СЕТ СН'!$F$15</f>
        <v>183.11670376000001</v>
      </c>
      <c r="Q193" s="36">
        <f>SUMIFS(СВЦЭМ!$F$39:$F$758,СВЦЭМ!$A$39:$A$758,$A193,СВЦЭМ!$B$39:$B$758,Q$190)+'СЕТ СН'!$F$15</f>
        <v>184.23105992000001</v>
      </c>
      <c r="R193" s="36">
        <f>SUMIFS(СВЦЭМ!$F$39:$F$758,СВЦЭМ!$A$39:$A$758,$A193,СВЦЭМ!$B$39:$B$758,R$190)+'СЕТ СН'!$F$15</f>
        <v>184.10949291</v>
      </c>
      <c r="S193" s="36">
        <f>SUMIFS(СВЦЭМ!$F$39:$F$758,СВЦЭМ!$A$39:$A$758,$A193,СВЦЭМ!$B$39:$B$758,S$190)+'СЕТ СН'!$F$15</f>
        <v>183.21618849999999</v>
      </c>
      <c r="T193" s="36">
        <f>SUMIFS(СВЦЭМ!$F$39:$F$758,СВЦЭМ!$A$39:$A$758,$A193,СВЦЭМ!$B$39:$B$758,T$190)+'СЕТ СН'!$F$15</f>
        <v>175.07803616999999</v>
      </c>
      <c r="U193" s="36">
        <f>SUMIFS(СВЦЭМ!$F$39:$F$758,СВЦЭМ!$A$39:$A$758,$A193,СВЦЭМ!$B$39:$B$758,U$190)+'СЕТ СН'!$F$15</f>
        <v>173.27367809</v>
      </c>
      <c r="V193" s="36">
        <f>SUMIFS(СВЦЭМ!$F$39:$F$758,СВЦЭМ!$A$39:$A$758,$A193,СВЦЭМ!$B$39:$B$758,V$190)+'СЕТ СН'!$F$15</f>
        <v>177.49620465000001</v>
      </c>
      <c r="W193" s="36">
        <f>SUMIFS(СВЦЭМ!$F$39:$F$758,СВЦЭМ!$A$39:$A$758,$A193,СВЦЭМ!$B$39:$B$758,W$190)+'СЕТ СН'!$F$15</f>
        <v>179.09902267999999</v>
      </c>
      <c r="X193" s="36">
        <f>SUMIFS(СВЦЭМ!$F$39:$F$758,СВЦЭМ!$A$39:$A$758,$A193,СВЦЭМ!$B$39:$B$758,X$190)+'СЕТ СН'!$F$15</f>
        <v>183.79936117</v>
      </c>
      <c r="Y193" s="36">
        <f>SUMIFS(СВЦЭМ!$F$39:$F$758,СВЦЭМ!$A$39:$A$758,$A193,СВЦЭМ!$B$39:$B$758,Y$190)+'СЕТ СН'!$F$15</f>
        <v>188.86497457999999</v>
      </c>
    </row>
    <row r="194" spans="1:25" ht="15.75" x14ac:dyDescent="0.2">
      <c r="A194" s="35">
        <f t="shared" si="5"/>
        <v>45600</v>
      </c>
      <c r="B194" s="36">
        <f>SUMIFS(СВЦЭМ!$F$39:$F$758,СВЦЭМ!$A$39:$A$758,$A194,СВЦЭМ!$B$39:$B$758,B$190)+'СЕТ СН'!$F$15</f>
        <v>186.27579216999999</v>
      </c>
      <c r="C194" s="36">
        <f>SUMIFS(СВЦЭМ!$F$39:$F$758,СВЦЭМ!$A$39:$A$758,$A194,СВЦЭМ!$B$39:$B$758,C$190)+'СЕТ СН'!$F$15</f>
        <v>192.00028581000001</v>
      </c>
      <c r="D194" s="36">
        <f>SUMIFS(СВЦЭМ!$F$39:$F$758,СВЦЭМ!$A$39:$A$758,$A194,СВЦЭМ!$B$39:$B$758,D$190)+'СЕТ СН'!$F$15</f>
        <v>193.9555277</v>
      </c>
      <c r="E194" s="36">
        <f>SUMIFS(СВЦЭМ!$F$39:$F$758,СВЦЭМ!$A$39:$A$758,$A194,СВЦЭМ!$B$39:$B$758,E$190)+'СЕТ СН'!$F$15</f>
        <v>194.98204526000001</v>
      </c>
      <c r="F194" s="36">
        <f>SUMIFS(СВЦЭМ!$F$39:$F$758,СВЦЭМ!$A$39:$A$758,$A194,СВЦЭМ!$B$39:$B$758,F$190)+'СЕТ СН'!$F$15</f>
        <v>195.09749729999999</v>
      </c>
      <c r="G194" s="36">
        <f>SUMIFS(СВЦЭМ!$F$39:$F$758,СВЦЭМ!$A$39:$A$758,$A194,СВЦЭМ!$B$39:$B$758,G$190)+'СЕТ СН'!$F$15</f>
        <v>193.12810450000001</v>
      </c>
      <c r="H194" s="36">
        <f>SUMIFS(СВЦЭМ!$F$39:$F$758,СВЦЭМ!$A$39:$A$758,$A194,СВЦЭМ!$B$39:$B$758,H$190)+'СЕТ СН'!$F$15</f>
        <v>198.81316876</v>
      </c>
      <c r="I194" s="36">
        <f>SUMIFS(СВЦЭМ!$F$39:$F$758,СВЦЭМ!$A$39:$A$758,$A194,СВЦЭМ!$B$39:$B$758,I$190)+'СЕТ СН'!$F$15</f>
        <v>201.17430249</v>
      </c>
      <c r="J194" s="36">
        <f>SUMIFS(СВЦЭМ!$F$39:$F$758,СВЦЭМ!$A$39:$A$758,$A194,СВЦЭМ!$B$39:$B$758,J$190)+'СЕТ СН'!$F$15</f>
        <v>201.72954098</v>
      </c>
      <c r="K194" s="36">
        <f>SUMIFS(СВЦЭМ!$F$39:$F$758,СВЦЭМ!$A$39:$A$758,$A194,СВЦЭМ!$B$39:$B$758,K$190)+'СЕТ СН'!$F$15</f>
        <v>193.02289511000001</v>
      </c>
      <c r="L194" s="36">
        <f>SUMIFS(СВЦЭМ!$F$39:$F$758,СВЦЭМ!$A$39:$A$758,$A194,СВЦЭМ!$B$39:$B$758,L$190)+'СЕТ СН'!$F$15</f>
        <v>185.73243162</v>
      </c>
      <c r="M194" s="36">
        <f>SUMIFS(СВЦЭМ!$F$39:$F$758,СВЦЭМ!$A$39:$A$758,$A194,СВЦЭМ!$B$39:$B$758,M$190)+'СЕТ СН'!$F$15</f>
        <v>186.55175947000001</v>
      </c>
      <c r="N194" s="36">
        <f>SUMIFS(СВЦЭМ!$F$39:$F$758,СВЦЭМ!$A$39:$A$758,$A194,СВЦЭМ!$B$39:$B$758,N$190)+'СЕТ СН'!$F$15</f>
        <v>191.33888266</v>
      </c>
      <c r="O194" s="36">
        <f>SUMIFS(СВЦЭМ!$F$39:$F$758,СВЦЭМ!$A$39:$A$758,$A194,СВЦЭМ!$B$39:$B$758,O$190)+'СЕТ СН'!$F$15</f>
        <v>191.82371345999999</v>
      </c>
      <c r="P194" s="36">
        <f>SUMIFS(СВЦЭМ!$F$39:$F$758,СВЦЭМ!$A$39:$A$758,$A194,СВЦЭМ!$B$39:$B$758,P$190)+'СЕТ СН'!$F$15</f>
        <v>192.66239676000001</v>
      </c>
      <c r="Q194" s="36">
        <f>SUMIFS(СВЦЭМ!$F$39:$F$758,СВЦЭМ!$A$39:$A$758,$A194,СВЦЭМ!$B$39:$B$758,Q$190)+'СЕТ СН'!$F$15</f>
        <v>193.34075304999999</v>
      </c>
      <c r="R194" s="36">
        <f>SUMIFS(СВЦЭМ!$F$39:$F$758,СВЦЭМ!$A$39:$A$758,$A194,СВЦЭМ!$B$39:$B$758,R$190)+'СЕТ СН'!$F$15</f>
        <v>192.96389916999999</v>
      </c>
      <c r="S194" s="36">
        <f>SUMIFS(СВЦЭМ!$F$39:$F$758,СВЦЭМ!$A$39:$A$758,$A194,СВЦЭМ!$B$39:$B$758,S$190)+'СЕТ СН'!$F$15</f>
        <v>189.16940314999999</v>
      </c>
      <c r="T194" s="36">
        <f>SUMIFS(СВЦЭМ!$F$39:$F$758,СВЦЭМ!$A$39:$A$758,$A194,СВЦЭМ!$B$39:$B$758,T$190)+'СЕТ СН'!$F$15</f>
        <v>179.76837054999999</v>
      </c>
      <c r="U194" s="36">
        <f>SUMIFS(СВЦЭМ!$F$39:$F$758,СВЦЭМ!$A$39:$A$758,$A194,СВЦЭМ!$B$39:$B$758,U$190)+'СЕТ СН'!$F$15</f>
        <v>178.41449076999999</v>
      </c>
      <c r="V194" s="36">
        <f>SUMIFS(СВЦЭМ!$F$39:$F$758,СВЦЭМ!$A$39:$A$758,$A194,СВЦЭМ!$B$39:$B$758,V$190)+'СЕТ СН'!$F$15</f>
        <v>181.05850795000001</v>
      </c>
      <c r="W194" s="36">
        <f>SUMIFS(СВЦЭМ!$F$39:$F$758,СВЦЭМ!$A$39:$A$758,$A194,СВЦЭМ!$B$39:$B$758,W$190)+'СЕТ СН'!$F$15</f>
        <v>184.54855671999999</v>
      </c>
      <c r="X194" s="36">
        <f>SUMIFS(СВЦЭМ!$F$39:$F$758,СВЦЭМ!$A$39:$A$758,$A194,СВЦЭМ!$B$39:$B$758,X$190)+'СЕТ СН'!$F$15</f>
        <v>190.90190576000001</v>
      </c>
      <c r="Y194" s="36">
        <f>SUMIFS(СВЦЭМ!$F$39:$F$758,СВЦЭМ!$A$39:$A$758,$A194,СВЦЭМ!$B$39:$B$758,Y$190)+'СЕТ СН'!$F$15</f>
        <v>195.44768542</v>
      </c>
    </row>
    <row r="195" spans="1:25" ht="15.75" x14ac:dyDescent="0.2">
      <c r="A195" s="35">
        <f t="shared" si="5"/>
        <v>45601</v>
      </c>
      <c r="B195" s="36">
        <f>SUMIFS(СВЦЭМ!$F$39:$F$758,СВЦЭМ!$A$39:$A$758,$A195,СВЦЭМ!$B$39:$B$758,B$190)+'СЕТ СН'!$F$15</f>
        <v>197.21605238999999</v>
      </c>
      <c r="C195" s="36">
        <f>SUMIFS(СВЦЭМ!$F$39:$F$758,СВЦЭМ!$A$39:$A$758,$A195,СВЦЭМ!$B$39:$B$758,C$190)+'СЕТ СН'!$F$15</f>
        <v>202.90531991</v>
      </c>
      <c r="D195" s="36">
        <f>SUMIFS(СВЦЭМ!$F$39:$F$758,СВЦЭМ!$A$39:$A$758,$A195,СВЦЭМ!$B$39:$B$758,D$190)+'СЕТ СН'!$F$15</f>
        <v>207.00078379000001</v>
      </c>
      <c r="E195" s="36">
        <f>SUMIFS(СВЦЭМ!$F$39:$F$758,СВЦЭМ!$A$39:$A$758,$A195,СВЦЭМ!$B$39:$B$758,E$190)+'СЕТ СН'!$F$15</f>
        <v>205.94290187999999</v>
      </c>
      <c r="F195" s="36">
        <f>SUMIFS(СВЦЭМ!$F$39:$F$758,СВЦЭМ!$A$39:$A$758,$A195,СВЦЭМ!$B$39:$B$758,F$190)+'СЕТ СН'!$F$15</f>
        <v>205.06978472</v>
      </c>
      <c r="G195" s="36">
        <f>SUMIFS(СВЦЭМ!$F$39:$F$758,СВЦЭМ!$A$39:$A$758,$A195,СВЦЭМ!$B$39:$B$758,G$190)+'СЕТ СН'!$F$15</f>
        <v>201.60736356000001</v>
      </c>
      <c r="H195" s="36">
        <f>SUMIFS(СВЦЭМ!$F$39:$F$758,СВЦЭМ!$A$39:$A$758,$A195,СВЦЭМ!$B$39:$B$758,H$190)+'СЕТ СН'!$F$15</f>
        <v>198.09666988000001</v>
      </c>
      <c r="I195" s="36">
        <f>SUMIFS(СВЦЭМ!$F$39:$F$758,СВЦЭМ!$A$39:$A$758,$A195,СВЦЭМ!$B$39:$B$758,I$190)+'СЕТ СН'!$F$15</f>
        <v>191.08826372999999</v>
      </c>
      <c r="J195" s="36">
        <f>SUMIFS(СВЦЭМ!$F$39:$F$758,СВЦЭМ!$A$39:$A$758,$A195,СВЦЭМ!$B$39:$B$758,J$190)+'СЕТ СН'!$F$15</f>
        <v>186.50186063999999</v>
      </c>
      <c r="K195" s="36">
        <f>SUMIFS(СВЦЭМ!$F$39:$F$758,СВЦЭМ!$A$39:$A$758,$A195,СВЦЭМ!$B$39:$B$758,K$190)+'СЕТ СН'!$F$15</f>
        <v>184.68622889</v>
      </c>
      <c r="L195" s="36">
        <f>SUMIFS(СВЦЭМ!$F$39:$F$758,СВЦЭМ!$A$39:$A$758,$A195,СВЦЭМ!$B$39:$B$758,L$190)+'СЕТ СН'!$F$15</f>
        <v>182.95762649</v>
      </c>
      <c r="M195" s="36">
        <f>SUMIFS(СВЦЭМ!$F$39:$F$758,СВЦЭМ!$A$39:$A$758,$A195,СВЦЭМ!$B$39:$B$758,M$190)+'СЕТ СН'!$F$15</f>
        <v>182.94585226000001</v>
      </c>
      <c r="N195" s="36">
        <f>SUMIFS(СВЦЭМ!$F$39:$F$758,СВЦЭМ!$A$39:$A$758,$A195,СВЦЭМ!$B$39:$B$758,N$190)+'СЕТ СН'!$F$15</f>
        <v>185.97491844999999</v>
      </c>
      <c r="O195" s="36">
        <f>SUMIFS(СВЦЭМ!$F$39:$F$758,СВЦЭМ!$A$39:$A$758,$A195,СВЦЭМ!$B$39:$B$758,O$190)+'СЕТ СН'!$F$15</f>
        <v>184.93103493000001</v>
      </c>
      <c r="P195" s="36">
        <f>SUMIFS(СВЦЭМ!$F$39:$F$758,СВЦЭМ!$A$39:$A$758,$A195,СВЦЭМ!$B$39:$B$758,P$190)+'СЕТ СН'!$F$15</f>
        <v>185.57982733</v>
      </c>
      <c r="Q195" s="36">
        <f>SUMIFS(СВЦЭМ!$F$39:$F$758,СВЦЭМ!$A$39:$A$758,$A195,СВЦЭМ!$B$39:$B$758,Q$190)+'СЕТ СН'!$F$15</f>
        <v>187.33265262</v>
      </c>
      <c r="R195" s="36">
        <f>SUMIFS(СВЦЭМ!$F$39:$F$758,СВЦЭМ!$A$39:$A$758,$A195,СВЦЭМ!$B$39:$B$758,R$190)+'СЕТ СН'!$F$15</f>
        <v>187.03780520999999</v>
      </c>
      <c r="S195" s="36">
        <f>SUMIFS(СВЦЭМ!$F$39:$F$758,СВЦЭМ!$A$39:$A$758,$A195,СВЦЭМ!$B$39:$B$758,S$190)+'СЕТ СН'!$F$15</f>
        <v>185.86808248</v>
      </c>
      <c r="T195" s="36">
        <f>SUMIFS(СВЦЭМ!$F$39:$F$758,СВЦЭМ!$A$39:$A$758,$A195,СВЦЭМ!$B$39:$B$758,T$190)+'СЕТ СН'!$F$15</f>
        <v>177.30633015000001</v>
      </c>
      <c r="U195" s="36">
        <f>SUMIFS(СВЦЭМ!$F$39:$F$758,СВЦЭМ!$A$39:$A$758,$A195,СВЦЭМ!$B$39:$B$758,U$190)+'СЕТ СН'!$F$15</f>
        <v>179.69051544999999</v>
      </c>
      <c r="V195" s="36">
        <f>SUMIFS(СВЦЭМ!$F$39:$F$758,СВЦЭМ!$A$39:$A$758,$A195,СВЦЭМ!$B$39:$B$758,V$190)+'СЕТ СН'!$F$15</f>
        <v>179.72501602</v>
      </c>
      <c r="W195" s="36">
        <f>SUMIFS(СВЦЭМ!$F$39:$F$758,СВЦЭМ!$A$39:$A$758,$A195,СВЦЭМ!$B$39:$B$758,W$190)+'СЕТ СН'!$F$15</f>
        <v>181.41246267</v>
      </c>
      <c r="X195" s="36">
        <f>SUMIFS(СВЦЭМ!$F$39:$F$758,СВЦЭМ!$A$39:$A$758,$A195,СВЦЭМ!$B$39:$B$758,X$190)+'СЕТ СН'!$F$15</f>
        <v>184.72566737</v>
      </c>
      <c r="Y195" s="36">
        <f>SUMIFS(СВЦЭМ!$F$39:$F$758,СВЦЭМ!$A$39:$A$758,$A195,СВЦЭМ!$B$39:$B$758,Y$190)+'СЕТ СН'!$F$15</f>
        <v>190.33634015000001</v>
      </c>
    </row>
    <row r="196" spans="1:25" ht="15.75" x14ac:dyDescent="0.2">
      <c r="A196" s="35">
        <f t="shared" si="5"/>
        <v>45602</v>
      </c>
      <c r="B196" s="36">
        <f>SUMIFS(СВЦЭМ!$F$39:$F$758,СВЦЭМ!$A$39:$A$758,$A196,СВЦЭМ!$B$39:$B$758,B$190)+'СЕТ СН'!$F$15</f>
        <v>184.43845780000001</v>
      </c>
      <c r="C196" s="36">
        <f>SUMIFS(СВЦЭМ!$F$39:$F$758,СВЦЭМ!$A$39:$A$758,$A196,СВЦЭМ!$B$39:$B$758,C$190)+'СЕТ СН'!$F$15</f>
        <v>188.44762710000001</v>
      </c>
      <c r="D196" s="36">
        <f>SUMIFS(СВЦЭМ!$F$39:$F$758,СВЦЭМ!$A$39:$A$758,$A196,СВЦЭМ!$B$39:$B$758,D$190)+'СЕТ СН'!$F$15</f>
        <v>191.56108524000001</v>
      </c>
      <c r="E196" s="36">
        <f>SUMIFS(СВЦЭМ!$F$39:$F$758,СВЦЭМ!$A$39:$A$758,$A196,СВЦЭМ!$B$39:$B$758,E$190)+'СЕТ СН'!$F$15</f>
        <v>192.93896049</v>
      </c>
      <c r="F196" s="36">
        <f>SUMIFS(СВЦЭМ!$F$39:$F$758,СВЦЭМ!$A$39:$A$758,$A196,СВЦЭМ!$B$39:$B$758,F$190)+'СЕТ СН'!$F$15</f>
        <v>192.16332102999999</v>
      </c>
      <c r="G196" s="36">
        <f>SUMIFS(СВЦЭМ!$F$39:$F$758,СВЦЭМ!$A$39:$A$758,$A196,СВЦЭМ!$B$39:$B$758,G$190)+'СЕТ СН'!$F$15</f>
        <v>190.50092217</v>
      </c>
      <c r="H196" s="36">
        <f>SUMIFS(СВЦЭМ!$F$39:$F$758,СВЦЭМ!$A$39:$A$758,$A196,СВЦЭМ!$B$39:$B$758,H$190)+'СЕТ СН'!$F$15</f>
        <v>190.99917489000001</v>
      </c>
      <c r="I196" s="36">
        <f>SUMIFS(СВЦЭМ!$F$39:$F$758,СВЦЭМ!$A$39:$A$758,$A196,СВЦЭМ!$B$39:$B$758,I$190)+'СЕТ СН'!$F$15</f>
        <v>183.72262971999999</v>
      </c>
      <c r="J196" s="36">
        <f>SUMIFS(СВЦЭМ!$F$39:$F$758,СВЦЭМ!$A$39:$A$758,$A196,СВЦЭМ!$B$39:$B$758,J$190)+'СЕТ СН'!$F$15</f>
        <v>177.95768304000001</v>
      </c>
      <c r="K196" s="36">
        <f>SUMIFS(СВЦЭМ!$F$39:$F$758,СВЦЭМ!$A$39:$A$758,$A196,СВЦЭМ!$B$39:$B$758,K$190)+'СЕТ СН'!$F$15</f>
        <v>171.49816349</v>
      </c>
      <c r="L196" s="36">
        <f>SUMIFS(СВЦЭМ!$F$39:$F$758,СВЦЭМ!$A$39:$A$758,$A196,СВЦЭМ!$B$39:$B$758,L$190)+'СЕТ СН'!$F$15</f>
        <v>171.19157362999999</v>
      </c>
      <c r="M196" s="36">
        <f>SUMIFS(СВЦЭМ!$F$39:$F$758,СВЦЭМ!$A$39:$A$758,$A196,СВЦЭМ!$B$39:$B$758,M$190)+'СЕТ СН'!$F$15</f>
        <v>172.48319531000001</v>
      </c>
      <c r="N196" s="36">
        <f>SUMIFS(СВЦЭМ!$F$39:$F$758,СВЦЭМ!$A$39:$A$758,$A196,СВЦЭМ!$B$39:$B$758,N$190)+'СЕТ СН'!$F$15</f>
        <v>174.33567575999999</v>
      </c>
      <c r="O196" s="36">
        <f>SUMIFS(СВЦЭМ!$F$39:$F$758,СВЦЭМ!$A$39:$A$758,$A196,СВЦЭМ!$B$39:$B$758,O$190)+'СЕТ СН'!$F$15</f>
        <v>171.83280694999999</v>
      </c>
      <c r="P196" s="36">
        <f>SUMIFS(СВЦЭМ!$F$39:$F$758,СВЦЭМ!$A$39:$A$758,$A196,СВЦЭМ!$B$39:$B$758,P$190)+'СЕТ СН'!$F$15</f>
        <v>173.19631465000001</v>
      </c>
      <c r="Q196" s="36">
        <f>SUMIFS(СВЦЭМ!$F$39:$F$758,СВЦЭМ!$A$39:$A$758,$A196,СВЦЭМ!$B$39:$B$758,Q$190)+'СЕТ СН'!$F$15</f>
        <v>174.33928413999999</v>
      </c>
      <c r="R196" s="36">
        <f>SUMIFS(СВЦЭМ!$F$39:$F$758,СВЦЭМ!$A$39:$A$758,$A196,СВЦЭМ!$B$39:$B$758,R$190)+'СЕТ СН'!$F$15</f>
        <v>174.76472367</v>
      </c>
      <c r="S196" s="36">
        <f>SUMIFS(СВЦЭМ!$F$39:$F$758,СВЦЭМ!$A$39:$A$758,$A196,СВЦЭМ!$B$39:$B$758,S$190)+'СЕТ СН'!$F$15</f>
        <v>171.91544814</v>
      </c>
      <c r="T196" s="36">
        <f>SUMIFS(СВЦЭМ!$F$39:$F$758,СВЦЭМ!$A$39:$A$758,$A196,СВЦЭМ!$B$39:$B$758,T$190)+'СЕТ СН'!$F$15</f>
        <v>168.98015676</v>
      </c>
      <c r="U196" s="36">
        <f>SUMIFS(СВЦЭМ!$F$39:$F$758,СВЦЭМ!$A$39:$A$758,$A196,СВЦЭМ!$B$39:$B$758,U$190)+'СЕТ СН'!$F$15</f>
        <v>170.99889257999999</v>
      </c>
      <c r="V196" s="36">
        <f>SUMIFS(СВЦЭМ!$F$39:$F$758,СВЦЭМ!$A$39:$A$758,$A196,СВЦЭМ!$B$39:$B$758,V$190)+'СЕТ СН'!$F$15</f>
        <v>172.51830150999999</v>
      </c>
      <c r="W196" s="36">
        <f>SUMIFS(СВЦЭМ!$F$39:$F$758,СВЦЭМ!$A$39:$A$758,$A196,СВЦЭМ!$B$39:$B$758,W$190)+'СЕТ СН'!$F$15</f>
        <v>174.92275287000001</v>
      </c>
      <c r="X196" s="36">
        <f>SUMIFS(СВЦЭМ!$F$39:$F$758,СВЦЭМ!$A$39:$A$758,$A196,СВЦЭМ!$B$39:$B$758,X$190)+'СЕТ СН'!$F$15</f>
        <v>177.40321775000001</v>
      </c>
      <c r="Y196" s="36">
        <f>SUMIFS(СВЦЭМ!$F$39:$F$758,СВЦЭМ!$A$39:$A$758,$A196,СВЦЭМ!$B$39:$B$758,Y$190)+'СЕТ СН'!$F$15</f>
        <v>183.3090225</v>
      </c>
    </row>
    <row r="197" spans="1:25" ht="15.75" x14ac:dyDescent="0.2">
      <c r="A197" s="35">
        <f t="shared" si="5"/>
        <v>45603</v>
      </c>
      <c r="B197" s="36">
        <f>SUMIFS(СВЦЭМ!$F$39:$F$758,СВЦЭМ!$A$39:$A$758,$A197,СВЦЭМ!$B$39:$B$758,B$190)+'СЕТ СН'!$F$15</f>
        <v>189.96462546999999</v>
      </c>
      <c r="C197" s="36">
        <f>SUMIFS(СВЦЭМ!$F$39:$F$758,СВЦЭМ!$A$39:$A$758,$A197,СВЦЭМ!$B$39:$B$758,C$190)+'СЕТ СН'!$F$15</f>
        <v>195.37037323000001</v>
      </c>
      <c r="D197" s="36">
        <f>SUMIFS(СВЦЭМ!$F$39:$F$758,СВЦЭМ!$A$39:$A$758,$A197,СВЦЭМ!$B$39:$B$758,D$190)+'СЕТ СН'!$F$15</f>
        <v>196.69245357</v>
      </c>
      <c r="E197" s="36">
        <f>SUMIFS(СВЦЭМ!$F$39:$F$758,СВЦЭМ!$A$39:$A$758,$A197,СВЦЭМ!$B$39:$B$758,E$190)+'СЕТ СН'!$F$15</f>
        <v>196.24855514999999</v>
      </c>
      <c r="F197" s="36">
        <f>SUMIFS(СВЦЭМ!$F$39:$F$758,СВЦЭМ!$A$39:$A$758,$A197,СВЦЭМ!$B$39:$B$758,F$190)+'СЕТ СН'!$F$15</f>
        <v>196.8644285</v>
      </c>
      <c r="G197" s="36">
        <f>SUMIFS(СВЦЭМ!$F$39:$F$758,СВЦЭМ!$A$39:$A$758,$A197,СВЦЭМ!$B$39:$B$758,G$190)+'СЕТ СН'!$F$15</f>
        <v>193.93121289999999</v>
      </c>
      <c r="H197" s="36">
        <f>SUMIFS(СВЦЭМ!$F$39:$F$758,СВЦЭМ!$A$39:$A$758,$A197,СВЦЭМ!$B$39:$B$758,H$190)+'СЕТ СН'!$F$15</f>
        <v>187.72924266999999</v>
      </c>
      <c r="I197" s="36">
        <f>SUMIFS(СВЦЭМ!$F$39:$F$758,СВЦЭМ!$A$39:$A$758,$A197,СВЦЭМ!$B$39:$B$758,I$190)+'СЕТ СН'!$F$15</f>
        <v>183.11104682000001</v>
      </c>
      <c r="J197" s="36">
        <f>SUMIFS(СВЦЭМ!$F$39:$F$758,СВЦЭМ!$A$39:$A$758,$A197,СВЦЭМ!$B$39:$B$758,J$190)+'СЕТ СН'!$F$15</f>
        <v>178.35338142000001</v>
      </c>
      <c r="K197" s="36">
        <f>SUMIFS(СВЦЭМ!$F$39:$F$758,СВЦЭМ!$A$39:$A$758,$A197,СВЦЭМ!$B$39:$B$758,K$190)+'СЕТ СН'!$F$15</f>
        <v>172.06869854999999</v>
      </c>
      <c r="L197" s="36">
        <f>SUMIFS(СВЦЭМ!$F$39:$F$758,СВЦЭМ!$A$39:$A$758,$A197,СВЦЭМ!$B$39:$B$758,L$190)+'СЕТ СН'!$F$15</f>
        <v>170.73886404999999</v>
      </c>
      <c r="M197" s="36">
        <f>SUMIFS(СВЦЭМ!$F$39:$F$758,СВЦЭМ!$A$39:$A$758,$A197,СВЦЭМ!$B$39:$B$758,M$190)+'СЕТ СН'!$F$15</f>
        <v>172.06178428000001</v>
      </c>
      <c r="N197" s="36">
        <f>SUMIFS(СВЦЭМ!$F$39:$F$758,СВЦЭМ!$A$39:$A$758,$A197,СВЦЭМ!$B$39:$B$758,N$190)+'СЕТ СН'!$F$15</f>
        <v>173.82225054</v>
      </c>
      <c r="O197" s="36">
        <f>SUMIFS(СВЦЭМ!$F$39:$F$758,СВЦЭМ!$A$39:$A$758,$A197,СВЦЭМ!$B$39:$B$758,O$190)+'СЕТ СН'!$F$15</f>
        <v>172.74752422</v>
      </c>
      <c r="P197" s="36">
        <f>SUMIFS(СВЦЭМ!$F$39:$F$758,СВЦЭМ!$A$39:$A$758,$A197,СВЦЭМ!$B$39:$B$758,P$190)+'СЕТ СН'!$F$15</f>
        <v>174.84299211000001</v>
      </c>
      <c r="Q197" s="36">
        <f>SUMIFS(СВЦЭМ!$F$39:$F$758,СВЦЭМ!$A$39:$A$758,$A197,СВЦЭМ!$B$39:$B$758,Q$190)+'СЕТ СН'!$F$15</f>
        <v>176.08091764</v>
      </c>
      <c r="R197" s="36">
        <f>SUMIFS(СВЦЭМ!$F$39:$F$758,СВЦЭМ!$A$39:$A$758,$A197,СВЦЭМ!$B$39:$B$758,R$190)+'СЕТ СН'!$F$15</f>
        <v>175.11028246000001</v>
      </c>
      <c r="S197" s="36">
        <f>SUMIFS(СВЦЭМ!$F$39:$F$758,СВЦЭМ!$A$39:$A$758,$A197,СВЦЭМ!$B$39:$B$758,S$190)+'СЕТ СН'!$F$15</f>
        <v>173.55715136000001</v>
      </c>
      <c r="T197" s="36">
        <f>SUMIFS(СВЦЭМ!$F$39:$F$758,СВЦЭМ!$A$39:$A$758,$A197,СВЦЭМ!$B$39:$B$758,T$190)+'СЕТ СН'!$F$15</f>
        <v>169.59534826000001</v>
      </c>
      <c r="U197" s="36">
        <f>SUMIFS(СВЦЭМ!$F$39:$F$758,СВЦЭМ!$A$39:$A$758,$A197,СВЦЭМ!$B$39:$B$758,U$190)+'СЕТ СН'!$F$15</f>
        <v>171.07918142</v>
      </c>
      <c r="V197" s="36">
        <f>SUMIFS(СВЦЭМ!$F$39:$F$758,СВЦЭМ!$A$39:$A$758,$A197,СВЦЭМ!$B$39:$B$758,V$190)+'СЕТ СН'!$F$15</f>
        <v>173.72059827000001</v>
      </c>
      <c r="W197" s="36">
        <f>SUMIFS(СВЦЭМ!$F$39:$F$758,СВЦЭМ!$A$39:$A$758,$A197,СВЦЭМ!$B$39:$B$758,W$190)+'СЕТ СН'!$F$15</f>
        <v>177.43217511</v>
      </c>
      <c r="X197" s="36">
        <f>SUMIFS(СВЦЭМ!$F$39:$F$758,СВЦЭМ!$A$39:$A$758,$A197,СВЦЭМ!$B$39:$B$758,X$190)+'СЕТ СН'!$F$15</f>
        <v>180.68997311000001</v>
      </c>
      <c r="Y197" s="36">
        <f>SUMIFS(СВЦЭМ!$F$39:$F$758,СВЦЭМ!$A$39:$A$758,$A197,СВЦЭМ!$B$39:$B$758,Y$190)+'СЕТ СН'!$F$15</f>
        <v>183.89678196</v>
      </c>
    </row>
    <row r="198" spans="1:25" ht="15.75" x14ac:dyDescent="0.2">
      <c r="A198" s="35">
        <f t="shared" si="5"/>
        <v>45604</v>
      </c>
      <c r="B198" s="36">
        <f>SUMIFS(СВЦЭМ!$F$39:$F$758,СВЦЭМ!$A$39:$A$758,$A198,СВЦЭМ!$B$39:$B$758,B$190)+'СЕТ СН'!$F$15</f>
        <v>183.79756852</v>
      </c>
      <c r="C198" s="36">
        <f>SUMIFS(СВЦЭМ!$F$39:$F$758,СВЦЭМ!$A$39:$A$758,$A198,СВЦЭМ!$B$39:$B$758,C$190)+'СЕТ СН'!$F$15</f>
        <v>192.39158849</v>
      </c>
      <c r="D198" s="36">
        <f>SUMIFS(СВЦЭМ!$F$39:$F$758,СВЦЭМ!$A$39:$A$758,$A198,СВЦЭМ!$B$39:$B$758,D$190)+'СЕТ СН'!$F$15</f>
        <v>198.29117798999999</v>
      </c>
      <c r="E198" s="36">
        <f>SUMIFS(СВЦЭМ!$F$39:$F$758,СВЦЭМ!$A$39:$A$758,$A198,СВЦЭМ!$B$39:$B$758,E$190)+'СЕТ СН'!$F$15</f>
        <v>199.29839686</v>
      </c>
      <c r="F198" s="36">
        <f>SUMIFS(СВЦЭМ!$F$39:$F$758,СВЦЭМ!$A$39:$A$758,$A198,СВЦЭМ!$B$39:$B$758,F$190)+'СЕТ СН'!$F$15</f>
        <v>197.86089261000001</v>
      </c>
      <c r="G198" s="36">
        <f>SUMIFS(СВЦЭМ!$F$39:$F$758,СВЦЭМ!$A$39:$A$758,$A198,СВЦЭМ!$B$39:$B$758,G$190)+'СЕТ СН'!$F$15</f>
        <v>195.63373571</v>
      </c>
      <c r="H198" s="36">
        <f>SUMIFS(СВЦЭМ!$F$39:$F$758,СВЦЭМ!$A$39:$A$758,$A198,СВЦЭМ!$B$39:$B$758,H$190)+'СЕТ СН'!$F$15</f>
        <v>195.06128563999999</v>
      </c>
      <c r="I198" s="36">
        <f>SUMIFS(СВЦЭМ!$F$39:$F$758,СВЦЭМ!$A$39:$A$758,$A198,СВЦЭМ!$B$39:$B$758,I$190)+'СЕТ СН'!$F$15</f>
        <v>186.33385014999999</v>
      </c>
      <c r="J198" s="36">
        <f>SUMIFS(СВЦЭМ!$F$39:$F$758,СВЦЭМ!$A$39:$A$758,$A198,СВЦЭМ!$B$39:$B$758,J$190)+'СЕТ СН'!$F$15</f>
        <v>180.87921956</v>
      </c>
      <c r="K198" s="36">
        <f>SUMIFS(СВЦЭМ!$F$39:$F$758,СВЦЭМ!$A$39:$A$758,$A198,СВЦЭМ!$B$39:$B$758,K$190)+'СЕТ СН'!$F$15</f>
        <v>171.26696059</v>
      </c>
      <c r="L198" s="36">
        <f>SUMIFS(СВЦЭМ!$F$39:$F$758,СВЦЭМ!$A$39:$A$758,$A198,СВЦЭМ!$B$39:$B$758,L$190)+'СЕТ СН'!$F$15</f>
        <v>170.35378968000001</v>
      </c>
      <c r="M198" s="36">
        <f>SUMIFS(СВЦЭМ!$F$39:$F$758,СВЦЭМ!$A$39:$A$758,$A198,СВЦЭМ!$B$39:$B$758,M$190)+'СЕТ СН'!$F$15</f>
        <v>171.75227421</v>
      </c>
      <c r="N198" s="36">
        <f>SUMIFS(СВЦЭМ!$F$39:$F$758,СВЦЭМ!$A$39:$A$758,$A198,СВЦЭМ!$B$39:$B$758,N$190)+'СЕТ СН'!$F$15</f>
        <v>174.40714138000001</v>
      </c>
      <c r="O198" s="36">
        <f>SUMIFS(СВЦЭМ!$F$39:$F$758,СВЦЭМ!$A$39:$A$758,$A198,СВЦЭМ!$B$39:$B$758,O$190)+'СЕТ СН'!$F$15</f>
        <v>173.00785293999999</v>
      </c>
      <c r="P198" s="36">
        <f>SUMIFS(СВЦЭМ!$F$39:$F$758,СВЦЭМ!$A$39:$A$758,$A198,СВЦЭМ!$B$39:$B$758,P$190)+'СЕТ СН'!$F$15</f>
        <v>174.59891779</v>
      </c>
      <c r="Q198" s="36">
        <f>SUMIFS(СВЦЭМ!$F$39:$F$758,СВЦЭМ!$A$39:$A$758,$A198,СВЦЭМ!$B$39:$B$758,Q$190)+'СЕТ СН'!$F$15</f>
        <v>178.38990265000001</v>
      </c>
      <c r="R198" s="36">
        <f>SUMIFS(СВЦЭМ!$F$39:$F$758,СВЦЭМ!$A$39:$A$758,$A198,СВЦЭМ!$B$39:$B$758,R$190)+'СЕТ СН'!$F$15</f>
        <v>177.62410206999999</v>
      </c>
      <c r="S198" s="36">
        <f>SUMIFS(СВЦЭМ!$F$39:$F$758,СВЦЭМ!$A$39:$A$758,$A198,СВЦЭМ!$B$39:$B$758,S$190)+'СЕТ СН'!$F$15</f>
        <v>180.51405070000001</v>
      </c>
      <c r="T198" s="36">
        <f>SUMIFS(СВЦЭМ!$F$39:$F$758,СВЦЭМ!$A$39:$A$758,$A198,СВЦЭМ!$B$39:$B$758,T$190)+'СЕТ СН'!$F$15</f>
        <v>173.41776014000001</v>
      </c>
      <c r="U198" s="36">
        <f>SUMIFS(СВЦЭМ!$F$39:$F$758,СВЦЭМ!$A$39:$A$758,$A198,СВЦЭМ!$B$39:$B$758,U$190)+'СЕТ СН'!$F$15</f>
        <v>174.98608859999999</v>
      </c>
      <c r="V198" s="36">
        <f>SUMIFS(СВЦЭМ!$F$39:$F$758,СВЦЭМ!$A$39:$A$758,$A198,СВЦЭМ!$B$39:$B$758,V$190)+'СЕТ СН'!$F$15</f>
        <v>178.06801139999999</v>
      </c>
      <c r="W198" s="36">
        <f>SUMIFS(СВЦЭМ!$F$39:$F$758,СВЦЭМ!$A$39:$A$758,$A198,СВЦЭМ!$B$39:$B$758,W$190)+'СЕТ СН'!$F$15</f>
        <v>180.36464294000001</v>
      </c>
      <c r="X198" s="36">
        <f>SUMIFS(СВЦЭМ!$F$39:$F$758,СВЦЭМ!$A$39:$A$758,$A198,СВЦЭМ!$B$39:$B$758,X$190)+'СЕТ СН'!$F$15</f>
        <v>181.71531697</v>
      </c>
      <c r="Y198" s="36">
        <f>SUMIFS(СВЦЭМ!$F$39:$F$758,СВЦЭМ!$A$39:$A$758,$A198,СВЦЭМ!$B$39:$B$758,Y$190)+'СЕТ СН'!$F$15</f>
        <v>186.19838698000001</v>
      </c>
    </row>
    <row r="199" spans="1:25" ht="15.75" x14ac:dyDescent="0.2">
      <c r="A199" s="35">
        <f t="shared" si="5"/>
        <v>45605</v>
      </c>
      <c r="B199" s="36">
        <f>SUMIFS(СВЦЭМ!$F$39:$F$758,СВЦЭМ!$A$39:$A$758,$A199,СВЦЭМ!$B$39:$B$758,B$190)+'СЕТ СН'!$F$15</f>
        <v>186.41779191000001</v>
      </c>
      <c r="C199" s="36">
        <f>SUMIFS(СВЦЭМ!$F$39:$F$758,СВЦЭМ!$A$39:$A$758,$A199,СВЦЭМ!$B$39:$B$758,C$190)+'СЕТ СН'!$F$15</f>
        <v>197.79420582</v>
      </c>
      <c r="D199" s="36">
        <f>SUMIFS(СВЦЭМ!$F$39:$F$758,СВЦЭМ!$A$39:$A$758,$A199,СВЦЭМ!$B$39:$B$758,D$190)+'СЕТ СН'!$F$15</f>
        <v>207.18343149</v>
      </c>
      <c r="E199" s="36">
        <f>SUMIFS(СВЦЭМ!$F$39:$F$758,СВЦЭМ!$A$39:$A$758,$A199,СВЦЭМ!$B$39:$B$758,E$190)+'СЕТ СН'!$F$15</f>
        <v>211.50430703000001</v>
      </c>
      <c r="F199" s="36">
        <f>SUMIFS(СВЦЭМ!$F$39:$F$758,СВЦЭМ!$A$39:$A$758,$A199,СВЦЭМ!$B$39:$B$758,F$190)+'СЕТ СН'!$F$15</f>
        <v>211.13475643999999</v>
      </c>
      <c r="G199" s="36">
        <f>SUMIFS(СВЦЭМ!$F$39:$F$758,СВЦЭМ!$A$39:$A$758,$A199,СВЦЭМ!$B$39:$B$758,G$190)+'СЕТ СН'!$F$15</f>
        <v>211.14235643000001</v>
      </c>
      <c r="H199" s="36">
        <f>SUMIFS(СВЦЭМ!$F$39:$F$758,СВЦЭМ!$A$39:$A$758,$A199,СВЦЭМ!$B$39:$B$758,H$190)+'СЕТ СН'!$F$15</f>
        <v>208.51652293000001</v>
      </c>
      <c r="I199" s="36">
        <f>SUMIFS(СВЦЭМ!$F$39:$F$758,СВЦЭМ!$A$39:$A$758,$A199,СВЦЭМ!$B$39:$B$758,I$190)+'СЕТ СН'!$F$15</f>
        <v>204.92103951999999</v>
      </c>
      <c r="J199" s="36">
        <f>SUMIFS(СВЦЭМ!$F$39:$F$758,СВЦЭМ!$A$39:$A$758,$A199,СВЦЭМ!$B$39:$B$758,J$190)+'СЕТ СН'!$F$15</f>
        <v>198.06313847000001</v>
      </c>
      <c r="K199" s="36">
        <f>SUMIFS(СВЦЭМ!$F$39:$F$758,СВЦЭМ!$A$39:$A$758,$A199,СВЦЭМ!$B$39:$B$758,K$190)+'СЕТ СН'!$F$15</f>
        <v>186.94732492</v>
      </c>
      <c r="L199" s="36">
        <f>SUMIFS(СВЦЭМ!$F$39:$F$758,СВЦЭМ!$A$39:$A$758,$A199,СВЦЭМ!$B$39:$B$758,L$190)+'СЕТ СН'!$F$15</f>
        <v>183.33766026999999</v>
      </c>
      <c r="M199" s="36">
        <f>SUMIFS(СВЦЭМ!$F$39:$F$758,СВЦЭМ!$A$39:$A$758,$A199,СВЦЭМ!$B$39:$B$758,M$190)+'СЕТ СН'!$F$15</f>
        <v>183.70230863</v>
      </c>
      <c r="N199" s="36">
        <f>SUMIFS(СВЦЭМ!$F$39:$F$758,СВЦЭМ!$A$39:$A$758,$A199,СВЦЭМ!$B$39:$B$758,N$190)+'СЕТ СН'!$F$15</f>
        <v>185.58293952</v>
      </c>
      <c r="O199" s="36">
        <f>SUMIFS(СВЦЭМ!$F$39:$F$758,СВЦЭМ!$A$39:$A$758,$A199,СВЦЭМ!$B$39:$B$758,O$190)+'СЕТ СН'!$F$15</f>
        <v>186.35356456</v>
      </c>
      <c r="P199" s="36">
        <f>SUMIFS(СВЦЭМ!$F$39:$F$758,СВЦЭМ!$A$39:$A$758,$A199,СВЦЭМ!$B$39:$B$758,P$190)+'СЕТ СН'!$F$15</f>
        <v>186.81899931000001</v>
      </c>
      <c r="Q199" s="36">
        <f>SUMIFS(СВЦЭМ!$F$39:$F$758,СВЦЭМ!$A$39:$A$758,$A199,СВЦЭМ!$B$39:$B$758,Q$190)+'СЕТ СН'!$F$15</f>
        <v>188.99491196</v>
      </c>
      <c r="R199" s="36">
        <f>SUMIFS(СВЦЭМ!$F$39:$F$758,СВЦЭМ!$A$39:$A$758,$A199,СВЦЭМ!$B$39:$B$758,R$190)+'СЕТ СН'!$F$15</f>
        <v>187.67488908999999</v>
      </c>
      <c r="S199" s="36">
        <f>SUMIFS(СВЦЭМ!$F$39:$F$758,СВЦЭМ!$A$39:$A$758,$A199,СВЦЭМ!$B$39:$B$758,S$190)+'СЕТ СН'!$F$15</f>
        <v>187.30145512000001</v>
      </c>
      <c r="T199" s="36">
        <f>SUMIFS(СВЦЭМ!$F$39:$F$758,СВЦЭМ!$A$39:$A$758,$A199,СВЦЭМ!$B$39:$B$758,T$190)+'СЕТ СН'!$F$15</f>
        <v>181.47232597000001</v>
      </c>
      <c r="U199" s="36">
        <f>SUMIFS(СВЦЭМ!$F$39:$F$758,СВЦЭМ!$A$39:$A$758,$A199,СВЦЭМ!$B$39:$B$758,U$190)+'СЕТ СН'!$F$15</f>
        <v>181.58545480000001</v>
      </c>
      <c r="V199" s="36">
        <f>SUMIFS(СВЦЭМ!$F$39:$F$758,СВЦЭМ!$A$39:$A$758,$A199,СВЦЭМ!$B$39:$B$758,V$190)+'СЕТ СН'!$F$15</f>
        <v>183.59958796000001</v>
      </c>
      <c r="W199" s="36">
        <f>SUMIFS(СВЦЭМ!$F$39:$F$758,СВЦЭМ!$A$39:$A$758,$A199,СВЦЭМ!$B$39:$B$758,W$190)+'СЕТ СН'!$F$15</f>
        <v>184.98206192000001</v>
      </c>
      <c r="X199" s="36">
        <f>SUMIFS(СВЦЭМ!$F$39:$F$758,СВЦЭМ!$A$39:$A$758,$A199,СВЦЭМ!$B$39:$B$758,X$190)+'СЕТ СН'!$F$15</f>
        <v>194.97547882000001</v>
      </c>
      <c r="Y199" s="36">
        <f>SUMIFS(СВЦЭМ!$F$39:$F$758,СВЦЭМ!$A$39:$A$758,$A199,СВЦЭМ!$B$39:$B$758,Y$190)+'СЕТ СН'!$F$15</f>
        <v>199.41890771000001</v>
      </c>
    </row>
    <row r="200" spans="1:25" ht="15.75" x14ac:dyDescent="0.2">
      <c r="A200" s="35">
        <f t="shared" si="5"/>
        <v>45606</v>
      </c>
      <c r="B200" s="36">
        <f>SUMIFS(СВЦЭМ!$F$39:$F$758,СВЦЭМ!$A$39:$A$758,$A200,СВЦЭМ!$B$39:$B$758,B$190)+'СЕТ СН'!$F$15</f>
        <v>189.34369269999999</v>
      </c>
      <c r="C200" s="36">
        <f>SUMIFS(СВЦЭМ!$F$39:$F$758,СВЦЭМ!$A$39:$A$758,$A200,СВЦЭМ!$B$39:$B$758,C$190)+'СЕТ СН'!$F$15</f>
        <v>193.57932676999999</v>
      </c>
      <c r="D200" s="36">
        <f>SUMIFS(СВЦЭМ!$F$39:$F$758,СВЦЭМ!$A$39:$A$758,$A200,СВЦЭМ!$B$39:$B$758,D$190)+'СЕТ СН'!$F$15</f>
        <v>195.95613749</v>
      </c>
      <c r="E200" s="36">
        <f>SUMIFS(СВЦЭМ!$F$39:$F$758,СВЦЭМ!$A$39:$A$758,$A200,СВЦЭМ!$B$39:$B$758,E$190)+'СЕТ СН'!$F$15</f>
        <v>195.31388459999999</v>
      </c>
      <c r="F200" s="36">
        <f>SUMIFS(СВЦЭМ!$F$39:$F$758,СВЦЭМ!$A$39:$A$758,$A200,СВЦЭМ!$B$39:$B$758,F$190)+'СЕТ СН'!$F$15</f>
        <v>193.18527065000001</v>
      </c>
      <c r="G200" s="36">
        <f>SUMIFS(СВЦЭМ!$F$39:$F$758,СВЦЭМ!$A$39:$A$758,$A200,СВЦЭМ!$B$39:$B$758,G$190)+'СЕТ СН'!$F$15</f>
        <v>191.39435824</v>
      </c>
      <c r="H200" s="36">
        <f>SUMIFS(СВЦЭМ!$F$39:$F$758,СВЦЭМ!$A$39:$A$758,$A200,СВЦЭМ!$B$39:$B$758,H$190)+'СЕТ СН'!$F$15</f>
        <v>195.76443727</v>
      </c>
      <c r="I200" s="36">
        <f>SUMIFS(СВЦЭМ!$F$39:$F$758,СВЦЭМ!$A$39:$A$758,$A200,СВЦЭМ!$B$39:$B$758,I$190)+'СЕТ СН'!$F$15</f>
        <v>197.13564811000001</v>
      </c>
      <c r="J200" s="36">
        <f>SUMIFS(СВЦЭМ!$F$39:$F$758,СВЦЭМ!$A$39:$A$758,$A200,СВЦЭМ!$B$39:$B$758,J$190)+'СЕТ СН'!$F$15</f>
        <v>190.40295763</v>
      </c>
      <c r="K200" s="36">
        <f>SUMIFS(СВЦЭМ!$F$39:$F$758,СВЦЭМ!$A$39:$A$758,$A200,СВЦЭМ!$B$39:$B$758,K$190)+'СЕТ СН'!$F$15</f>
        <v>181.42739082</v>
      </c>
      <c r="L200" s="36">
        <f>SUMIFS(СВЦЭМ!$F$39:$F$758,СВЦЭМ!$A$39:$A$758,$A200,СВЦЭМ!$B$39:$B$758,L$190)+'СЕТ СН'!$F$15</f>
        <v>177.48671039000001</v>
      </c>
      <c r="M200" s="36">
        <f>SUMIFS(СВЦЭМ!$F$39:$F$758,СВЦЭМ!$A$39:$A$758,$A200,СВЦЭМ!$B$39:$B$758,M$190)+'СЕТ СН'!$F$15</f>
        <v>177.81876360000001</v>
      </c>
      <c r="N200" s="36">
        <f>SUMIFS(СВЦЭМ!$F$39:$F$758,СВЦЭМ!$A$39:$A$758,$A200,СВЦЭМ!$B$39:$B$758,N$190)+'СЕТ СН'!$F$15</f>
        <v>179.56602927</v>
      </c>
      <c r="O200" s="36">
        <f>SUMIFS(СВЦЭМ!$F$39:$F$758,СВЦЭМ!$A$39:$A$758,$A200,СВЦЭМ!$B$39:$B$758,O$190)+'СЕТ СН'!$F$15</f>
        <v>180.64773256000001</v>
      </c>
      <c r="P200" s="36">
        <f>SUMIFS(СВЦЭМ!$F$39:$F$758,СВЦЭМ!$A$39:$A$758,$A200,СВЦЭМ!$B$39:$B$758,P$190)+'СЕТ СН'!$F$15</f>
        <v>181.40463194</v>
      </c>
      <c r="Q200" s="36">
        <f>SUMIFS(СВЦЭМ!$F$39:$F$758,СВЦЭМ!$A$39:$A$758,$A200,СВЦЭМ!$B$39:$B$758,Q$190)+'СЕТ СН'!$F$15</f>
        <v>181.71018687</v>
      </c>
      <c r="R200" s="36">
        <f>SUMIFS(СВЦЭМ!$F$39:$F$758,СВЦЭМ!$A$39:$A$758,$A200,СВЦЭМ!$B$39:$B$758,R$190)+'СЕТ СН'!$F$15</f>
        <v>180.88787737999999</v>
      </c>
      <c r="S200" s="36">
        <f>SUMIFS(СВЦЭМ!$F$39:$F$758,СВЦЭМ!$A$39:$A$758,$A200,СВЦЭМ!$B$39:$B$758,S$190)+'СЕТ СН'!$F$15</f>
        <v>178.95992996999999</v>
      </c>
      <c r="T200" s="36">
        <f>SUMIFS(СВЦЭМ!$F$39:$F$758,СВЦЭМ!$A$39:$A$758,$A200,СВЦЭМ!$B$39:$B$758,T$190)+'СЕТ СН'!$F$15</f>
        <v>174.40000807999999</v>
      </c>
      <c r="U200" s="36">
        <f>SUMIFS(СВЦЭМ!$F$39:$F$758,СВЦЭМ!$A$39:$A$758,$A200,СВЦЭМ!$B$39:$B$758,U$190)+'СЕТ СН'!$F$15</f>
        <v>175.53485309999999</v>
      </c>
      <c r="V200" s="36">
        <f>SUMIFS(СВЦЭМ!$F$39:$F$758,СВЦЭМ!$A$39:$A$758,$A200,СВЦЭМ!$B$39:$B$758,V$190)+'СЕТ СН'!$F$15</f>
        <v>176.58479847000001</v>
      </c>
      <c r="W200" s="36">
        <f>SUMIFS(СВЦЭМ!$F$39:$F$758,СВЦЭМ!$A$39:$A$758,$A200,СВЦЭМ!$B$39:$B$758,W$190)+'СЕТ СН'!$F$15</f>
        <v>177.89750859</v>
      </c>
      <c r="X200" s="36">
        <f>SUMIFS(СВЦЭМ!$F$39:$F$758,СВЦЭМ!$A$39:$A$758,$A200,СВЦЭМ!$B$39:$B$758,X$190)+'СЕТ СН'!$F$15</f>
        <v>182.06272670999999</v>
      </c>
      <c r="Y200" s="36">
        <f>SUMIFS(СВЦЭМ!$F$39:$F$758,СВЦЭМ!$A$39:$A$758,$A200,СВЦЭМ!$B$39:$B$758,Y$190)+'СЕТ СН'!$F$15</f>
        <v>184.19887331000001</v>
      </c>
    </row>
    <row r="201" spans="1:25" ht="15.75" x14ac:dyDescent="0.2">
      <c r="A201" s="35">
        <f t="shared" si="5"/>
        <v>45607</v>
      </c>
      <c r="B201" s="36">
        <f>SUMIFS(СВЦЭМ!$F$39:$F$758,СВЦЭМ!$A$39:$A$758,$A201,СВЦЭМ!$B$39:$B$758,B$190)+'СЕТ СН'!$F$15</f>
        <v>193.00814063999999</v>
      </c>
      <c r="C201" s="36">
        <f>SUMIFS(СВЦЭМ!$F$39:$F$758,СВЦЭМ!$A$39:$A$758,$A201,СВЦЭМ!$B$39:$B$758,C$190)+'СЕТ СН'!$F$15</f>
        <v>198.28433355999999</v>
      </c>
      <c r="D201" s="36">
        <f>SUMIFS(СВЦЭМ!$F$39:$F$758,СВЦЭМ!$A$39:$A$758,$A201,СВЦЭМ!$B$39:$B$758,D$190)+'СЕТ СН'!$F$15</f>
        <v>200.8018242</v>
      </c>
      <c r="E201" s="36">
        <f>SUMIFS(СВЦЭМ!$F$39:$F$758,СВЦЭМ!$A$39:$A$758,$A201,СВЦЭМ!$B$39:$B$758,E$190)+'СЕТ СН'!$F$15</f>
        <v>200.97476637</v>
      </c>
      <c r="F201" s="36">
        <f>SUMIFS(СВЦЭМ!$F$39:$F$758,СВЦЭМ!$A$39:$A$758,$A201,СВЦЭМ!$B$39:$B$758,F$190)+'СЕТ СН'!$F$15</f>
        <v>199.74265543000001</v>
      </c>
      <c r="G201" s="36">
        <f>SUMIFS(СВЦЭМ!$F$39:$F$758,СВЦЭМ!$A$39:$A$758,$A201,СВЦЭМ!$B$39:$B$758,G$190)+'СЕТ СН'!$F$15</f>
        <v>196.88019919000001</v>
      </c>
      <c r="H201" s="36">
        <f>SUMIFS(СВЦЭМ!$F$39:$F$758,СВЦЭМ!$A$39:$A$758,$A201,СВЦЭМ!$B$39:$B$758,H$190)+'СЕТ СН'!$F$15</f>
        <v>191.26705446</v>
      </c>
      <c r="I201" s="36">
        <f>SUMIFS(СВЦЭМ!$F$39:$F$758,СВЦЭМ!$A$39:$A$758,$A201,СВЦЭМ!$B$39:$B$758,I$190)+'СЕТ СН'!$F$15</f>
        <v>183.39797795000001</v>
      </c>
      <c r="J201" s="36">
        <f>SUMIFS(СВЦЭМ!$F$39:$F$758,СВЦЭМ!$A$39:$A$758,$A201,СВЦЭМ!$B$39:$B$758,J$190)+'СЕТ СН'!$F$15</f>
        <v>180.37438252000001</v>
      </c>
      <c r="K201" s="36">
        <f>SUMIFS(СВЦЭМ!$F$39:$F$758,СВЦЭМ!$A$39:$A$758,$A201,СВЦЭМ!$B$39:$B$758,K$190)+'СЕТ СН'!$F$15</f>
        <v>173.08827771</v>
      </c>
      <c r="L201" s="36">
        <f>SUMIFS(СВЦЭМ!$F$39:$F$758,СВЦЭМ!$A$39:$A$758,$A201,СВЦЭМ!$B$39:$B$758,L$190)+'СЕТ СН'!$F$15</f>
        <v>169.82982271</v>
      </c>
      <c r="M201" s="36">
        <f>SUMIFS(СВЦЭМ!$F$39:$F$758,СВЦЭМ!$A$39:$A$758,$A201,СВЦЭМ!$B$39:$B$758,M$190)+'СЕТ СН'!$F$15</f>
        <v>172.49436865000001</v>
      </c>
      <c r="N201" s="36">
        <f>SUMIFS(СВЦЭМ!$F$39:$F$758,СВЦЭМ!$A$39:$A$758,$A201,СВЦЭМ!$B$39:$B$758,N$190)+'СЕТ СН'!$F$15</f>
        <v>175.66165222000001</v>
      </c>
      <c r="O201" s="36">
        <f>SUMIFS(СВЦЭМ!$F$39:$F$758,СВЦЭМ!$A$39:$A$758,$A201,СВЦЭМ!$B$39:$B$758,O$190)+'СЕТ СН'!$F$15</f>
        <v>175.25474048000001</v>
      </c>
      <c r="P201" s="36">
        <f>SUMIFS(СВЦЭМ!$F$39:$F$758,СВЦЭМ!$A$39:$A$758,$A201,СВЦЭМ!$B$39:$B$758,P$190)+'СЕТ СН'!$F$15</f>
        <v>177.29801169999999</v>
      </c>
      <c r="Q201" s="36">
        <f>SUMIFS(СВЦЭМ!$F$39:$F$758,СВЦЭМ!$A$39:$A$758,$A201,СВЦЭМ!$B$39:$B$758,Q$190)+'СЕТ СН'!$F$15</f>
        <v>177.01607380999999</v>
      </c>
      <c r="R201" s="36">
        <f>SUMIFS(СВЦЭМ!$F$39:$F$758,СВЦЭМ!$A$39:$A$758,$A201,СВЦЭМ!$B$39:$B$758,R$190)+'СЕТ СН'!$F$15</f>
        <v>177.20100074000001</v>
      </c>
      <c r="S201" s="36">
        <f>SUMIFS(СВЦЭМ!$F$39:$F$758,СВЦЭМ!$A$39:$A$758,$A201,СВЦЭМ!$B$39:$B$758,S$190)+'СЕТ СН'!$F$15</f>
        <v>172.25788159999999</v>
      </c>
      <c r="T201" s="36">
        <f>SUMIFS(СВЦЭМ!$F$39:$F$758,СВЦЭМ!$A$39:$A$758,$A201,СВЦЭМ!$B$39:$B$758,T$190)+'СЕТ СН'!$F$15</f>
        <v>168.58231117</v>
      </c>
      <c r="U201" s="36">
        <f>SUMIFS(СВЦЭМ!$F$39:$F$758,СВЦЭМ!$A$39:$A$758,$A201,СВЦЭМ!$B$39:$B$758,U$190)+'СЕТ СН'!$F$15</f>
        <v>172.11041772999999</v>
      </c>
      <c r="V201" s="36">
        <f>SUMIFS(СВЦЭМ!$F$39:$F$758,СВЦЭМ!$A$39:$A$758,$A201,СВЦЭМ!$B$39:$B$758,V$190)+'СЕТ СН'!$F$15</f>
        <v>176.86994555000001</v>
      </c>
      <c r="W201" s="36">
        <f>SUMIFS(СВЦЭМ!$F$39:$F$758,СВЦЭМ!$A$39:$A$758,$A201,СВЦЭМ!$B$39:$B$758,W$190)+'СЕТ СН'!$F$15</f>
        <v>179.37784640000001</v>
      </c>
      <c r="X201" s="36">
        <f>SUMIFS(СВЦЭМ!$F$39:$F$758,СВЦЭМ!$A$39:$A$758,$A201,СВЦЭМ!$B$39:$B$758,X$190)+'СЕТ СН'!$F$15</f>
        <v>180.91878663</v>
      </c>
      <c r="Y201" s="36">
        <f>SUMIFS(СВЦЭМ!$F$39:$F$758,СВЦЭМ!$A$39:$A$758,$A201,СВЦЭМ!$B$39:$B$758,Y$190)+'СЕТ СН'!$F$15</f>
        <v>184.04565475000001</v>
      </c>
    </row>
    <row r="202" spans="1:25" ht="15.75" x14ac:dyDescent="0.2">
      <c r="A202" s="35">
        <f t="shared" si="5"/>
        <v>45608</v>
      </c>
      <c r="B202" s="36">
        <f>SUMIFS(СВЦЭМ!$F$39:$F$758,СВЦЭМ!$A$39:$A$758,$A202,СВЦЭМ!$B$39:$B$758,B$190)+'СЕТ СН'!$F$15</f>
        <v>187.54794687</v>
      </c>
      <c r="C202" s="36">
        <f>SUMIFS(СВЦЭМ!$F$39:$F$758,СВЦЭМ!$A$39:$A$758,$A202,СВЦЭМ!$B$39:$B$758,C$190)+'СЕТ СН'!$F$15</f>
        <v>190.75849880999999</v>
      </c>
      <c r="D202" s="36">
        <f>SUMIFS(СВЦЭМ!$F$39:$F$758,СВЦЭМ!$A$39:$A$758,$A202,СВЦЭМ!$B$39:$B$758,D$190)+'СЕТ СН'!$F$15</f>
        <v>193.93422231</v>
      </c>
      <c r="E202" s="36">
        <f>SUMIFS(СВЦЭМ!$F$39:$F$758,СВЦЭМ!$A$39:$A$758,$A202,СВЦЭМ!$B$39:$B$758,E$190)+'СЕТ СН'!$F$15</f>
        <v>195.37733416</v>
      </c>
      <c r="F202" s="36">
        <f>SUMIFS(СВЦЭМ!$F$39:$F$758,СВЦЭМ!$A$39:$A$758,$A202,СВЦЭМ!$B$39:$B$758,F$190)+'СЕТ СН'!$F$15</f>
        <v>194.90198204999999</v>
      </c>
      <c r="G202" s="36">
        <f>SUMIFS(СВЦЭМ!$F$39:$F$758,СВЦЭМ!$A$39:$A$758,$A202,СВЦЭМ!$B$39:$B$758,G$190)+'СЕТ СН'!$F$15</f>
        <v>192.15139507999999</v>
      </c>
      <c r="H202" s="36">
        <f>SUMIFS(СВЦЭМ!$F$39:$F$758,СВЦЭМ!$A$39:$A$758,$A202,СВЦЭМ!$B$39:$B$758,H$190)+'СЕТ СН'!$F$15</f>
        <v>191.93594788999999</v>
      </c>
      <c r="I202" s="36">
        <f>SUMIFS(СВЦЭМ!$F$39:$F$758,СВЦЭМ!$A$39:$A$758,$A202,СВЦЭМ!$B$39:$B$758,I$190)+'СЕТ СН'!$F$15</f>
        <v>184.14788944</v>
      </c>
      <c r="J202" s="36">
        <f>SUMIFS(СВЦЭМ!$F$39:$F$758,СВЦЭМ!$A$39:$A$758,$A202,СВЦЭМ!$B$39:$B$758,J$190)+'СЕТ СН'!$F$15</f>
        <v>179.81857332000001</v>
      </c>
      <c r="K202" s="36">
        <f>SUMIFS(СВЦЭМ!$F$39:$F$758,СВЦЭМ!$A$39:$A$758,$A202,СВЦЭМ!$B$39:$B$758,K$190)+'СЕТ СН'!$F$15</f>
        <v>177.62447495000001</v>
      </c>
      <c r="L202" s="36">
        <f>SUMIFS(СВЦЭМ!$F$39:$F$758,СВЦЭМ!$A$39:$A$758,$A202,СВЦЭМ!$B$39:$B$758,L$190)+'СЕТ СН'!$F$15</f>
        <v>176.94237276999999</v>
      </c>
      <c r="M202" s="36">
        <f>SUMIFS(СВЦЭМ!$F$39:$F$758,СВЦЭМ!$A$39:$A$758,$A202,СВЦЭМ!$B$39:$B$758,M$190)+'СЕТ СН'!$F$15</f>
        <v>179.25302366</v>
      </c>
      <c r="N202" s="36">
        <f>SUMIFS(СВЦЭМ!$F$39:$F$758,СВЦЭМ!$A$39:$A$758,$A202,СВЦЭМ!$B$39:$B$758,N$190)+'СЕТ СН'!$F$15</f>
        <v>178.72068949999999</v>
      </c>
      <c r="O202" s="36">
        <f>SUMIFS(СВЦЭМ!$F$39:$F$758,СВЦЭМ!$A$39:$A$758,$A202,СВЦЭМ!$B$39:$B$758,O$190)+'СЕТ СН'!$F$15</f>
        <v>177.37500711999999</v>
      </c>
      <c r="P202" s="36">
        <f>SUMIFS(СВЦЭМ!$F$39:$F$758,СВЦЭМ!$A$39:$A$758,$A202,СВЦЭМ!$B$39:$B$758,P$190)+'СЕТ СН'!$F$15</f>
        <v>180.20730021</v>
      </c>
      <c r="Q202" s="36">
        <f>SUMIFS(СВЦЭМ!$F$39:$F$758,СВЦЭМ!$A$39:$A$758,$A202,СВЦЭМ!$B$39:$B$758,Q$190)+'СЕТ СН'!$F$15</f>
        <v>182.82493604000001</v>
      </c>
      <c r="R202" s="36">
        <f>SUMIFS(СВЦЭМ!$F$39:$F$758,СВЦЭМ!$A$39:$A$758,$A202,СВЦЭМ!$B$39:$B$758,R$190)+'СЕТ СН'!$F$15</f>
        <v>181.75597755000001</v>
      </c>
      <c r="S202" s="36">
        <f>SUMIFS(СВЦЭМ!$F$39:$F$758,СВЦЭМ!$A$39:$A$758,$A202,СВЦЭМ!$B$39:$B$758,S$190)+'СЕТ СН'!$F$15</f>
        <v>180.09480975</v>
      </c>
      <c r="T202" s="36">
        <f>SUMIFS(СВЦЭМ!$F$39:$F$758,СВЦЭМ!$A$39:$A$758,$A202,СВЦЭМ!$B$39:$B$758,T$190)+'СЕТ СН'!$F$15</f>
        <v>171.89377540999999</v>
      </c>
      <c r="U202" s="36">
        <f>SUMIFS(СВЦЭМ!$F$39:$F$758,СВЦЭМ!$A$39:$A$758,$A202,СВЦЭМ!$B$39:$B$758,U$190)+'СЕТ СН'!$F$15</f>
        <v>174.27110556</v>
      </c>
      <c r="V202" s="36">
        <f>SUMIFS(СВЦЭМ!$F$39:$F$758,СВЦЭМ!$A$39:$A$758,$A202,СВЦЭМ!$B$39:$B$758,V$190)+'СЕТ СН'!$F$15</f>
        <v>177.62857346000001</v>
      </c>
      <c r="W202" s="36">
        <f>SUMIFS(СВЦЭМ!$F$39:$F$758,СВЦЭМ!$A$39:$A$758,$A202,СВЦЭМ!$B$39:$B$758,W$190)+'СЕТ СН'!$F$15</f>
        <v>180.85113835000001</v>
      </c>
      <c r="X202" s="36">
        <f>SUMIFS(СВЦЭМ!$F$39:$F$758,СВЦЭМ!$A$39:$A$758,$A202,СВЦЭМ!$B$39:$B$758,X$190)+'СЕТ СН'!$F$15</f>
        <v>181.53371976</v>
      </c>
      <c r="Y202" s="36">
        <f>SUMIFS(СВЦЭМ!$F$39:$F$758,СВЦЭМ!$A$39:$A$758,$A202,СВЦЭМ!$B$39:$B$758,Y$190)+'СЕТ СН'!$F$15</f>
        <v>185.16031871999999</v>
      </c>
    </row>
    <row r="203" spans="1:25" ht="15.75" x14ac:dyDescent="0.2">
      <c r="A203" s="35">
        <f t="shared" si="5"/>
        <v>45609</v>
      </c>
      <c r="B203" s="36">
        <f>SUMIFS(СВЦЭМ!$F$39:$F$758,СВЦЭМ!$A$39:$A$758,$A203,СВЦЭМ!$B$39:$B$758,B$190)+'СЕТ СН'!$F$15</f>
        <v>197.69200541999999</v>
      </c>
      <c r="C203" s="36">
        <f>SUMIFS(СВЦЭМ!$F$39:$F$758,СВЦЭМ!$A$39:$A$758,$A203,СВЦЭМ!$B$39:$B$758,C$190)+'СЕТ СН'!$F$15</f>
        <v>201.82486792</v>
      </c>
      <c r="D203" s="36">
        <f>SUMIFS(СВЦЭМ!$F$39:$F$758,СВЦЭМ!$A$39:$A$758,$A203,СВЦЭМ!$B$39:$B$758,D$190)+'СЕТ СН'!$F$15</f>
        <v>205.38102905</v>
      </c>
      <c r="E203" s="36">
        <f>SUMIFS(СВЦЭМ!$F$39:$F$758,СВЦЭМ!$A$39:$A$758,$A203,СВЦЭМ!$B$39:$B$758,E$190)+'СЕТ СН'!$F$15</f>
        <v>207.63178189000001</v>
      </c>
      <c r="F203" s="36">
        <f>SUMIFS(СВЦЭМ!$F$39:$F$758,СВЦЭМ!$A$39:$A$758,$A203,СВЦЭМ!$B$39:$B$758,F$190)+'СЕТ СН'!$F$15</f>
        <v>207.59232585999999</v>
      </c>
      <c r="G203" s="36">
        <f>SUMIFS(СВЦЭМ!$F$39:$F$758,СВЦЭМ!$A$39:$A$758,$A203,СВЦЭМ!$B$39:$B$758,G$190)+'СЕТ СН'!$F$15</f>
        <v>203.83379284</v>
      </c>
      <c r="H203" s="36">
        <f>SUMIFS(СВЦЭМ!$F$39:$F$758,СВЦЭМ!$A$39:$A$758,$A203,СВЦЭМ!$B$39:$B$758,H$190)+'СЕТ СН'!$F$15</f>
        <v>197.33211213000001</v>
      </c>
      <c r="I203" s="36">
        <f>SUMIFS(СВЦЭМ!$F$39:$F$758,СВЦЭМ!$A$39:$A$758,$A203,СВЦЭМ!$B$39:$B$758,I$190)+'СЕТ СН'!$F$15</f>
        <v>188.62315304000001</v>
      </c>
      <c r="J203" s="36">
        <f>SUMIFS(СВЦЭМ!$F$39:$F$758,СВЦЭМ!$A$39:$A$758,$A203,СВЦЭМ!$B$39:$B$758,J$190)+'СЕТ СН'!$F$15</f>
        <v>184.85068694</v>
      </c>
      <c r="K203" s="36">
        <f>SUMIFS(СВЦЭМ!$F$39:$F$758,СВЦЭМ!$A$39:$A$758,$A203,СВЦЭМ!$B$39:$B$758,K$190)+'СЕТ СН'!$F$15</f>
        <v>185.21209665999999</v>
      </c>
      <c r="L203" s="36">
        <f>SUMIFS(СВЦЭМ!$F$39:$F$758,СВЦЭМ!$A$39:$A$758,$A203,СВЦЭМ!$B$39:$B$758,L$190)+'СЕТ СН'!$F$15</f>
        <v>178.5070513</v>
      </c>
      <c r="M203" s="36">
        <f>SUMIFS(СВЦЭМ!$F$39:$F$758,СВЦЭМ!$A$39:$A$758,$A203,СВЦЭМ!$B$39:$B$758,M$190)+'СЕТ СН'!$F$15</f>
        <v>183.15695188000001</v>
      </c>
      <c r="N203" s="36">
        <f>SUMIFS(СВЦЭМ!$F$39:$F$758,СВЦЭМ!$A$39:$A$758,$A203,СВЦЭМ!$B$39:$B$758,N$190)+'СЕТ СН'!$F$15</f>
        <v>184.7486183</v>
      </c>
      <c r="O203" s="36">
        <f>SUMIFS(СВЦЭМ!$F$39:$F$758,СВЦЭМ!$A$39:$A$758,$A203,СВЦЭМ!$B$39:$B$758,O$190)+'СЕТ СН'!$F$15</f>
        <v>183.69662421999999</v>
      </c>
      <c r="P203" s="36">
        <f>SUMIFS(СВЦЭМ!$F$39:$F$758,СВЦЭМ!$A$39:$A$758,$A203,СВЦЭМ!$B$39:$B$758,P$190)+'СЕТ СН'!$F$15</f>
        <v>183.43502380999999</v>
      </c>
      <c r="Q203" s="36">
        <f>SUMIFS(СВЦЭМ!$F$39:$F$758,СВЦЭМ!$A$39:$A$758,$A203,СВЦЭМ!$B$39:$B$758,Q$190)+'СЕТ СН'!$F$15</f>
        <v>184.00179983000001</v>
      </c>
      <c r="R203" s="36">
        <f>SUMIFS(СВЦЭМ!$F$39:$F$758,СВЦЭМ!$A$39:$A$758,$A203,СВЦЭМ!$B$39:$B$758,R$190)+'СЕТ СН'!$F$15</f>
        <v>185.29621907000001</v>
      </c>
      <c r="S203" s="36">
        <f>SUMIFS(СВЦЭМ!$F$39:$F$758,СВЦЭМ!$A$39:$A$758,$A203,СВЦЭМ!$B$39:$B$758,S$190)+'СЕТ СН'!$F$15</f>
        <v>185.07185526999999</v>
      </c>
      <c r="T203" s="36">
        <f>SUMIFS(СВЦЭМ!$F$39:$F$758,СВЦЭМ!$A$39:$A$758,$A203,СВЦЭМ!$B$39:$B$758,T$190)+'СЕТ СН'!$F$15</f>
        <v>179.04947154999999</v>
      </c>
      <c r="U203" s="36">
        <f>SUMIFS(СВЦЭМ!$F$39:$F$758,СВЦЭМ!$A$39:$A$758,$A203,СВЦЭМ!$B$39:$B$758,U$190)+'СЕТ СН'!$F$15</f>
        <v>182.31073384999999</v>
      </c>
      <c r="V203" s="36">
        <f>SUMIFS(СВЦЭМ!$F$39:$F$758,СВЦЭМ!$A$39:$A$758,$A203,СВЦЭМ!$B$39:$B$758,V$190)+'СЕТ СН'!$F$15</f>
        <v>184.88830632</v>
      </c>
      <c r="W203" s="36">
        <f>SUMIFS(СВЦЭМ!$F$39:$F$758,СВЦЭМ!$A$39:$A$758,$A203,СВЦЭМ!$B$39:$B$758,W$190)+'СЕТ СН'!$F$15</f>
        <v>186.01596633</v>
      </c>
      <c r="X203" s="36">
        <f>SUMIFS(СВЦЭМ!$F$39:$F$758,СВЦЭМ!$A$39:$A$758,$A203,СВЦЭМ!$B$39:$B$758,X$190)+'СЕТ СН'!$F$15</f>
        <v>186.20800079</v>
      </c>
      <c r="Y203" s="36">
        <f>SUMIFS(СВЦЭМ!$F$39:$F$758,СВЦЭМ!$A$39:$A$758,$A203,СВЦЭМ!$B$39:$B$758,Y$190)+'СЕТ СН'!$F$15</f>
        <v>191.97230628</v>
      </c>
    </row>
    <row r="204" spans="1:25" ht="15.75" x14ac:dyDescent="0.2">
      <c r="A204" s="35">
        <f t="shared" si="5"/>
        <v>45610</v>
      </c>
      <c r="B204" s="36">
        <f>SUMIFS(СВЦЭМ!$F$39:$F$758,СВЦЭМ!$A$39:$A$758,$A204,СВЦЭМ!$B$39:$B$758,B$190)+'СЕТ СН'!$F$15</f>
        <v>189.95422884000001</v>
      </c>
      <c r="C204" s="36">
        <f>SUMIFS(СВЦЭМ!$F$39:$F$758,СВЦЭМ!$A$39:$A$758,$A204,СВЦЭМ!$B$39:$B$758,C$190)+'СЕТ СН'!$F$15</f>
        <v>195.05743530000001</v>
      </c>
      <c r="D204" s="36">
        <f>SUMIFS(СВЦЭМ!$F$39:$F$758,СВЦЭМ!$A$39:$A$758,$A204,СВЦЭМ!$B$39:$B$758,D$190)+'СЕТ СН'!$F$15</f>
        <v>197.47541910999999</v>
      </c>
      <c r="E204" s="36">
        <f>SUMIFS(СВЦЭМ!$F$39:$F$758,СВЦЭМ!$A$39:$A$758,$A204,СВЦЭМ!$B$39:$B$758,E$190)+'СЕТ СН'!$F$15</f>
        <v>199.58297991000001</v>
      </c>
      <c r="F204" s="36">
        <f>SUMIFS(СВЦЭМ!$F$39:$F$758,СВЦЭМ!$A$39:$A$758,$A204,СВЦЭМ!$B$39:$B$758,F$190)+'СЕТ СН'!$F$15</f>
        <v>198.80153985999999</v>
      </c>
      <c r="G204" s="36">
        <f>SUMIFS(СВЦЭМ!$F$39:$F$758,СВЦЭМ!$A$39:$A$758,$A204,СВЦЭМ!$B$39:$B$758,G$190)+'СЕТ СН'!$F$15</f>
        <v>196.28423602000001</v>
      </c>
      <c r="H204" s="36">
        <f>SUMIFS(СВЦЭМ!$F$39:$F$758,СВЦЭМ!$A$39:$A$758,$A204,СВЦЭМ!$B$39:$B$758,H$190)+'СЕТ СН'!$F$15</f>
        <v>192.71538888000001</v>
      </c>
      <c r="I204" s="36">
        <f>SUMIFS(СВЦЭМ!$F$39:$F$758,СВЦЭМ!$A$39:$A$758,$A204,СВЦЭМ!$B$39:$B$758,I$190)+'СЕТ СН'!$F$15</f>
        <v>185.93301425000001</v>
      </c>
      <c r="J204" s="36">
        <f>SUMIFS(СВЦЭМ!$F$39:$F$758,СВЦЭМ!$A$39:$A$758,$A204,СВЦЭМ!$B$39:$B$758,J$190)+'СЕТ СН'!$F$15</f>
        <v>182.25914656</v>
      </c>
      <c r="K204" s="36">
        <f>SUMIFS(СВЦЭМ!$F$39:$F$758,СВЦЭМ!$A$39:$A$758,$A204,СВЦЭМ!$B$39:$B$758,K$190)+'СЕТ СН'!$F$15</f>
        <v>181.02127648000001</v>
      </c>
      <c r="L204" s="36">
        <f>SUMIFS(СВЦЭМ!$F$39:$F$758,СВЦЭМ!$A$39:$A$758,$A204,СВЦЭМ!$B$39:$B$758,L$190)+'СЕТ СН'!$F$15</f>
        <v>181.63636098000001</v>
      </c>
      <c r="M204" s="36">
        <f>SUMIFS(СВЦЭМ!$F$39:$F$758,СВЦЭМ!$A$39:$A$758,$A204,СВЦЭМ!$B$39:$B$758,M$190)+'СЕТ СН'!$F$15</f>
        <v>181.83760874999999</v>
      </c>
      <c r="N204" s="36">
        <f>SUMIFS(СВЦЭМ!$F$39:$F$758,СВЦЭМ!$A$39:$A$758,$A204,СВЦЭМ!$B$39:$B$758,N$190)+'СЕТ СН'!$F$15</f>
        <v>186.60312999000001</v>
      </c>
      <c r="O204" s="36">
        <f>SUMIFS(СВЦЭМ!$F$39:$F$758,СВЦЭМ!$A$39:$A$758,$A204,СВЦЭМ!$B$39:$B$758,O$190)+'СЕТ СН'!$F$15</f>
        <v>185.57474303000001</v>
      </c>
      <c r="P204" s="36">
        <f>SUMIFS(СВЦЭМ!$F$39:$F$758,СВЦЭМ!$A$39:$A$758,$A204,СВЦЭМ!$B$39:$B$758,P$190)+'СЕТ СН'!$F$15</f>
        <v>185.0942374</v>
      </c>
      <c r="Q204" s="36">
        <f>SUMIFS(СВЦЭМ!$F$39:$F$758,СВЦЭМ!$A$39:$A$758,$A204,СВЦЭМ!$B$39:$B$758,Q$190)+'СЕТ СН'!$F$15</f>
        <v>186.48571351999999</v>
      </c>
      <c r="R204" s="36">
        <f>SUMIFS(СВЦЭМ!$F$39:$F$758,СВЦЭМ!$A$39:$A$758,$A204,СВЦЭМ!$B$39:$B$758,R$190)+'СЕТ СН'!$F$15</f>
        <v>185.59866115</v>
      </c>
      <c r="S204" s="36">
        <f>SUMIFS(СВЦЭМ!$F$39:$F$758,СВЦЭМ!$A$39:$A$758,$A204,СВЦЭМ!$B$39:$B$758,S$190)+'СЕТ СН'!$F$15</f>
        <v>183.35328289</v>
      </c>
      <c r="T204" s="36">
        <f>SUMIFS(СВЦЭМ!$F$39:$F$758,СВЦЭМ!$A$39:$A$758,$A204,СВЦЭМ!$B$39:$B$758,T$190)+'СЕТ СН'!$F$15</f>
        <v>174.85923184000001</v>
      </c>
      <c r="U204" s="36">
        <f>SUMIFS(СВЦЭМ!$F$39:$F$758,СВЦЭМ!$A$39:$A$758,$A204,СВЦЭМ!$B$39:$B$758,U$190)+'СЕТ СН'!$F$15</f>
        <v>178.07430553</v>
      </c>
      <c r="V204" s="36">
        <f>SUMIFS(СВЦЭМ!$F$39:$F$758,СВЦЭМ!$A$39:$A$758,$A204,СВЦЭМ!$B$39:$B$758,V$190)+'СЕТ СН'!$F$15</f>
        <v>180.79230100999999</v>
      </c>
      <c r="W204" s="36">
        <f>SUMIFS(СВЦЭМ!$F$39:$F$758,СВЦЭМ!$A$39:$A$758,$A204,СВЦЭМ!$B$39:$B$758,W$190)+'СЕТ СН'!$F$15</f>
        <v>182.47639011999999</v>
      </c>
      <c r="X204" s="36">
        <f>SUMIFS(СВЦЭМ!$F$39:$F$758,СВЦЭМ!$A$39:$A$758,$A204,СВЦЭМ!$B$39:$B$758,X$190)+'СЕТ СН'!$F$15</f>
        <v>185.23655485</v>
      </c>
      <c r="Y204" s="36">
        <f>SUMIFS(СВЦЭМ!$F$39:$F$758,СВЦЭМ!$A$39:$A$758,$A204,СВЦЭМ!$B$39:$B$758,Y$190)+'СЕТ СН'!$F$15</f>
        <v>187.88978856</v>
      </c>
    </row>
    <row r="205" spans="1:25" ht="15.75" x14ac:dyDescent="0.2">
      <c r="A205" s="35">
        <f t="shared" si="5"/>
        <v>45611</v>
      </c>
      <c r="B205" s="36">
        <f>SUMIFS(СВЦЭМ!$F$39:$F$758,СВЦЭМ!$A$39:$A$758,$A205,СВЦЭМ!$B$39:$B$758,B$190)+'СЕТ СН'!$F$15</f>
        <v>196.50423451</v>
      </c>
      <c r="C205" s="36">
        <f>SUMIFS(СВЦЭМ!$F$39:$F$758,СВЦЭМ!$A$39:$A$758,$A205,СВЦЭМ!$B$39:$B$758,C$190)+'СЕТ СН'!$F$15</f>
        <v>202.18308056999999</v>
      </c>
      <c r="D205" s="36">
        <f>SUMIFS(СВЦЭМ!$F$39:$F$758,СВЦЭМ!$A$39:$A$758,$A205,СВЦЭМ!$B$39:$B$758,D$190)+'СЕТ СН'!$F$15</f>
        <v>203.87471851000001</v>
      </c>
      <c r="E205" s="36">
        <f>SUMIFS(СВЦЭМ!$F$39:$F$758,СВЦЭМ!$A$39:$A$758,$A205,СВЦЭМ!$B$39:$B$758,E$190)+'СЕТ СН'!$F$15</f>
        <v>204.21680074</v>
      </c>
      <c r="F205" s="36">
        <f>SUMIFS(СВЦЭМ!$F$39:$F$758,СВЦЭМ!$A$39:$A$758,$A205,СВЦЭМ!$B$39:$B$758,F$190)+'СЕТ СН'!$F$15</f>
        <v>202.38938960999999</v>
      </c>
      <c r="G205" s="36">
        <f>SUMIFS(СВЦЭМ!$F$39:$F$758,СВЦЭМ!$A$39:$A$758,$A205,СВЦЭМ!$B$39:$B$758,G$190)+'СЕТ СН'!$F$15</f>
        <v>200.84686049999999</v>
      </c>
      <c r="H205" s="36">
        <f>SUMIFS(СВЦЭМ!$F$39:$F$758,СВЦЭМ!$A$39:$A$758,$A205,СВЦЭМ!$B$39:$B$758,H$190)+'СЕТ СН'!$F$15</f>
        <v>194.98038044</v>
      </c>
      <c r="I205" s="36">
        <f>SUMIFS(СВЦЭМ!$F$39:$F$758,СВЦЭМ!$A$39:$A$758,$A205,СВЦЭМ!$B$39:$B$758,I$190)+'СЕТ СН'!$F$15</f>
        <v>186.25723056999999</v>
      </c>
      <c r="J205" s="36">
        <f>SUMIFS(СВЦЭМ!$F$39:$F$758,СВЦЭМ!$A$39:$A$758,$A205,СВЦЭМ!$B$39:$B$758,J$190)+'СЕТ СН'!$F$15</f>
        <v>180.42004983000001</v>
      </c>
      <c r="K205" s="36">
        <f>SUMIFS(СВЦЭМ!$F$39:$F$758,СВЦЭМ!$A$39:$A$758,$A205,СВЦЭМ!$B$39:$B$758,K$190)+'СЕТ СН'!$F$15</f>
        <v>176.04485425999999</v>
      </c>
      <c r="L205" s="36">
        <f>SUMIFS(СВЦЭМ!$F$39:$F$758,СВЦЭМ!$A$39:$A$758,$A205,СВЦЭМ!$B$39:$B$758,L$190)+'СЕТ СН'!$F$15</f>
        <v>180.08198336000001</v>
      </c>
      <c r="M205" s="36">
        <f>SUMIFS(СВЦЭМ!$F$39:$F$758,СВЦЭМ!$A$39:$A$758,$A205,СВЦЭМ!$B$39:$B$758,M$190)+'СЕТ СН'!$F$15</f>
        <v>183.50475410000001</v>
      </c>
      <c r="N205" s="36">
        <f>SUMIFS(СВЦЭМ!$F$39:$F$758,СВЦЭМ!$A$39:$A$758,$A205,СВЦЭМ!$B$39:$B$758,N$190)+'СЕТ СН'!$F$15</f>
        <v>186.54224259</v>
      </c>
      <c r="O205" s="36">
        <f>SUMIFS(СВЦЭМ!$F$39:$F$758,СВЦЭМ!$A$39:$A$758,$A205,СВЦЭМ!$B$39:$B$758,O$190)+'СЕТ СН'!$F$15</f>
        <v>184.81894403999999</v>
      </c>
      <c r="P205" s="36">
        <f>SUMIFS(СВЦЭМ!$F$39:$F$758,СВЦЭМ!$A$39:$A$758,$A205,СВЦЭМ!$B$39:$B$758,P$190)+'СЕТ СН'!$F$15</f>
        <v>186.30606232</v>
      </c>
      <c r="Q205" s="36">
        <f>SUMIFS(СВЦЭМ!$F$39:$F$758,СВЦЭМ!$A$39:$A$758,$A205,СВЦЭМ!$B$39:$B$758,Q$190)+'СЕТ СН'!$F$15</f>
        <v>186.28945426999999</v>
      </c>
      <c r="R205" s="36">
        <f>SUMIFS(СВЦЭМ!$F$39:$F$758,СВЦЭМ!$A$39:$A$758,$A205,СВЦЭМ!$B$39:$B$758,R$190)+'СЕТ СН'!$F$15</f>
        <v>186.60799538000001</v>
      </c>
      <c r="S205" s="36">
        <f>SUMIFS(СВЦЭМ!$F$39:$F$758,СВЦЭМ!$A$39:$A$758,$A205,СВЦЭМ!$B$39:$B$758,S$190)+'СЕТ СН'!$F$15</f>
        <v>185.926129</v>
      </c>
      <c r="T205" s="36">
        <f>SUMIFS(СВЦЭМ!$F$39:$F$758,СВЦЭМ!$A$39:$A$758,$A205,СВЦЭМ!$B$39:$B$758,T$190)+'СЕТ СН'!$F$15</f>
        <v>176.83551419</v>
      </c>
      <c r="U205" s="36">
        <f>SUMIFS(СВЦЭМ!$F$39:$F$758,СВЦЭМ!$A$39:$A$758,$A205,СВЦЭМ!$B$39:$B$758,U$190)+'СЕТ СН'!$F$15</f>
        <v>180.14848101999999</v>
      </c>
      <c r="V205" s="36">
        <f>SUMIFS(СВЦЭМ!$F$39:$F$758,СВЦЭМ!$A$39:$A$758,$A205,СВЦЭМ!$B$39:$B$758,V$190)+'СЕТ СН'!$F$15</f>
        <v>182.08211395000001</v>
      </c>
      <c r="W205" s="36">
        <f>SUMIFS(СВЦЭМ!$F$39:$F$758,СВЦЭМ!$A$39:$A$758,$A205,СВЦЭМ!$B$39:$B$758,W$190)+'СЕТ СН'!$F$15</f>
        <v>182.42231232</v>
      </c>
      <c r="X205" s="36">
        <f>SUMIFS(СВЦЭМ!$F$39:$F$758,СВЦЭМ!$A$39:$A$758,$A205,СВЦЭМ!$B$39:$B$758,X$190)+'СЕТ СН'!$F$15</f>
        <v>183.34318562000001</v>
      </c>
      <c r="Y205" s="36">
        <f>SUMIFS(СВЦЭМ!$F$39:$F$758,СВЦЭМ!$A$39:$A$758,$A205,СВЦЭМ!$B$39:$B$758,Y$190)+'СЕТ СН'!$F$15</f>
        <v>190.36536873</v>
      </c>
    </row>
    <row r="206" spans="1:25" ht="15.75" x14ac:dyDescent="0.2">
      <c r="A206" s="35">
        <f t="shared" si="5"/>
        <v>45612</v>
      </c>
      <c r="B206" s="36">
        <f>SUMIFS(СВЦЭМ!$F$39:$F$758,СВЦЭМ!$A$39:$A$758,$A206,СВЦЭМ!$B$39:$B$758,B$190)+'СЕТ СН'!$F$15</f>
        <v>177.65309203000001</v>
      </c>
      <c r="C206" s="36">
        <f>SUMIFS(СВЦЭМ!$F$39:$F$758,СВЦЭМ!$A$39:$A$758,$A206,СВЦЭМ!$B$39:$B$758,C$190)+'СЕТ СН'!$F$15</f>
        <v>182.00439555</v>
      </c>
      <c r="D206" s="36">
        <f>SUMIFS(СВЦЭМ!$F$39:$F$758,СВЦЭМ!$A$39:$A$758,$A206,СВЦЭМ!$B$39:$B$758,D$190)+'СЕТ СН'!$F$15</f>
        <v>183.57193251000001</v>
      </c>
      <c r="E206" s="36">
        <f>SUMIFS(СВЦЭМ!$F$39:$F$758,СВЦЭМ!$A$39:$A$758,$A206,СВЦЭМ!$B$39:$B$758,E$190)+'СЕТ СН'!$F$15</f>
        <v>182.98249265000001</v>
      </c>
      <c r="F206" s="36">
        <f>SUMIFS(СВЦЭМ!$F$39:$F$758,СВЦЭМ!$A$39:$A$758,$A206,СВЦЭМ!$B$39:$B$758,F$190)+'СЕТ СН'!$F$15</f>
        <v>183.03159959999999</v>
      </c>
      <c r="G206" s="36">
        <f>SUMIFS(СВЦЭМ!$F$39:$F$758,СВЦЭМ!$A$39:$A$758,$A206,СВЦЭМ!$B$39:$B$758,G$190)+'СЕТ СН'!$F$15</f>
        <v>183.26961335999999</v>
      </c>
      <c r="H206" s="36">
        <f>SUMIFS(СВЦЭМ!$F$39:$F$758,СВЦЭМ!$A$39:$A$758,$A206,СВЦЭМ!$B$39:$B$758,H$190)+'СЕТ СН'!$F$15</f>
        <v>185.47446364999999</v>
      </c>
      <c r="I206" s="36">
        <f>SUMIFS(СВЦЭМ!$F$39:$F$758,СВЦЭМ!$A$39:$A$758,$A206,СВЦЭМ!$B$39:$B$758,I$190)+'СЕТ СН'!$F$15</f>
        <v>183.45542442000001</v>
      </c>
      <c r="J206" s="36">
        <f>SUMIFS(СВЦЭМ!$F$39:$F$758,СВЦЭМ!$A$39:$A$758,$A206,СВЦЭМ!$B$39:$B$758,J$190)+'СЕТ СН'!$F$15</f>
        <v>176.65986817999999</v>
      </c>
      <c r="K206" s="36">
        <f>SUMIFS(СВЦЭМ!$F$39:$F$758,СВЦЭМ!$A$39:$A$758,$A206,СВЦЭМ!$B$39:$B$758,K$190)+'СЕТ СН'!$F$15</f>
        <v>168.34770703999999</v>
      </c>
      <c r="L206" s="36">
        <f>SUMIFS(СВЦЭМ!$F$39:$F$758,СВЦЭМ!$A$39:$A$758,$A206,СВЦЭМ!$B$39:$B$758,L$190)+'СЕТ СН'!$F$15</f>
        <v>164.79238985999999</v>
      </c>
      <c r="M206" s="36">
        <f>SUMIFS(СВЦЭМ!$F$39:$F$758,СВЦЭМ!$A$39:$A$758,$A206,СВЦЭМ!$B$39:$B$758,M$190)+'СЕТ СН'!$F$15</f>
        <v>165.97726015000001</v>
      </c>
      <c r="N206" s="36">
        <f>SUMIFS(СВЦЭМ!$F$39:$F$758,СВЦЭМ!$A$39:$A$758,$A206,СВЦЭМ!$B$39:$B$758,N$190)+'СЕТ СН'!$F$15</f>
        <v>167.24744669</v>
      </c>
      <c r="O206" s="36">
        <f>SUMIFS(СВЦЭМ!$F$39:$F$758,СВЦЭМ!$A$39:$A$758,$A206,СВЦЭМ!$B$39:$B$758,O$190)+'СЕТ СН'!$F$15</f>
        <v>168.65106510999999</v>
      </c>
      <c r="P206" s="36">
        <f>SUMIFS(СВЦЭМ!$F$39:$F$758,СВЦЭМ!$A$39:$A$758,$A206,СВЦЭМ!$B$39:$B$758,P$190)+'СЕТ СН'!$F$15</f>
        <v>170.21871075999999</v>
      </c>
      <c r="Q206" s="36">
        <f>SUMIFS(СВЦЭМ!$F$39:$F$758,СВЦЭМ!$A$39:$A$758,$A206,СВЦЭМ!$B$39:$B$758,Q$190)+'СЕТ СН'!$F$15</f>
        <v>171.45691829</v>
      </c>
      <c r="R206" s="36">
        <f>SUMIFS(СВЦЭМ!$F$39:$F$758,СВЦЭМ!$A$39:$A$758,$A206,СВЦЭМ!$B$39:$B$758,R$190)+'СЕТ СН'!$F$15</f>
        <v>173.3491746</v>
      </c>
      <c r="S206" s="36">
        <f>SUMIFS(СВЦЭМ!$F$39:$F$758,СВЦЭМ!$A$39:$A$758,$A206,СВЦЭМ!$B$39:$B$758,S$190)+'СЕТ СН'!$F$15</f>
        <v>172.77927854999999</v>
      </c>
      <c r="T206" s="36">
        <f>SUMIFS(СВЦЭМ!$F$39:$F$758,СВЦЭМ!$A$39:$A$758,$A206,СВЦЭМ!$B$39:$B$758,T$190)+'СЕТ СН'!$F$15</f>
        <v>167.52836889</v>
      </c>
      <c r="U206" s="36">
        <f>SUMIFS(СВЦЭМ!$F$39:$F$758,СВЦЭМ!$A$39:$A$758,$A206,СВЦЭМ!$B$39:$B$758,U$190)+'СЕТ СН'!$F$15</f>
        <v>169.44299224</v>
      </c>
      <c r="V206" s="36">
        <f>SUMIFS(СВЦЭМ!$F$39:$F$758,СВЦЭМ!$A$39:$A$758,$A206,СВЦЭМ!$B$39:$B$758,V$190)+'СЕТ СН'!$F$15</f>
        <v>171.04965609999999</v>
      </c>
      <c r="W206" s="36">
        <f>SUMIFS(СВЦЭМ!$F$39:$F$758,СВЦЭМ!$A$39:$A$758,$A206,СВЦЭМ!$B$39:$B$758,W$190)+'СЕТ СН'!$F$15</f>
        <v>170.21016703999999</v>
      </c>
      <c r="X206" s="36">
        <f>SUMIFS(СВЦЭМ!$F$39:$F$758,СВЦЭМ!$A$39:$A$758,$A206,СВЦЭМ!$B$39:$B$758,X$190)+'СЕТ СН'!$F$15</f>
        <v>175.53686253999999</v>
      </c>
      <c r="Y206" s="36">
        <f>SUMIFS(СВЦЭМ!$F$39:$F$758,СВЦЭМ!$A$39:$A$758,$A206,СВЦЭМ!$B$39:$B$758,Y$190)+'СЕТ СН'!$F$15</f>
        <v>179.34151614000001</v>
      </c>
    </row>
    <row r="207" spans="1:25" ht="15.75" x14ac:dyDescent="0.2">
      <c r="A207" s="35">
        <f t="shared" si="5"/>
        <v>45613</v>
      </c>
      <c r="B207" s="36">
        <f>SUMIFS(СВЦЭМ!$F$39:$F$758,СВЦЭМ!$A$39:$A$758,$A207,СВЦЭМ!$B$39:$B$758,B$190)+'СЕТ СН'!$F$15</f>
        <v>183.39667506999999</v>
      </c>
      <c r="C207" s="36">
        <f>SUMIFS(СВЦЭМ!$F$39:$F$758,СВЦЭМ!$A$39:$A$758,$A207,СВЦЭМ!$B$39:$B$758,C$190)+'СЕТ СН'!$F$15</f>
        <v>187.49136528</v>
      </c>
      <c r="D207" s="36">
        <f>SUMIFS(СВЦЭМ!$F$39:$F$758,СВЦЭМ!$A$39:$A$758,$A207,СВЦЭМ!$B$39:$B$758,D$190)+'СЕТ СН'!$F$15</f>
        <v>189.39289546000001</v>
      </c>
      <c r="E207" s="36">
        <f>SUMIFS(СВЦЭМ!$F$39:$F$758,СВЦЭМ!$A$39:$A$758,$A207,СВЦЭМ!$B$39:$B$758,E$190)+'СЕТ СН'!$F$15</f>
        <v>191.14998789000001</v>
      </c>
      <c r="F207" s="36">
        <f>SUMIFS(СВЦЭМ!$F$39:$F$758,СВЦЭМ!$A$39:$A$758,$A207,СВЦЭМ!$B$39:$B$758,F$190)+'СЕТ СН'!$F$15</f>
        <v>190.15277874</v>
      </c>
      <c r="G207" s="36">
        <f>SUMIFS(СВЦЭМ!$F$39:$F$758,СВЦЭМ!$A$39:$A$758,$A207,СВЦЭМ!$B$39:$B$758,G$190)+'СЕТ СН'!$F$15</f>
        <v>190.03549713999999</v>
      </c>
      <c r="H207" s="36">
        <f>SUMIFS(СВЦЭМ!$F$39:$F$758,СВЦЭМ!$A$39:$A$758,$A207,СВЦЭМ!$B$39:$B$758,H$190)+'СЕТ СН'!$F$15</f>
        <v>186.56893557000001</v>
      </c>
      <c r="I207" s="36">
        <f>SUMIFS(СВЦЭМ!$F$39:$F$758,СВЦЭМ!$A$39:$A$758,$A207,СВЦЭМ!$B$39:$B$758,I$190)+'СЕТ СН'!$F$15</f>
        <v>182.85348726999999</v>
      </c>
      <c r="J207" s="36">
        <f>SUMIFS(СВЦЭМ!$F$39:$F$758,СВЦЭМ!$A$39:$A$758,$A207,СВЦЭМ!$B$39:$B$758,J$190)+'СЕТ СН'!$F$15</f>
        <v>178.20268780000001</v>
      </c>
      <c r="K207" s="36">
        <f>SUMIFS(СВЦЭМ!$F$39:$F$758,СВЦЭМ!$A$39:$A$758,$A207,СВЦЭМ!$B$39:$B$758,K$190)+'СЕТ СН'!$F$15</f>
        <v>170.38063382999999</v>
      </c>
      <c r="L207" s="36">
        <f>SUMIFS(СВЦЭМ!$F$39:$F$758,СВЦЭМ!$A$39:$A$758,$A207,СВЦЭМ!$B$39:$B$758,L$190)+'СЕТ СН'!$F$15</f>
        <v>167.14957787</v>
      </c>
      <c r="M207" s="36">
        <f>SUMIFS(СВЦЭМ!$F$39:$F$758,СВЦЭМ!$A$39:$A$758,$A207,СВЦЭМ!$B$39:$B$758,M$190)+'СЕТ СН'!$F$15</f>
        <v>166.37898061999999</v>
      </c>
      <c r="N207" s="36">
        <f>SUMIFS(СВЦЭМ!$F$39:$F$758,СВЦЭМ!$A$39:$A$758,$A207,СВЦЭМ!$B$39:$B$758,N$190)+'СЕТ СН'!$F$15</f>
        <v>167.45227442999999</v>
      </c>
      <c r="O207" s="36">
        <f>SUMIFS(СВЦЭМ!$F$39:$F$758,СВЦЭМ!$A$39:$A$758,$A207,СВЦЭМ!$B$39:$B$758,O$190)+'СЕТ СН'!$F$15</f>
        <v>169.74682887</v>
      </c>
      <c r="P207" s="36">
        <f>SUMIFS(СВЦЭМ!$F$39:$F$758,СВЦЭМ!$A$39:$A$758,$A207,СВЦЭМ!$B$39:$B$758,P$190)+'СЕТ СН'!$F$15</f>
        <v>170.43146296</v>
      </c>
      <c r="Q207" s="36">
        <f>SUMIFS(СВЦЭМ!$F$39:$F$758,СВЦЭМ!$A$39:$A$758,$A207,СВЦЭМ!$B$39:$B$758,Q$190)+'СЕТ СН'!$F$15</f>
        <v>171.99092573999999</v>
      </c>
      <c r="R207" s="36">
        <f>SUMIFS(СВЦЭМ!$F$39:$F$758,СВЦЭМ!$A$39:$A$758,$A207,СВЦЭМ!$B$39:$B$758,R$190)+'СЕТ СН'!$F$15</f>
        <v>170.57362393</v>
      </c>
      <c r="S207" s="36">
        <f>SUMIFS(СВЦЭМ!$F$39:$F$758,СВЦЭМ!$A$39:$A$758,$A207,СВЦЭМ!$B$39:$B$758,S$190)+'СЕТ СН'!$F$15</f>
        <v>167.69137039</v>
      </c>
      <c r="T207" s="36">
        <f>SUMIFS(СВЦЭМ!$F$39:$F$758,СВЦЭМ!$A$39:$A$758,$A207,СВЦЭМ!$B$39:$B$758,T$190)+'СЕТ СН'!$F$15</f>
        <v>162.27002872</v>
      </c>
      <c r="U207" s="36">
        <f>SUMIFS(СВЦЭМ!$F$39:$F$758,СВЦЭМ!$A$39:$A$758,$A207,СВЦЭМ!$B$39:$B$758,U$190)+'СЕТ СН'!$F$15</f>
        <v>163.12062839000001</v>
      </c>
      <c r="V207" s="36">
        <f>SUMIFS(СВЦЭМ!$F$39:$F$758,СВЦЭМ!$A$39:$A$758,$A207,СВЦЭМ!$B$39:$B$758,V$190)+'СЕТ СН'!$F$15</f>
        <v>166.07913732</v>
      </c>
      <c r="W207" s="36">
        <f>SUMIFS(СВЦЭМ!$F$39:$F$758,СВЦЭМ!$A$39:$A$758,$A207,СВЦЭМ!$B$39:$B$758,W$190)+'СЕТ СН'!$F$15</f>
        <v>167.99483536</v>
      </c>
      <c r="X207" s="36">
        <f>SUMIFS(СВЦЭМ!$F$39:$F$758,СВЦЭМ!$A$39:$A$758,$A207,СВЦЭМ!$B$39:$B$758,X$190)+'СЕТ СН'!$F$15</f>
        <v>172.86330426999999</v>
      </c>
      <c r="Y207" s="36">
        <f>SUMIFS(СВЦЭМ!$F$39:$F$758,СВЦЭМ!$A$39:$A$758,$A207,СВЦЭМ!$B$39:$B$758,Y$190)+'СЕТ СН'!$F$15</f>
        <v>177.53252395000001</v>
      </c>
    </row>
    <row r="208" spans="1:25" ht="15.75" x14ac:dyDescent="0.2">
      <c r="A208" s="35">
        <f t="shared" si="5"/>
        <v>45614</v>
      </c>
      <c r="B208" s="36">
        <f>SUMIFS(СВЦЭМ!$F$39:$F$758,СВЦЭМ!$A$39:$A$758,$A208,СВЦЭМ!$B$39:$B$758,B$190)+'СЕТ СН'!$F$15</f>
        <v>177.49192821</v>
      </c>
      <c r="C208" s="36">
        <f>SUMIFS(СВЦЭМ!$F$39:$F$758,СВЦЭМ!$A$39:$A$758,$A208,СВЦЭМ!$B$39:$B$758,C$190)+'СЕТ СН'!$F$15</f>
        <v>183.02617699000001</v>
      </c>
      <c r="D208" s="36">
        <f>SUMIFS(СВЦЭМ!$F$39:$F$758,СВЦЭМ!$A$39:$A$758,$A208,СВЦЭМ!$B$39:$B$758,D$190)+'СЕТ СН'!$F$15</f>
        <v>184.83183298</v>
      </c>
      <c r="E208" s="36">
        <f>SUMIFS(СВЦЭМ!$F$39:$F$758,СВЦЭМ!$A$39:$A$758,$A208,СВЦЭМ!$B$39:$B$758,E$190)+'СЕТ СН'!$F$15</f>
        <v>185.87351878999999</v>
      </c>
      <c r="F208" s="36">
        <f>SUMIFS(СВЦЭМ!$F$39:$F$758,СВЦЭМ!$A$39:$A$758,$A208,СВЦЭМ!$B$39:$B$758,F$190)+'СЕТ СН'!$F$15</f>
        <v>185.36213999</v>
      </c>
      <c r="G208" s="36">
        <f>SUMIFS(СВЦЭМ!$F$39:$F$758,СВЦЭМ!$A$39:$A$758,$A208,СВЦЭМ!$B$39:$B$758,G$190)+'СЕТ СН'!$F$15</f>
        <v>182.67026591999999</v>
      </c>
      <c r="H208" s="36">
        <f>SUMIFS(СВЦЭМ!$F$39:$F$758,СВЦЭМ!$A$39:$A$758,$A208,СВЦЭМ!$B$39:$B$758,H$190)+'СЕТ СН'!$F$15</f>
        <v>182.25945372999999</v>
      </c>
      <c r="I208" s="36">
        <f>SUMIFS(СВЦЭМ!$F$39:$F$758,СВЦЭМ!$A$39:$A$758,$A208,СВЦЭМ!$B$39:$B$758,I$190)+'СЕТ СН'!$F$15</f>
        <v>180.83105541</v>
      </c>
      <c r="J208" s="36">
        <f>SUMIFS(СВЦЭМ!$F$39:$F$758,СВЦЭМ!$A$39:$A$758,$A208,СВЦЭМ!$B$39:$B$758,J$190)+'СЕТ СН'!$F$15</f>
        <v>175.92839910000001</v>
      </c>
      <c r="K208" s="36">
        <f>SUMIFS(СВЦЭМ!$F$39:$F$758,СВЦЭМ!$A$39:$A$758,$A208,СВЦЭМ!$B$39:$B$758,K$190)+'СЕТ СН'!$F$15</f>
        <v>173.47329872</v>
      </c>
      <c r="L208" s="36">
        <f>SUMIFS(СВЦЭМ!$F$39:$F$758,СВЦЭМ!$A$39:$A$758,$A208,СВЦЭМ!$B$39:$B$758,L$190)+'СЕТ СН'!$F$15</f>
        <v>171.92853001</v>
      </c>
      <c r="M208" s="36">
        <f>SUMIFS(СВЦЭМ!$F$39:$F$758,СВЦЭМ!$A$39:$A$758,$A208,СВЦЭМ!$B$39:$B$758,M$190)+'СЕТ СН'!$F$15</f>
        <v>174.01593539000001</v>
      </c>
      <c r="N208" s="36">
        <f>SUMIFS(СВЦЭМ!$F$39:$F$758,СВЦЭМ!$A$39:$A$758,$A208,СВЦЭМ!$B$39:$B$758,N$190)+'СЕТ СН'!$F$15</f>
        <v>177.79776966</v>
      </c>
      <c r="O208" s="36">
        <f>SUMIFS(СВЦЭМ!$F$39:$F$758,СВЦЭМ!$A$39:$A$758,$A208,СВЦЭМ!$B$39:$B$758,O$190)+'СЕТ СН'!$F$15</f>
        <v>175.29163621999999</v>
      </c>
      <c r="P208" s="36">
        <f>SUMIFS(СВЦЭМ!$F$39:$F$758,СВЦЭМ!$A$39:$A$758,$A208,СВЦЭМ!$B$39:$B$758,P$190)+'СЕТ СН'!$F$15</f>
        <v>177.26209349999999</v>
      </c>
      <c r="Q208" s="36">
        <f>SUMIFS(СВЦЭМ!$F$39:$F$758,СВЦЭМ!$A$39:$A$758,$A208,СВЦЭМ!$B$39:$B$758,Q$190)+'СЕТ СН'!$F$15</f>
        <v>178.12900096999999</v>
      </c>
      <c r="R208" s="36">
        <f>SUMIFS(СВЦЭМ!$F$39:$F$758,СВЦЭМ!$A$39:$A$758,$A208,СВЦЭМ!$B$39:$B$758,R$190)+'СЕТ СН'!$F$15</f>
        <v>177.27975176999999</v>
      </c>
      <c r="S208" s="36">
        <f>SUMIFS(СВЦЭМ!$F$39:$F$758,СВЦЭМ!$A$39:$A$758,$A208,СВЦЭМ!$B$39:$B$758,S$190)+'СЕТ СН'!$F$15</f>
        <v>173.88203967000001</v>
      </c>
      <c r="T208" s="36">
        <f>SUMIFS(СВЦЭМ!$F$39:$F$758,СВЦЭМ!$A$39:$A$758,$A208,СВЦЭМ!$B$39:$B$758,T$190)+'СЕТ СН'!$F$15</f>
        <v>167.26209768999999</v>
      </c>
      <c r="U208" s="36">
        <f>SUMIFS(СВЦЭМ!$F$39:$F$758,СВЦЭМ!$A$39:$A$758,$A208,СВЦЭМ!$B$39:$B$758,U$190)+'СЕТ СН'!$F$15</f>
        <v>170.8801795</v>
      </c>
      <c r="V208" s="36">
        <f>SUMIFS(СВЦЭМ!$F$39:$F$758,СВЦЭМ!$A$39:$A$758,$A208,СВЦЭМ!$B$39:$B$758,V$190)+'СЕТ СН'!$F$15</f>
        <v>172.6222818</v>
      </c>
      <c r="W208" s="36">
        <f>SUMIFS(СВЦЭМ!$F$39:$F$758,СВЦЭМ!$A$39:$A$758,$A208,СВЦЭМ!$B$39:$B$758,W$190)+'СЕТ СН'!$F$15</f>
        <v>174.72268098000001</v>
      </c>
      <c r="X208" s="36">
        <f>SUMIFS(СВЦЭМ!$F$39:$F$758,СВЦЭМ!$A$39:$A$758,$A208,СВЦЭМ!$B$39:$B$758,X$190)+'СЕТ СН'!$F$15</f>
        <v>175.61494916000001</v>
      </c>
      <c r="Y208" s="36">
        <f>SUMIFS(СВЦЭМ!$F$39:$F$758,СВЦЭМ!$A$39:$A$758,$A208,СВЦЭМ!$B$39:$B$758,Y$190)+'СЕТ СН'!$F$15</f>
        <v>181.18891782</v>
      </c>
    </row>
    <row r="209" spans="1:25" ht="15.75" x14ac:dyDescent="0.2">
      <c r="A209" s="35">
        <f t="shared" si="5"/>
        <v>45615</v>
      </c>
      <c r="B209" s="36">
        <f>SUMIFS(СВЦЭМ!$F$39:$F$758,СВЦЭМ!$A$39:$A$758,$A209,СВЦЭМ!$B$39:$B$758,B$190)+'СЕТ СН'!$F$15</f>
        <v>192.78301496</v>
      </c>
      <c r="C209" s="36">
        <f>SUMIFS(СВЦЭМ!$F$39:$F$758,СВЦЭМ!$A$39:$A$758,$A209,СВЦЭМ!$B$39:$B$758,C$190)+'СЕТ СН'!$F$15</f>
        <v>195.95389742</v>
      </c>
      <c r="D209" s="36">
        <f>SUMIFS(СВЦЭМ!$F$39:$F$758,СВЦЭМ!$A$39:$A$758,$A209,СВЦЭМ!$B$39:$B$758,D$190)+'СЕТ СН'!$F$15</f>
        <v>198.09168506</v>
      </c>
      <c r="E209" s="36">
        <f>SUMIFS(СВЦЭМ!$F$39:$F$758,СВЦЭМ!$A$39:$A$758,$A209,СВЦЭМ!$B$39:$B$758,E$190)+'СЕТ СН'!$F$15</f>
        <v>197.41497064000001</v>
      </c>
      <c r="F209" s="36">
        <f>SUMIFS(СВЦЭМ!$F$39:$F$758,СВЦЭМ!$A$39:$A$758,$A209,СВЦЭМ!$B$39:$B$758,F$190)+'СЕТ СН'!$F$15</f>
        <v>197.67336675000001</v>
      </c>
      <c r="G209" s="36">
        <f>SUMIFS(СВЦЭМ!$F$39:$F$758,СВЦЭМ!$A$39:$A$758,$A209,СВЦЭМ!$B$39:$B$758,G$190)+'СЕТ СН'!$F$15</f>
        <v>195.38776666000001</v>
      </c>
      <c r="H209" s="36">
        <f>SUMIFS(СВЦЭМ!$F$39:$F$758,СВЦЭМ!$A$39:$A$758,$A209,СВЦЭМ!$B$39:$B$758,H$190)+'СЕТ СН'!$F$15</f>
        <v>188.37909235999999</v>
      </c>
      <c r="I209" s="36">
        <f>SUMIFS(СВЦЭМ!$F$39:$F$758,СВЦЭМ!$A$39:$A$758,$A209,СВЦЭМ!$B$39:$B$758,I$190)+'СЕТ СН'!$F$15</f>
        <v>183.21032159000001</v>
      </c>
      <c r="J209" s="36">
        <f>SUMIFS(СВЦЭМ!$F$39:$F$758,СВЦЭМ!$A$39:$A$758,$A209,СВЦЭМ!$B$39:$B$758,J$190)+'СЕТ СН'!$F$15</f>
        <v>179.08496276</v>
      </c>
      <c r="K209" s="36">
        <f>SUMIFS(СВЦЭМ!$F$39:$F$758,СВЦЭМ!$A$39:$A$758,$A209,СВЦЭМ!$B$39:$B$758,K$190)+'СЕТ СН'!$F$15</f>
        <v>180.5632214</v>
      </c>
      <c r="L209" s="36">
        <f>SUMIFS(СВЦЭМ!$F$39:$F$758,СВЦЭМ!$A$39:$A$758,$A209,СВЦЭМ!$B$39:$B$758,L$190)+'СЕТ СН'!$F$15</f>
        <v>182.61598470999999</v>
      </c>
      <c r="M209" s="36">
        <f>SUMIFS(СВЦЭМ!$F$39:$F$758,СВЦЭМ!$A$39:$A$758,$A209,СВЦЭМ!$B$39:$B$758,M$190)+'СЕТ СН'!$F$15</f>
        <v>194.36104986000001</v>
      </c>
      <c r="N209" s="36">
        <f>SUMIFS(СВЦЭМ!$F$39:$F$758,СВЦЭМ!$A$39:$A$758,$A209,СВЦЭМ!$B$39:$B$758,N$190)+'СЕТ СН'!$F$15</f>
        <v>199.14314515999999</v>
      </c>
      <c r="O209" s="36">
        <f>SUMIFS(СВЦЭМ!$F$39:$F$758,СВЦЭМ!$A$39:$A$758,$A209,СВЦЭМ!$B$39:$B$758,O$190)+'СЕТ СН'!$F$15</f>
        <v>198.18759918000001</v>
      </c>
      <c r="P209" s="36">
        <f>SUMIFS(СВЦЭМ!$F$39:$F$758,СВЦЭМ!$A$39:$A$758,$A209,СВЦЭМ!$B$39:$B$758,P$190)+'СЕТ СН'!$F$15</f>
        <v>196.5109247</v>
      </c>
      <c r="Q209" s="36">
        <f>SUMIFS(СВЦЭМ!$F$39:$F$758,СВЦЭМ!$A$39:$A$758,$A209,СВЦЭМ!$B$39:$B$758,Q$190)+'СЕТ СН'!$F$15</f>
        <v>197.52142873</v>
      </c>
      <c r="R209" s="36">
        <f>SUMIFS(СВЦЭМ!$F$39:$F$758,СВЦЭМ!$A$39:$A$758,$A209,СВЦЭМ!$B$39:$B$758,R$190)+'СЕТ СН'!$F$15</f>
        <v>197.43004678</v>
      </c>
      <c r="S209" s="36">
        <f>SUMIFS(СВЦЭМ!$F$39:$F$758,СВЦЭМ!$A$39:$A$758,$A209,СВЦЭМ!$B$39:$B$758,S$190)+'СЕТ СН'!$F$15</f>
        <v>191.68676565000001</v>
      </c>
      <c r="T209" s="36">
        <f>SUMIFS(СВЦЭМ!$F$39:$F$758,СВЦЭМ!$A$39:$A$758,$A209,СВЦЭМ!$B$39:$B$758,T$190)+'СЕТ СН'!$F$15</f>
        <v>183.11690365999999</v>
      </c>
      <c r="U209" s="36">
        <f>SUMIFS(СВЦЭМ!$F$39:$F$758,СВЦЭМ!$A$39:$A$758,$A209,СВЦЭМ!$B$39:$B$758,U$190)+'СЕТ СН'!$F$15</f>
        <v>184.84871206</v>
      </c>
      <c r="V209" s="36">
        <f>SUMIFS(СВЦЭМ!$F$39:$F$758,СВЦЭМ!$A$39:$A$758,$A209,СВЦЭМ!$B$39:$B$758,V$190)+'СЕТ СН'!$F$15</f>
        <v>182.30415471000001</v>
      </c>
      <c r="W209" s="36">
        <f>SUMIFS(СВЦЭМ!$F$39:$F$758,СВЦЭМ!$A$39:$A$758,$A209,СВЦЭМ!$B$39:$B$758,W$190)+'СЕТ СН'!$F$15</f>
        <v>183.01707999999999</v>
      </c>
      <c r="X209" s="36">
        <f>SUMIFS(СВЦЭМ!$F$39:$F$758,СВЦЭМ!$A$39:$A$758,$A209,СВЦЭМ!$B$39:$B$758,X$190)+'СЕТ СН'!$F$15</f>
        <v>183.52652806</v>
      </c>
      <c r="Y209" s="36">
        <f>SUMIFS(СВЦЭМ!$F$39:$F$758,СВЦЭМ!$A$39:$A$758,$A209,СВЦЭМ!$B$39:$B$758,Y$190)+'СЕТ СН'!$F$15</f>
        <v>188.89228270000001</v>
      </c>
    </row>
    <row r="210" spans="1:25" ht="15.75" x14ac:dyDescent="0.2">
      <c r="A210" s="35">
        <f t="shared" si="5"/>
        <v>45616</v>
      </c>
      <c r="B210" s="36">
        <f>SUMIFS(СВЦЭМ!$F$39:$F$758,СВЦЭМ!$A$39:$A$758,$A210,СВЦЭМ!$B$39:$B$758,B$190)+'СЕТ СН'!$F$15</f>
        <v>183.22847619999999</v>
      </c>
      <c r="C210" s="36">
        <f>SUMIFS(СВЦЭМ!$F$39:$F$758,СВЦЭМ!$A$39:$A$758,$A210,СВЦЭМ!$B$39:$B$758,C$190)+'СЕТ СН'!$F$15</f>
        <v>190.98154689</v>
      </c>
      <c r="D210" s="36">
        <f>SUMIFS(СВЦЭМ!$F$39:$F$758,СВЦЭМ!$A$39:$A$758,$A210,СВЦЭМ!$B$39:$B$758,D$190)+'СЕТ СН'!$F$15</f>
        <v>194.93552743999999</v>
      </c>
      <c r="E210" s="36">
        <f>SUMIFS(СВЦЭМ!$F$39:$F$758,СВЦЭМ!$A$39:$A$758,$A210,СВЦЭМ!$B$39:$B$758,E$190)+'СЕТ СН'!$F$15</f>
        <v>196.09210612000001</v>
      </c>
      <c r="F210" s="36">
        <f>SUMIFS(СВЦЭМ!$F$39:$F$758,СВЦЭМ!$A$39:$A$758,$A210,СВЦЭМ!$B$39:$B$758,F$190)+'СЕТ СН'!$F$15</f>
        <v>195.86991008999999</v>
      </c>
      <c r="G210" s="36">
        <f>SUMIFS(СВЦЭМ!$F$39:$F$758,СВЦЭМ!$A$39:$A$758,$A210,СВЦЭМ!$B$39:$B$758,G$190)+'СЕТ СН'!$F$15</f>
        <v>193.71725616000001</v>
      </c>
      <c r="H210" s="36">
        <f>SUMIFS(СВЦЭМ!$F$39:$F$758,СВЦЭМ!$A$39:$A$758,$A210,СВЦЭМ!$B$39:$B$758,H$190)+'СЕТ СН'!$F$15</f>
        <v>190.29973041</v>
      </c>
      <c r="I210" s="36">
        <f>SUMIFS(СВЦЭМ!$F$39:$F$758,СВЦЭМ!$A$39:$A$758,$A210,СВЦЭМ!$B$39:$B$758,I$190)+'СЕТ СН'!$F$15</f>
        <v>182.73901228</v>
      </c>
      <c r="J210" s="36">
        <f>SUMIFS(СВЦЭМ!$F$39:$F$758,СВЦЭМ!$A$39:$A$758,$A210,СВЦЭМ!$B$39:$B$758,J$190)+'СЕТ СН'!$F$15</f>
        <v>179.97964845999999</v>
      </c>
      <c r="K210" s="36">
        <f>SUMIFS(СВЦЭМ!$F$39:$F$758,СВЦЭМ!$A$39:$A$758,$A210,СВЦЭМ!$B$39:$B$758,K$190)+'СЕТ СН'!$F$15</f>
        <v>179.52804585000001</v>
      </c>
      <c r="L210" s="36">
        <f>SUMIFS(СВЦЭМ!$F$39:$F$758,СВЦЭМ!$A$39:$A$758,$A210,СВЦЭМ!$B$39:$B$758,L$190)+'СЕТ СН'!$F$15</f>
        <v>178.30182825</v>
      </c>
      <c r="M210" s="36">
        <f>SUMIFS(СВЦЭМ!$F$39:$F$758,СВЦЭМ!$A$39:$A$758,$A210,СВЦЭМ!$B$39:$B$758,M$190)+'СЕТ СН'!$F$15</f>
        <v>177.47996179</v>
      </c>
      <c r="N210" s="36">
        <f>SUMIFS(СВЦЭМ!$F$39:$F$758,СВЦЭМ!$A$39:$A$758,$A210,СВЦЭМ!$B$39:$B$758,N$190)+'СЕТ СН'!$F$15</f>
        <v>177.25397805</v>
      </c>
      <c r="O210" s="36">
        <f>SUMIFS(СВЦЭМ!$F$39:$F$758,СВЦЭМ!$A$39:$A$758,$A210,СВЦЭМ!$B$39:$B$758,O$190)+'СЕТ СН'!$F$15</f>
        <v>180.40203059000001</v>
      </c>
      <c r="P210" s="36">
        <f>SUMIFS(СВЦЭМ!$F$39:$F$758,СВЦЭМ!$A$39:$A$758,$A210,СВЦЭМ!$B$39:$B$758,P$190)+'СЕТ СН'!$F$15</f>
        <v>181.26157427000001</v>
      </c>
      <c r="Q210" s="36">
        <f>SUMIFS(СВЦЭМ!$F$39:$F$758,СВЦЭМ!$A$39:$A$758,$A210,СВЦЭМ!$B$39:$B$758,Q$190)+'СЕТ СН'!$F$15</f>
        <v>180.38711864000001</v>
      </c>
      <c r="R210" s="36">
        <f>SUMIFS(СВЦЭМ!$F$39:$F$758,СВЦЭМ!$A$39:$A$758,$A210,СВЦЭМ!$B$39:$B$758,R$190)+'СЕТ СН'!$F$15</f>
        <v>180.87089209000001</v>
      </c>
      <c r="S210" s="36">
        <f>SUMIFS(СВЦЭМ!$F$39:$F$758,СВЦЭМ!$A$39:$A$758,$A210,СВЦЭМ!$B$39:$B$758,S$190)+'СЕТ СН'!$F$15</f>
        <v>178.37638164000001</v>
      </c>
      <c r="T210" s="36">
        <f>SUMIFS(СВЦЭМ!$F$39:$F$758,СВЦЭМ!$A$39:$A$758,$A210,СВЦЭМ!$B$39:$B$758,T$190)+'СЕТ СН'!$F$15</f>
        <v>173.12985004000001</v>
      </c>
      <c r="U210" s="36">
        <f>SUMIFS(СВЦЭМ!$F$39:$F$758,СВЦЭМ!$A$39:$A$758,$A210,СВЦЭМ!$B$39:$B$758,U$190)+'СЕТ СН'!$F$15</f>
        <v>175.55303524000001</v>
      </c>
      <c r="V210" s="36">
        <f>SUMIFS(СВЦЭМ!$F$39:$F$758,СВЦЭМ!$A$39:$A$758,$A210,СВЦЭМ!$B$39:$B$758,V$190)+'СЕТ СН'!$F$15</f>
        <v>176.22342111</v>
      </c>
      <c r="W210" s="36">
        <f>SUMIFS(СВЦЭМ!$F$39:$F$758,СВЦЭМ!$A$39:$A$758,$A210,СВЦЭМ!$B$39:$B$758,W$190)+'СЕТ СН'!$F$15</f>
        <v>177.00242974</v>
      </c>
      <c r="X210" s="36">
        <f>SUMIFS(СВЦЭМ!$F$39:$F$758,СВЦЭМ!$A$39:$A$758,$A210,СВЦЭМ!$B$39:$B$758,X$190)+'СЕТ СН'!$F$15</f>
        <v>178.96897374</v>
      </c>
      <c r="Y210" s="36">
        <f>SUMIFS(СВЦЭМ!$F$39:$F$758,СВЦЭМ!$A$39:$A$758,$A210,СВЦЭМ!$B$39:$B$758,Y$190)+'СЕТ СН'!$F$15</f>
        <v>182.96958967</v>
      </c>
    </row>
    <row r="211" spans="1:25" ht="15.75" x14ac:dyDescent="0.2">
      <c r="A211" s="35">
        <f t="shared" si="5"/>
        <v>45617</v>
      </c>
      <c r="B211" s="36">
        <f>SUMIFS(СВЦЭМ!$F$39:$F$758,СВЦЭМ!$A$39:$A$758,$A211,СВЦЭМ!$B$39:$B$758,B$190)+'СЕТ СН'!$F$15</f>
        <v>192.44763771999999</v>
      </c>
      <c r="C211" s="36">
        <f>SUMIFS(СВЦЭМ!$F$39:$F$758,СВЦЭМ!$A$39:$A$758,$A211,СВЦЭМ!$B$39:$B$758,C$190)+'СЕТ СН'!$F$15</f>
        <v>197.86362212</v>
      </c>
      <c r="D211" s="36">
        <f>SUMIFS(СВЦЭМ!$F$39:$F$758,СВЦЭМ!$A$39:$A$758,$A211,СВЦЭМ!$B$39:$B$758,D$190)+'СЕТ СН'!$F$15</f>
        <v>199.79301340999999</v>
      </c>
      <c r="E211" s="36">
        <f>SUMIFS(СВЦЭМ!$F$39:$F$758,СВЦЭМ!$A$39:$A$758,$A211,СВЦЭМ!$B$39:$B$758,E$190)+'СЕТ СН'!$F$15</f>
        <v>201.62002913000001</v>
      </c>
      <c r="F211" s="36">
        <f>SUMIFS(СВЦЭМ!$F$39:$F$758,СВЦЭМ!$A$39:$A$758,$A211,СВЦЭМ!$B$39:$B$758,F$190)+'СЕТ СН'!$F$15</f>
        <v>201.6779195</v>
      </c>
      <c r="G211" s="36">
        <f>SUMIFS(СВЦЭМ!$F$39:$F$758,СВЦЭМ!$A$39:$A$758,$A211,СВЦЭМ!$B$39:$B$758,G$190)+'СЕТ СН'!$F$15</f>
        <v>197.86229814000001</v>
      </c>
      <c r="H211" s="36">
        <f>SUMIFS(СВЦЭМ!$F$39:$F$758,СВЦЭМ!$A$39:$A$758,$A211,СВЦЭМ!$B$39:$B$758,H$190)+'СЕТ СН'!$F$15</f>
        <v>193.35215543000001</v>
      </c>
      <c r="I211" s="36">
        <f>SUMIFS(СВЦЭМ!$F$39:$F$758,СВЦЭМ!$A$39:$A$758,$A211,СВЦЭМ!$B$39:$B$758,I$190)+'СЕТ СН'!$F$15</f>
        <v>186.60031282</v>
      </c>
      <c r="J211" s="36">
        <f>SUMIFS(СВЦЭМ!$F$39:$F$758,СВЦЭМ!$A$39:$A$758,$A211,СВЦЭМ!$B$39:$B$758,J$190)+'СЕТ СН'!$F$15</f>
        <v>182.16930110999999</v>
      </c>
      <c r="K211" s="36">
        <f>SUMIFS(СВЦЭМ!$F$39:$F$758,СВЦЭМ!$A$39:$A$758,$A211,СВЦЭМ!$B$39:$B$758,K$190)+'СЕТ СН'!$F$15</f>
        <v>184.11584471</v>
      </c>
      <c r="L211" s="36">
        <f>SUMIFS(СВЦЭМ!$F$39:$F$758,СВЦЭМ!$A$39:$A$758,$A211,СВЦЭМ!$B$39:$B$758,L$190)+'СЕТ СН'!$F$15</f>
        <v>182.62438519</v>
      </c>
      <c r="M211" s="36">
        <f>SUMIFS(СВЦЭМ!$F$39:$F$758,СВЦЭМ!$A$39:$A$758,$A211,СВЦЭМ!$B$39:$B$758,M$190)+'СЕТ СН'!$F$15</f>
        <v>184.31347567</v>
      </c>
      <c r="N211" s="36">
        <f>SUMIFS(СВЦЭМ!$F$39:$F$758,СВЦЭМ!$A$39:$A$758,$A211,СВЦЭМ!$B$39:$B$758,N$190)+'СЕТ СН'!$F$15</f>
        <v>185.79495595</v>
      </c>
      <c r="O211" s="36">
        <f>SUMIFS(СВЦЭМ!$F$39:$F$758,СВЦЭМ!$A$39:$A$758,$A211,СВЦЭМ!$B$39:$B$758,O$190)+'СЕТ СН'!$F$15</f>
        <v>185.18573076000001</v>
      </c>
      <c r="P211" s="36">
        <f>SUMIFS(СВЦЭМ!$F$39:$F$758,СВЦЭМ!$A$39:$A$758,$A211,СВЦЭМ!$B$39:$B$758,P$190)+'СЕТ СН'!$F$15</f>
        <v>186.33254943</v>
      </c>
      <c r="Q211" s="36">
        <f>SUMIFS(СВЦЭМ!$F$39:$F$758,СВЦЭМ!$A$39:$A$758,$A211,СВЦЭМ!$B$39:$B$758,Q$190)+'СЕТ СН'!$F$15</f>
        <v>186.73689553</v>
      </c>
      <c r="R211" s="36">
        <f>SUMIFS(СВЦЭМ!$F$39:$F$758,СВЦЭМ!$A$39:$A$758,$A211,СВЦЭМ!$B$39:$B$758,R$190)+'СЕТ СН'!$F$15</f>
        <v>187.06604189000001</v>
      </c>
      <c r="S211" s="36">
        <f>SUMIFS(СВЦЭМ!$F$39:$F$758,СВЦЭМ!$A$39:$A$758,$A211,СВЦЭМ!$B$39:$B$758,S$190)+'СЕТ СН'!$F$15</f>
        <v>183.51113397</v>
      </c>
      <c r="T211" s="36">
        <f>SUMIFS(СВЦЭМ!$F$39:$F$758,СВЦЭМ!$A$39:$A$758,$A211,СВЦЭМ!$B$39:$B$758,T$190)+'СЕТ СН'!$F$15</f>
        <v>176.22544912000001</v>
      </c>
      <c r="U211" s="36">
        <f>SUMIFS(СВЦЭМ!$F$39:$F$758,СВЦЭМ!$A$39:$A$758,$A211,СВЦЭМ!$B$39:$B$758,U$190)+'СЕТ СН'!$F$15</f>
        <v>179.43325693</v>
      </c>
      <c r="V211" s="36">
        <f>SUMIFS(СВЦЭМ!$F$39:$F$758,СВЦЭМ!$A$39:$A$758,$A211,СВЦЭМ!$B$39:$B$758,V$190)+'СЕТ СН'!$F$15</f>
        <v>181.54897270999999</v>
      </c>
      <c r="W211" s="36">
        <f>SUMIFS(СВЦЭМ!$F$39:$F$758,СВЦЭМ!$A$39:$A$758,$A211,СВЦЭМ!$B$39:$B$758,W$190)+'СЕТ СН'!$F$15</f>
        <v>182.29952997000001</v>
      </c>
      <c r="X211" s="36">
        <f>SUMIFS(СВЦЭМ!$F$39:$F$758,СВЦЭМ!$A$39:$A$758,$A211,СВЦЭМ!$B$39:$B$758,X$190)+'СЕТ СН'!$F$15</f>
        <v>182.95486392000001</v>
      </c>
      <c r="Y211" s="36">
        <f>SUMIFS(СВЦЭМ!$F$39:$F$758,СВЦЭМ!$A$39:$A$758,$A211,СВЦЭМ!$B$39:$B$758,Y$190)+'СЕТ СН'!$F$15</f>
        <v>186.76819932000001</v>
      </c>
    </row>
    <row r="212" spans="1:25" ht="15.75" x14ac:dyDescent="0.2">
      <c r="A212" s="35">
        <f t="shared" si="5"/>
        <v>45618</v>
      </c>
      <c r="B212" s="36">
        <f>SUMIFS(СВЦЭМ!$F$39:$F$758,СВЦЭМ!$A$39:$A$758,$A212,СВЦЭМ!$B$39:$B$758,B$190)+'СЕТ СН'!$F$15</f>
        <v>196.21418252000001</v>
      </c>
      <c r="C212" s="36">
        <f>SUMIFS(СВЦЭМ!$F$39:$F$758,СВЦЭМ!$A$39:$A$758,$A212,СВЦЭМ!$B$39:$B$758,C$190)+'СЕТ СН'!$F$15</f>
        <v>197.96307426000001</v>
      </c>
      <c r="D212" s="36">
        <f>SUMIFS(СВЦЭМ!$F$39:$F$758,СВЦЭМ!$A$39:$A$758,$A212,СВЦЭМ!$B$39:$B$758,D$190)+'СЕТ СН'!$F$15</f>
        <v>199.13531409000001</v>
      </c>
      <c r="E212" s="36">
        <f>SUMIFS(СВЦЭМ!$F$39:$F$758,СВЦЭМ!$A$39:$A$758,$A212,СВЦЭМ!$B$39:$B$758,E$190)+'СЕТ СН'!$F$15</f>
        <v>198.78479881999999</v>
      </c>
      <c r="F212" s="36">
        <f>SUMIFS(СВЦЭМ!$F$39:$F$758,СВЦЭМ!$A$39:$A$758,$A212,СВЦЭМ!$B$39:$B$758,F$190)+'СЕТ СН'!$F$15</f>
        <v>198.34687890999999</v>
      </c>
      <c r="G212" s="36">
        <f>SUMIFS(СВЦЭМ!$F$39:$F$758,СВЦЭМ!$A$39:$A$758,$A212,СВЦЭМ!$B$39:$B$758,G$190)+'СЕТ СН'!$F$15</f>
        <v>197.37210171999999</v>
      </c>
      <c r="H212" s="36">
        <f>SUMIFS(СВЦЭМ!$F$39:$F$758,СВЦЭМ!$A$39:$A$758,$A212,СВЦЭМ!$B$39:$B$758,H$190)+'СЕТ СН'!$F$15</f>
        <v>198.12139243999999</v>
      </c>
      <c r="I212" s="36">
        <f>SUMIFS(СВЦЭМ!$F$39:$F$758,СВЦЭМ!$A$39:$A$758,$A212,СВЦЭМ!$B$39:$B$758,I$190)+'СЕТ СН'!$F$15</f>
        <v>187.39853224000001</v>
      </c>
      <c r="J212" s="36">
        <f>SUMIFS(СВЦЭМ!$F$39:$F$758,СВЦЭМ!$A$39:$A$758,$A212,СВЦЭМ!$B$39:$B$758,J$190)+'СЕТ СН'!$F$15</f>
        <v>182.75826799000001</v>
      </c>
      <c r="K212" s="36">
        <f>SUMIFS(СВЦЭМ!$F$39:$F$758,СВЦЭМ!$A$39:$A$758,$A212,СВЦЭМ!$B$39:$B$758,K$190)+'СЕТ СН'!$F$15</f>
        <v>184.47272950999999</v>
      </c>
      <c r="L212" s="36">
        <f>SUMIFS(СВЦЭМ!$F$39:$F$758,СВЦЭМ!$A$39:$A$758,$A212,СВЦЭМ!$B$39:$B$758,L$190)+'СЕТ СН'!$F$15</f>
        <v>183.37237275999999</v>
      </c>
      <c r="M212" s="36">
        <f>SUMIFS(СВЦЭМ!$F$39:$F$758,СВЦЭМ!$A$39:$A$758,$A212,СВЦЭМ!$B$39:$B$758,M$190)+'СЕТ СН'!$F$15</f>
        <v>186.13336842999999</v>
      </c>
      <c r="N212" s="36">
        <f>SUMIFS(СВЦЭМ!$F$39:$F$758,СВЦЭМ!$A$39:$A$758,$A212,СВЦЭМ!$B$39:$B$758,N$190)+'СЕТ СН'!$F$15</f>
        <v>188.54360668999999</v>
      </c>
      <c r="O212" s="36">
        <f>SUMIFS(СВЦЭМ!$F$39:$F$758,СВЦЭМ!$A$39:$A$758,$A212,СВЦЭМ!$B$39:$B$758,O$190)+'СЕТ СН'!$F$15</f>
        <v>186.78705384</v>
      </c>
      <c r="P212" s="36">
        <f>SUMIFS(СВЦЭМ!$F$39:$F$758,СВЦЭМ!$A$39:$A$758,$A212,СВЦЭМ!$B$39:$B$758,P$190)+'СЕТ СН'!$F$15</f>
        <v>189.88766717999999</v>
      </c>
      <c r="Q212" s="36">
        <f>SUMIFS(СВЦЭМ!$F$39:$F$758,СВЦЭМ!$A$39:$A$758,$A212,СВЦЭМ!$B$39:$B$758,Q$190)+'СЕТ СН'!$F$15</f>
        <v>191.59309345</v>
      </c>
      <c r="R212" s="36">
        <f>SUMIFS(СВЦЭМ!$F$39:$F$758,СВЦЭМ!$A$39:$A$758,$A212,СВЦЭМ!$B$39:$B$758,R$190)+'СЕТ СН'!$F$15</f>
        <v>190.73297754999999</v>
      </c>
      <c r="S212" s="36">
        <f>SUMIFS(СВЦЭМ!$F$39:$F$758,СВЦЭМ!$A$39:$A$758,$A212,СВЦЭМ!$B$39:$B$758,S$190)+'СЕТ СН'!$F$15</f>
        <v>186.54483819000001</v>
      </c>
      <c r="T212" s="36">
        <f>SUMIFS(СВЦЭМ!$F$39:$F$758,СВЦЭМ!$A$39:$A$758,$A212,СВЦЭМ!$B$39:$B$758,T$190)+'СЕТ СН'!$F$15</f>
        <v>177.06738419000001</v>
      </c>
      <c r="U212" s="36">
        <f>SUMIFS(СВЦЭМ!$F$39:$F$758,СВЦЭМ!$A$39:$A$758,$A212,СВЦЭМ!$B$39:$B$758,U$190)+'СЕТ СН'!$F$15</f>
        <v>180.1426664</v>
      </c>
      <c r="V212" s="36">
        <f>SUMIFS(СВЦЭМ!$F$39:$F$758,СВЦЭМ!$A$39:$A$758,$A212,СВЦЭМ!$B$39:$B$758,V$190)+'СЕТ СН'!$F$15</f>
        <v>182.85688038999999</v>
      </c>
      <c r="W212" s="36">
        <f>SUMIFS(СВЦЭМ!$F$39:$F$758,СВЦЭМ!$A$39:$A$758,$A212,СВЦЭМ!$B$39:$B$758,W$190)+'СЕТ СН'!$F$15</f>
        <v>183.43202776999999</v>
      </c>
      <c r="X212" s="36">
        <f>SUMIFS(СВЦЭМ!$F$39:$F$758,СВЦЭМ!$A$39:$A$758,$A212,СВЦЭМ!$B$39:$B$758,X$190)+'СЕТ СН'!$F$15</f>
        <v>182.99335751999999</v>
      </c>
      <c r="Y212" s="36">
        <f>SUMIFS(СВЦЭМ!$F$39:$F$758,СВЦЭМ!$A$39:$A$758,$A212,СВЦЭМ!$B$39:$B$758,Y$190)+'СЕТ СН'!$F$15</f>
        <v>188.92614474999999</v>
      </c>
    </row>
    <row r="213" spans="1:25" ht="15.75" x14ac:dyDescent="0.2">
      <c r="A213" s="35">
        <f t="shared" si="5"/>
        <v>45619</v>
      </c>
      <c r="B213" s="36">
        <f>SUMIFS(СВЦЭМ!$F$39:$F$758,СВЦЭМ!$A$39:$A$758,$A213,СВЦЭМ!$B$39:$B$758,B$190)+'СЕТ СН'!$F$15</f>
        <v>190.53924617000001</v>
      </c>
      <c r="C213" s="36">
        <f>SUMIFS(СВЦЭМ!$F$39:$F$758,СВЦЭМ!$A$39:$A$758,$A213,СВЦЭМ!$B$39:$B$758,C$190)+'СЕТ СН'!$F$15</f>
        <v>188.50664749000001</v>
      </c>
      <c r="D213" s="36">
        <f>SUMIFS(СВЦЭМ!$F$39:$F$758,СВЦЭМ!$A$39:$A$758,$A213,СВЦЭМ!$B$39:$B$758,D$190)+'СЕТ СН'!$F$15</f>
        <v>190.84312245999999</v>
      </c>
      <c r="E213" s="36">
        <f>SUMIFS(СВЦЭМ!$F$39:$F$758,СВЦЭМ!$A$39:$A$758,$A213,СВЦЭМ!$B$39:$B$758,E$190)+'СЕТ СН'!$F$15</f>
        <v>191.97802483000001</v>
      </c>
      <c r="F213" s="36">
        <f>SUMIFS(СВЦЭМ!$F$39:$F$758,СВЦЭМ!$A$39:$A$758,$A213,СВЦЭМ!$B$39:$B$758,F$190)+'СЕТ СН'!$F$15</f>
        <v>192.43992582000001</v>
      </c>
      <c r="G213" s="36">
        <f>SUMIFS(СВЦЭМ!$F$39:$F$758,СВЦЭМ!$A$39:$A$758,$A213,СВЦЭМ!$B$39:$B$758,G$190)+'СЕТ СН'!$F$15</f>
        <v>191.32181360999999</v>
      </c>
      <c r="H213" s="36">
        <f>SUMIFS(СВЦЭМ!$F$39:$F$758,СВЦЭМ!$A$39:$A$758,$A213,СВЦЭМ!$B$39:$B$758,H$190)+'СЕТ СН'!$F$15</f>
        <v>189.54779866999999</v>
      </c>
      <c r="I213" s="36">
        <f>SUMIFS(СВЦЭМ!$F$39:$F$758,СВЦЭМ!$A$39:$A$758,$A213,СВЦЭМ!$B$39:$B$758,I$190)+'СЕТ СН'!$F$15</f>
        <v>188.37442934000001</v>
      </c>
      <c r="J213" s="36">
        <f>SUMIFS(СВЦЭМ!$F$39:$F$758,СВЦЭМ!$A$39:$A$758,$A213,СВЦЭМ!$B$39:$B$758,J$190)+'СЕТ СН'!$F$15</f>
        <v>184.36016086000001</v>
      </c>
      <c r="K213" s="36">
        <f>SUMIFS(СВЦЭМ!$F$39:$F$758,СВЦЭМ!$A$39:$A$758,$A213,СВЦЭМ!$B$39:$B$758,K$190)+'СЕТ СН'!$F$15</f>
        <v>178.00426148</v>
      </c>
      <c r="L213" s="36">
        <f>SUMIFS(СВЦЭМ!$F$39:$F$758,СВЦЭМ!$A$39:$A$758,$A213,СВЦЭМ!$B$39:$B$758,L$190)+'СЕТ СН'!$F$15</f>
        <v>173.58163189000001</v>
      </c>
      <c r="M213" s="36">
        <f>SUMIFS(СВЦЭМ!$F$39:$F$758,СВЦЭМ!$A$39:$A$758,$A213,СВЦЭМ!$B$39:$B$758,M$190)+'СЕТ СН'!$F$15</f>
        <v>174.13666931</v>
      </c>
      <c r="N213" s="36">
        <f>SUMIFS(СВЦЭМ!$F$39:$F$758,СВЦЭМ!$A$39:$A$758,$A213,СВЦЭМ!$B$39:$B$758,N$190)+'СЕТ СН'!$F$15</f>
        <v>175.04466456</v>
      </c>
      <c r="O213" s="36">
        <f>SUMIFS(СВЦЭМ!$F$39:$F$758,СВЦЭМ!$A$39:$A$758,$A213,СВЦЭМ!$B$39:$B$758,O$190)+'СЕТ СН'!$F$15</f>
        <v>175.04446580999999</v>
      </c>
      <c r="P213" s="36">
        <f>SUMIFS(СВЦЭМ!$F$39:$F$758,СВЦЭМ!$A$39:$A$758,$A213,СВЦЭМ!$B$39:$B$758,P$190)+'СЕТ СН'!$F$15</f>
        <v>176.26707286999999</v>
      </c>
      <c r="Q213" s="36">
        <f>SUMIFS(СВЦЭМ!$F$39:$F$758,СВЦЭМ!$A$39:$A$758,$A213,СВЦЭМ!$B$39:$B$758,Q$190)+'СЕТ СН'!$F$15</f>
        <v>178.10360838</v>
      </c>
      <c r="R213" s="36">
        <f>SUMIFS(СВЦЭМ!$F$39:$F$758,СВЦЭМ!$A$39:$A$758,$A213,СВЦЭМ!$B$39:$B$758,R$190)+'СЕТ СН'!$F$15</f>
        <v>178.41789122</v>
      </c>
      <c r="S213" s="36">
        <f>SUMIFS(СВЦЭМ!$F$39:$F$758,СВЦЭМ!$A$39:$A$758,$A213,СВЦЭМ!$B$39:$B$758,S$190)+'СЕТ СН'!$F$15</f>
        <v>174.38311691000001</v>
      </c>
      <c r="T213" s="36">
        <f>SUMIFS(СВЦЭМ!$F$39:$F$758,СВЦЭМ!$A$39:$A$758,$A213,СВЦЭМ!$B$39:$B$758,T$190)+'СЕТ СН'!$F$15</f>
        <v>172.10460775999999</v>
      </c>
      <c r="U213" s="36">
        <f>SUMIFS(СВЦЭМ!$F$39:$F$758,СВЦЭМ!$A$39:$A$758,$A213,СВЦЭМ!$B$39:$B$758,U$190)+'СЕТ СН'!$F$15</f>
        <v>173.70975150999999</v>
      </c>
      <c r="V213" s="36">
        <f>SUMIFS(СВЦЭМ!$F$39:$F$758,СВЦЭМ!$A$39:$A$758,$A213,СВЦЭМ!$B$39:$B$758,V$190)+'СЕТ СН'!$F$15</f>
        <v>176.13522558</v>
      </c>
      <c r="W213" s="36">
        <f>SUMIFS(СВЦЭМ!$F$39:$F$758,СВЦЭМ!$A$39:$A$758,$A213,СВЦЭМ!$B$39:$B$758,W$190)+'СЕТ СН'!$F$15</f>
        <v>177.33636250000001</v>
      </c>
      <c r="X213" s="36">
        <f>SUMIFS(СВЦЭМ!$F$39:$F$758,СВЦЭМ!$A$39:$A$758,$A213,СВЦЭМ!$B$39:$B$758,X$190)+'СЕТ СН'!$F$15</f>
        <v>179.21765535</v>
      </c>
      <c r="Y213" s="36">
        <f>SUMIFS(СВЦЭМ!$F$39:$F$758,СВЦЭМ!$A$39:$A$758,$A213,СВЦЭМ!$B$39:$B$758,Y$190)+'СЕТ СН'!$F$15</f>
        <v>181.89268089999999</v>
      </c>
    </row>
    <row r="214" spans="1:25" ht="15.75" x14ac:dyDescent="0.2">
      <c r="A214" s="35">
        <f t="shared" si="5"/>
        <v>45620</v>
      </c>
      <c r="B214" s="36">
        <f>SUMIFS(СВЦЭМ!$F$39:$F$758,СВЦЭМ!$A$39:$A$758,$A214,СВЦЭМ!$B$39:$B$758,B$190)+'СЕТ СН'!$F$15</f>
        <v>177.88977549000001</v>
      </c>
      <c r="C214" s="36">
        <f>SUMIFS(СВЦЭМ!$F$39:$F$758,СВЦЭМ!$A$39:$A$758,$A214,СВЦЭМ!$B$39:$B$758,C$190)+'СЕТ СН'!$F$15</f>
        <v>179.17888063000001</v>
      </c>
      <c r="D214" s="36">
        <f>SUMIFS(СВЦЭМ!$F$39:$F$758,СВЦЭМ!$A$39:$A$758,$A214,СВЦЭМ!$B$39:$B$758,D$190)+'СЕТ СН'!$F$15</f>
        <v>181.77005953</v>
      </c>
      <c r="E214" s="36">
        <f>SUMIFS(СВЦЭМ!$F$39:$F$758,СВЦЭМ!$A$39:$A$758,$A214,СВЦЭМ!$B$39:$B$758,E$190)+'СЕТ СН'!$F$15</f>
        <v>184.04730724000001</v>
      </c>
      <c r="F214" s="36">
        <f>SUMIFS(СВЦЭМ!$F$39:$F$758,СВЦЭМ!$A$39:$A$758,$A214,СВЦЭМ!$B$39:$B$758,F$190)+'СЕТ СН'!$F$15</f>
        <v>184.13258432000001</v>
      </c>
      <c r="G214" s="36">
        <f>SUMIFS(СВЦЭМ!$F$39:$F$758,СВЦЭМ!$A$39:$A$758,$A214,СВЦЭМ!$B$39:$B$758,G$190)+'СЕТ СН'!$F$15</f>
        <v>182.04193279</v>
      </c>
      <c r="H214" s="36">
        <f>SUMIFS(СВЦЭМ!$F$39:$F$758,СВЦЭМ!$A$39:$A$758,$A214,СВЦЭМ!$B$39:$B$758,H$190)+'СЕТ СН'!$F$15</f>
        <v>186.33384484999999</v>
      </c>
      <c r="I214" s="36">
        <f>SUMIFS(СВЦЭМ!$F$39:$F$758,СВЦЭМ!$A$39:$A$758,$A214,СВЦЭМ!$B$39:$B$758,I$190)+'СЕТ СН'!$F$15</f>
        <v>183.71697710999999</v>
      </c>
      <c r="J214" s="36">
        <f>SUMIFS(СВЦЭМ!$F$39:$F$758,СВЦЭМ!$A$39:$A$758,$A214,СВЦЭМ!$B$39:$B$758,J$190)+'СЕТ СН'!$F$15</f>
        <v>178.93901772000001</v>
      </c>
      <c r="K214" s="36">
        <f>SUMIFS(СВЦЭМ!$F$39:$F$758,СВЦЭМ!$A$39:$A$758,$A214,СВЦЭМ!$B$39:$B$758,K$190)+'СЕТ СН'!$F$15</f>
        <v>171.0831282</v>
      </c>
      <c r="L214" s="36">
        <f>SUMIFS(СВЦЭМ!$F$39:$F$758,СВЦЭМ!$A$39:$A$758,$A214,СВЦЭМ!$B$39:$B$758,L$190)+'СЕТ СН'!$F$15</f>
        <v>168.06495403</v>
      </c>
      <c r="M214" s="36">
        <f>SUMIFS(СВЦЭМ!$F$39:$F$758,СВЦЭМ!$A$39:$A$758,$A214,СВЦЭМ!$B$39:$B$758,M$190)+'СЕТ СН'!$F$15</f>
        <v>167.21202509</v>
      </c>
      <c r="N214" s="36">
        <f>SUMIFS(СВЦЭМ!$F$39:$F$758,СВЦЭМ!$A$39:$A$758,$A214,СВЦЭМ!$B$39:$B$758,N$190)+'СЕТ СН'!$F$15</f>
        <v>169.32702047000001</v>
      </c>
      <c r="O214" s="36">
        <f>SUMIFS(СВЦЭМ!$F$39:$F$758,СВЦЭМ!$A$39:$A$758,$A214,СВЦЭМ!$B$39:$B$758,O$190)+'СЕТ СН'!$F$15</f>
        <v>170.74819148</v>
      </c>
      <c r="P214" s="36">
        <f>SUMIFS(СВЦЭМ!$F$39:$F$758,СВЦЭМ!$A$39:$A$758,$A214,СВЦЭМ!$B$39:$B$758,P$190)+'СЕТ СН'!$F$15</f>
        <v>171.95763980999999</v>
      </c>
      <c r="Q214" s="36">
        <f>SUMIFS(СВЦЭМ!$F$39:$F$758,СВЦЭМ!$A$39:$A$758,$A214,СВЦЭМ!$B$39:$B$758,Q$190)+'СЕТ СН'!$F$15</f>
        <v>173.07414435000001</v>
      </c>
      <c r="R214" s="36">
        <f>SUMIFS(СВЦЭМ!$F$39:$F$758,СВЦЭМ!$A$39:$A$758,$A214,СВЦЭМ!$B$39:$B$758,R$190)+'СЕТ СН'!$F$15</f>
        <v>172.39200916999999</v>
      </c>
      <c r="S214" s="36">
        <f>SUMIFS(СВЦЭМ!$F$39:$F$758,СВЦЭМ!$A$39:$A$758,$A214,СВЦЭМ!$B$39:$B$758,S$190)+'СЕТ СН'!$F$15</f>
        <v>167.60964440999999</v>
      </c>
      <c r="T214" s="36">
        <f>SUMIFS(СВЦЭМ!$F$39:$F$758,СВЦЭМ!$A$39:$A$758,$A214,СВЦЭМ!$B$39:$B$758,T$190)+'СЕТ СН'!$F$15</f>
        <v>160.79921711</v>
      </c>
      <c r="U214" s="36">
        <f>SUMIFS(СВЦЭМ!$F$39:$F$758,СВЦЭМ!$A$39:$A$758,$A214,СВЦЭМ!$B$39:$B$758,U$190)+'СЕТ СН'!$F$15</f>
        <v>161.06431861999999</v>
      </c>
      <c r="V214" s="36">
        <f>SUMIFS(СВЦЭМ!$F$39:$F$758,СВЦЭМ!$A$39:$A$758,$A214,СВЦЭМ!$B$39:$B$758,V$190)+'СЕТ СН'!$F$15</f>
        <v>163.18240763</v>
      </c>
      <c r="W214" s="36">
        <f>SUMIFS(СВЦЭМ!$F$39:$F$758,СВЦЭМ!$A$39:$A$758,$A214,СВЦЭМ!$B$39:$B$758,W$190)+'СЕТ СН'!$F$15</f>
        <v>164.42169896999999</v>
      </c>
      <c r="X214" s="36">
        <f>SUMIFS(СВЦЭМ!$F$39:$F$758,СВЦЭМ!$A$39:$A$758,$A214,СВЦЭМ!$B$39:$B$758,X$190)+'СЕТ СН'!$F$15</f>
        <v>168.74850832000001</v>
      </c>
      <c r="Y214" s="36">
        <f>SUMIFS(СВЦЭМ!$F$39:$F$758,СВЦЭМ!$A$39:$A$758,$A214,СВЦЭМ!$B$39:$B$758,Y$190)+'СЕТ СН'!$F$15</f>
        <v>174.5493755</v>
      </c>
    </row>
    <row r="215" spans="1:25" ht="15.75" x14ac:dyDescent="0.2">
      <c r="A215" s="35">
        <f t="shared" si="5"/>
        <v>45621</v>
      </c>
      <c r="B215" s="36">
        <f>SUMIFS(СВЦЭМ!$F$39:$F$758,СВЦЭМ!$A$39:$A$758,$A215,СВЦЭМ!$B$39:$B$758,B$190)+'СЕТ СН'!$F$15</f>
        <v>179.54907449999999</v>
      </c>
      <c r="C215" s="36">
        <f>SUMIFS(СВЦЭМ!$F$39:$F$758,СВЦЭМ!$A$39:$A$758,$A215,СВЦЭМ!$B$39:$B$758,C$190)+'СЕТ СН'!$F$15</f>
        <v>185.84321556</v>
      </c>
      <c r="D215" s="36">
        <f>SUMIFS(СВЦЭМ!$F$39:$F$758,СВЦЭМ!$A$39:$A$758,$A215,СВЦЭМ!$B$39:$B$758,D$190)+'СЕТ СН'!$F$15</f>
        <v>188.87619900999999</v>
      </c>
      <c r="E215" s="36">
        <f>SUMIFS(СВЦЭМ!$F$39:$F$758,СВЦЭМ!$A$39:$A$758,$A215,СВЦЭМ!$B$39:$B$758,E$190)+'СЕТ СН'!$F$15</f>
        <v>190.57828137000001</v>
      </c>
      <c r="F215" s="36">
        <f>SUMIFS(СВЦЭМ!$F$39:$F$758,СВЦЭМ!$A$39:$A$758,$A215,СВЦЭМ!$B$39:$B$758,F$190)+'СЕТ СН'!$F$15</f>
        <v>189.06706924</v>
      </c>
      <c r="G215" s="36">
        <f>SUMIFS(СВЦЭМ!$F$39:$F$758,СВЦЭМ!$A$39:$A$758,$A215,СВЦЭМ!$B$39:$B$758,G$190)+'СЕТ СН'!$F$15</f>
        <v>186.5002154</v>
      </c>
      <c r="H215" s="36">
        <f>SUMIFS(СВЦЭМ!$F$39:$F$758,СВЦЭМ!$A$39:$A$758,$A215,СВЦЭМ!$B$39:$B$758,H$190)+'СЕТ СН'!$F$15</f>
        <v>183.31044213999999</v>
      </c>
      <c r="I215" s="36">
        <f>SUMIFS(СВЦЭМ!$F$39:$F$758,СВЦЭМ!$A$39:$A$758,$A215,СВЦЭМ!$B$39:$B$758,I$190)+'СЕТ СН'!$F$15</f>
        <v>177.49992379</v>
      </c>
      <c r="J215" s="36">
        <f>SUMIFS(СВЦЭМ!$F$39:$F$758,СВЦЭМ!$A$39:$A$758,$A215,СВЦЭМ!$B$39:$B$758,J$190)+'СЕТ СН'!$F$15</f>
        <v>173.95454612</v>
      </c>
      <c r="K215" s="36">
        <f>SUMIFS(СВЦЭМ!$F$39:$F$758,СВЦЭМ!$A$39:$A$758,$A215,СВЦЭМ!$B$39:$B$758,K$190)+'СЕТ СН'!$F$15</f>
        <v>175.55757281000001</v>
      </c>
      <c r="L215" s="36">
        <f>SUMIFS(СВЦЭМ!$F$39:$F$758,СВЦЭМ!$A$39:$A$758,$A215,СВЦЭМ!$B$39:$B$758,L$190)+'СЕТ СН'!$F$15</f>
        <v>175.11188211000001</v>
      </c>
      <c r="M215" s="36">
        <f>SUMIFS(СВЦЭМ!$F$39:$F$758,СВЦЭМ!$A$39:$A$758,$A215,СВЦЭМ!$B$39:$B$758,M$190)+'СЕТ СН'!$F$15</f>
        <v>176.82815841999999</v>
      </c>
      <c r="N215" s="36">
        <f>SUMIFS(СВЦЭМ!$F$39:$F$758,СВЦЭМ!$A$39:$A$758,$A215,СВЦЭМ!$B$39:$B$758,N$190)+'СЕТ СН'!$F$15</f>
        <v>180.11555086999999</v>
      </c>
      <c r="O215" s="36">
        <f>SUMIFS(СВЦЭМ!$F$39:$F$758,СВЦЭМ!$A$39:$A$758,$A215,СВЦЭМ!$B$39:$B$758,O$190)+'СЕТ СН'!$F$15</f>
        <v>177.80224971999999</v>
      </c>
      <c r="P215" s="36">
        <f>SUMIFS(СВЦЭМ!$F$39:$F$758,СВЦЭМ!$A$39:$A$758,$A215,СВЦЭМ!$B$39:$B$758,P$190)+'СЕТ СН'!$F$15</f>
        <v>180.22693856000001</v>
      </c>
      <c r="Q215" s="36">
        <f>SUMIFS(СВЦЭМ!$F$39:$F$758,СВЦЭМ!$A$39:$A$758,$A215,СВЦЭМ!$B$39:$B$758,Q$190)+'СЕТ СН'!$F$15</f>
        <v>180.39470555</v>
      </c>
      <c r="R215" s="36">
        <f>SUMIFS(СВЦЭМ!$F$39:$F$758,СВЦЭМ!$A$39:$A$758,$A215,СВЦЭМ!$B$39:$B$758,R$190)+'СЕТ СН'!$F$15</f>
        <v>178.27314826</v>
      </c>
      <c r="S215" s="36">
        <f>SUMIFS(СВЦЭМ!$F$39:$F$758,СВЦЭМ!$A$39:$A$758,$A215,СВЦЭМ!$B$39:$B$758,S$190)+'СЕТ СН'!$F$15</f>
        <v>173.70676384000001</v>
      </c>
      <c r="T215" s="36">
        <f>SUMIFS(СВЦЭМ!$F$39:$F$758,СВЦЭМ!$A$39:$A$758,$A215,СВЦЭМ!$B$39:$B$758,T$190)+'СЕТ СН'!$F$15</f>
        <v>166.99675386999999</v>
      </c>
      <c r="U215" s="36">
        <f>SUMIFS(СВЦЭМ!$F$39:$F$758,СВЦЭМ!$A$39:$A$758,$A215,СВЦЭМ!$B$39:$B$758,U$190)+'СЕТ СН'!$F$15</f>
        <v>171.70075068</v>
      </c>
      <c r="V215" s="36">
        <f>SUMIFS(СВЦЭМ!$F$39:$F$758,СВЦЭМ!$A$39:$A$758,$A215,СВЦЭМ!$B$39:$B$758,V$190)+'СЕТ СН'!$F$15</f>
        <v>174.21919796</v>
      </c>
      <c r="W215" s="36">
        <f>SUMIFS(СВЦЭМ!$F$39:$F$758,СВЦЭМ!$A$39:$A$758,$A215,СВЦЭМ!$B$39:$B$758,W$190)+'СЕТ СН'!$F$15</f>
        <v>175.2084538</v>
      </c>
      <c r="X215" s="36">
        <f>SUMIFS(СВЦЭМ!$F$39:$F$758,СВЦЭМ!$A$39:$A$758,$A215,СВЦЭМ!$B$39:$B$758,X$190)+'СЕТ СН'!$F$15</f>
        <v>177.57548202000001</v>
      </c>
      <c r="Y215" s="36">
        <f>SUMIFS(СВЦЭМ!$F$39:$F$758,СВЦЭМ!$A$39:$A$758,$A215,СВЦЭМ!$B$39:$B$758,Y$190)+'СЕТ СН'!$F$15</f>
        <v>179.20475521</v>
      </c>
    </row>
    <row r="216" spans="1:25" ht="15.75" x14ac:dyDescent="0.2">
      <c r="A216" s="35">
        <f t="shared" si="5"/>
        <v>45622</v>
      </c>
      <c r="B216" s="36">
        <f>SUMIFS(СВЦЭМ!$F$39:$F$758,СВЦЭМ!$A$39:$A$758,$A216,СВЦЭМ!$B$39:$B$758,B$190)+'СЕТ СН'!$F$15</f>
        <v>179.84012784000001</v>
      </c>
      <c r="C216" s="36">
        <f>SUMIFS(СВЦЭМ!$F$39:$F$758,СВЦЭМ!$A$39:$A$758,$A216,СВЦЭМ!$B$39:$B$758,C$190)+'СЕТ СН'!$F$15</f>
        <v>185.88830185</v>
      </c>
      <c r="D216" s="36">
        <f>SUMIFS(СВЦЭМ!$F$39:$F$758,СВЦЭМ!$A$39:$A$758,$A216,СВЦЭМ!$B$39:$B$758,D$190)+'СЕТ СН'!$F$15</f>
        <v>189.92514385000001</v>
      </c>
      <c r="E216" s="36">
        <f>SUMIFS(СВЦЭМ!$F$39:$F$758,СВЦЭМ!$A$39:$A$758,$A216,СВЦЭМ!$B$39:$B$758,E$190)+'СЕТ СН'!$F$15</f>
        <v>190.90220597999999</v>
      </c>
      <c r="F216" s="36">
        <f>SUMIFS(СВЦЭМ!$F$39:$F$758,СВЦЭМ!$A$39:$A$758,$A216,СВЦЭМ!$B$39:$B$758,F$190)+'СЕТ СН'!$F$15</f>
        <v>190.23035723000001</v>
      </c>
      <c r="G216" s="36">
        <f>SUMIFS(СВЦЭМ!$F$39:$F$758,СВЦЭМ!$A$39:$A$758,$A216,СВЦЭМ!$B$39:$B$758,G$190)+'СЕТ СН'!$F$15</f>
        <v>187.45444902</v>
      </c>
      <c r="H216" s="36">
        <f>SUMIFS(СВЦЭМ!$F$39:$F$758,СВЦЭМ!$A$39:$A$758,$A216,СВЦЭМ!$B$39:$B$758,H$190)+'СЕТ СН'!$F$15</f>
        <v>185.07166126999999</v>
      </c>
      <c r="I216" s="36">
        <f>SUMIFS(СВЦЭМ!$F$39:$F$758,СВЦЭМ!$A$39:$A$758,$A216,СВЦЭМ!$B$39:$B$758,I$190)+'СЕТ СН'!$F$15</f>
        <v>178.93823184999999</v>
      </c>
      <c r="J216" s="36">
        <f>SUMIFS(СВЦЭМ!$F$39:$F$758,СВЦЭМ!$A$39:$A$758,$A216,СВЦЭМ!$B$39:$B$758,J$190)+'СЕТ СН'!$F$15</f>
        <v>175.97276672999999</v>
      </c>
      <c r="K216" s="36">
        <f>SUMIFS(СВЦЭМ!$F$39:$F$758,СВЦЭМ!$A$39:$A$758,$A216,СВЦЭМ!$B$39:$B$758,K$190)+'СЕТ СН'!$F$15</f>
        <v>175.15029562000001</v>
      </c>
      <c r="L216" s="36">
        <f>SUMIFS(СВЦЭМ!$F$39:$F$758,СВЦЭМ!$A$39:$A$758,$A216,СВЦЭМ!$B$39:$B$758,L$190)+'СЕТ СН'!$F$15</f>
        <v>174.86115955</v>
      </c>
      <c r="M216" s="36">
        <f>SUMIFS(СВЦЭМ!$F$39:$F$758,СВЦЭМ!$A$39:$A$758,$A216,СВЦЭМ!$B$39:$B$758,M$190)+'СЕТ СН'!$F$15</f>
        <v>175.62832709</v>
      </c>
      <c r="N216" s="36">
        <f>SUMIFS(СВЦЭМ!$F$39:$F$758,СВЦЭМ!$A$39:$A$758,$A216,СВЦЭМ!$B$39:$B$758,N$190)+'СЕТ СН'!$F$15</f>
        <v>177.14446715</v>
      </c>
      <c r="O216" s="36">
        <f>SUMIFS(СВЦЭМ!$F$39:$F$758,СВЦЭМ!$A$39:$A$758,$A216,СВЦЭМ!$B$39:$B$758,O$190)+'СЕТ СН'!$F$15</f>
        <v>175.71392660000001</v>
      </c>
      <c r="P216" s="36">
        <f>SUMIFS(СВЦЭМ!$F$39:$F$758,СВЦЭМ!$A$39:$A$758,$A216,СВЦЭМ!$B$39:$B$758,P$190)+'СЕТ СН'!$F$15</f>
        <v>176.31253129999999</v>
      </c>
      <c r="Q216" s="36">
        <f>SUMIFS(СВЦЭМ!$F$39:$F$758,СВЦЭМ!$A$39:$A$758,$A216,СВЦЭМ!$B$39:$B$758,Q$190)+'СЕТ СН'!$F$15</f>
        <v>177.39425077000001</v>
      </c>
      <c r="R216" s="36">
        <f>SUMIFS(СВЦЭМ!$F$39:$F$758,СВЦЭМ!$A$39:$A$758,$A216,СВЦЭМ!$B$39:$B$758,R$190)+'СЕТ СН'!$F$15</f>
        <v>175.61973992</v>
      </c>
      <c r="S216" s="36">
        <f>SUMIFS(СВЦЭМ!$F$39:$F$758,СВЦЭМ!$A$39:$A$758,$A216,СВЦЭМ!$B$39:$B$758,S$190)+'СЕТ СН'!$F$15</f>
        <v>171.34992120999999</v>
      </c>
      <c r="T216" s="36">
        <f>SUMIFS(СВЦЭМ!$F$39:$F$758,СВЦЭМ!$A$39:$A$758,$A216,СВЦЭМ!$B$39:$B$758,T$190)+'СЕТ СН'!$F$15</f>
        <v>166.93312757000001</v>
      </c>
      <c r="U216" s="36">
        <f>SUMIFS(СВЦЭМ!$F$39:$F$758,СВЦЭМ!$A$39:$A$758,$A216,СВЦЭМ!$B$39:$B$758,U$190)+'СЕТ СН'!$F$15</f>
        <v>170.22561382000001</v>
      </c>
      <c r="V216" s="36">
        <f>SUMIFS(СВЦЭМ!$F$39:$F$758,СВЦЭМ!$A$39:$A$758,$A216,СВЦЭМ!$B$39:$B$758,V$190)+'СЕТ СН'!$F$15</f>
        <v>173.30939608</v>
      </c>
      <c r="W216" s="36">
        <f>SUMIFS(СВЦЭМ!$F$39:$F$758,СВЦЭМ!$A$39:$A$758,$A216,СВЦЭМ!$B$39:$B$758,W$190)+'СЕТ СН'!$F$15</f>
        <v>174.34556296</v>
      </c>
      <c r="X216" s="36">
        <f>SUMIFS(СВЦЭМ!$F$39:$F$758,СВЦЭМ!$A$39:$A$758,$A216,СВЦЭМ!$B$39:$B$758,X$190)+'СЕТ СН'!$F$15</f>
        <v>175.5351647</v>
      </c>
      <c r="Y216" s="36">
        <f>SUMIFS(СВЦЭМ!$F$39:$F$758,СВЦЭМ!$A$39:$A$758,$A216,СВЦЭМ!$B$39:$B$758,Y$190)+'СЕТ СН'!$F$15</f>
        <v>177.80315768</v>
      </c>
    </row>
    <row r="217" spans="1:25" ht="15.75" x14ac:dyDescent="0.2">
      <c r="A217" s="35">
        <f t="shared" si="5"/>
        <v>45623</v>
      </c>
      <c r="B217" s="36">
        <f>SUMIFS(СВЦЭМ!$F$39:$F$758,СВЦЭМ!$A$39:$A$758,$A217,СВЦЭМ!$B$39:$B$758,B$190)+'СЕТ СН'!$F$15</f>
        <v>179.59266484</v>
      </c>
      <c r="C217" s="36">
        <f>SUMIFS(СВЦЭМ!$F$39:$F$758,СВЦЭМ!$A$39:$A$758,$A217,СВЦЭМ!$B$39:$B$758,C$190)+'СЕТ СН'!$F$15</f>
        <v>187.17193513999999</v>
      </c>
      <c r="D217" s="36">
        <f>SUMIFS(СВЦЭМ!$F$39:$F$758,СВЦЭМ!$A$39:$A$758,$A217,СВЦЭМ!$B$39:$B$758,D$190)+'СЕТ СН'!$F$15</f>
        <v>189.05134948</v>
      </c>
      <c r="E217" s="36">
        <f>SUMIFS(СВЦЭМ!$F$39:$F$758,СВЦЭМ!$A$39:$A$758,$A217,СВЦЭМ!$B$39:$B$758,E$190)+'СЕТ СН'!$F$15</f>
        <v>192.13230652999999</v>
      </c>
      <c r="F217" s="36">
        <f>SUMIFS(СВЦЭМ!$F$39:$F$758,СВЦЭМ!$A$39:$A$758,$A217,СВЦЭМ!$B$39:$B$758,F$190)+'СЕТ СН'!$F$15</f>
        <v>192.43416099000001</v>
      </c>
      <c r="G217" s="36">
        <f>SUMIFS(СВЦЭМ!$F$39:$F$758,СВЦЭМ!$A$39:$A$758,$A217,СВЦЭМ!$B$39:$B$758,G$190)+'СЕТ СН'!$F$15</f>
        <v>186.88168354999999</v>
      </c>
      <c r="H217" s="36">
        <f>SUMIFS(СВЦЭМ!$F$39:$F$758,СВЦЭМ!$A$39:$A$758,$A217,СВЦЭМ!$B$39:$B$758,H$190)+'СЕТ СН'!$F$15</f>
        <v>181.71723304</v>
      </c>
      <c r="I217" s="36">
        <f>SUMIFS(СВЦЭМ!$F$39:$F$758,СВЦЭМ!$A$39:$A$758,$A217,СВЦЭМ!$B$39:$B$758,I$190)+'СЕТ СН'!$F$15</f>
        <v>176.96193948999999</v>
      </c>
      <c r="J217" s="36">
        <f>SUMIFS(СВЦЭМ!$F$39:$F$758,СВЦЭМ!$A$39:$A$758,$A217,СВЦЭМ!$B$39:$B$758,J$190)+'СЕТ СН'!$F$15</f>
        <v>172.99966635999999</v>
      </c>
      <c r="K217" s="36">
        <f>SUMIFS(СВЦЭМ!$F$39:$F$758,СВЦЭМ!$A$39:$A$758,$A217,СВЦЭМ!$B$39:$B$758,K$190)+'СЕТ СН'!$F$15</f>
        <v>174.33923942999999</v>
      </c>
      <c r="L217" s="36">
        <f>SUMIFS(СВЦЭМ!$F$39:$F$758,СВЦЭМ!$A$39:$A$758,$A217,СВЦЭМ!$B$39:$B$758,L$190)+'СЕТ СН'!$F$15</f>
        <v>174.63572088999999</v>
      </c>
      <c r="M217" s="36">
        <f>SUMIFS(СВЦЭМ!$F$39:$F$758,СВЦЭМ!$A$39:$A$758,$A217,СВЦЭМ!$B$39:$B$758,M$190)+'СЕТ СН'!$F$15</f>
        <v>175.11104838</v>
      </c>
      <c r="N217" s="36">
        <f>SUMIFS(СВЦЭМ!$F$39:$F$758,СВЦЭМ!$A$39:$A$758,$A217,СВЦЭМ!$B$39:$B$758,N$190)+'СЕТ СН'!$F$15</f>
        <v>177.68974917</v>
      </c>
      <c r="O217" s="36">
        <f>SUMIFS(СВЦЭМ!$F$39:$F$758,СВЦЭМ!$A$39:$A$758,$A217,СВЦЭМ!$B$39:$B$758,O$190)+'СЕТ СН'!$F$15</f>
        <v>176.36672863000001</v>
      </c>
      <c r="P217" s="36">
        <f>SUMIFS(СВЦЭМ!$F$39:$F$758,СВЦЭМ!$A$39:$A$758,$A217,СВЦЭМ!$B$39:$B$758,P$190)+'СЕТ СН'!$F$15</f>
        <v>177.09800436</v>
      </c>
      <c r="Q217" s="36">
        <f>SUMIFS(СВЦЭМ!$F$39:$F$758,СВЦЭМ!$A$39:$A$758,$A217,СВЦЭМ!$B$39:$B$758,Q$190)+'СЕТ СН'!$F$15</f>
        <v>176.97210096000001</v>
      </c>
      <c r="R217" s="36">
        <f>SUMIFS(СВЦЭМ!$F$39:$F$758,СВЦЭМ!$A$39:$A$758,$A217,СВЦЭМ!$B$39:$B$758,R$190)+'СЕТ СН'!$F$15</f>
        <v>173.41224898999999</v>
      </c>
      <c r="S217" s="36">
        <f>SUMIFS(СВЦЭМ!$F$39:$F$758,СВЦЭМ!$A$39:$A$758,$A217,СВЦЭМ!$B$39:$B$758,S$190)+'СЕТ СН'!$F$15</f>
        <v>168.11911103</v>
      </c>
      <c r="T217" s="36">
        <f>SUMIFS(СВЦЭМ!$F$39:$F$758,СВЦЭМ!$A$39:$A$758,$A217,СВЦЭМ!$B$39:$B$758,T$190)+'СЕТ СН'!$F$15</f>
        <v>168.15186356000001</v>
      </c>
      <c r="U217" s="36">
        <f>SUMIFS(СВЦЭМ!$F$39:$F$758,СВЦЭМ!$A$39:$A$758,$A217,СВЦЭМ!$B$39:$B$758,U$190)+'СЕТ СН'!$F$15</f>
        <v>172.06339231000001</v>
      </c>
      <c r="V217" s="36">
        <f>SUMIFS(СВЦЭМ!$F$39:$F$758,СВЦЭМ!$A$39:$A$758,$A217,СВЦЭМ!$B$39:$B$758,V$190)+'СЕТ СН'!$F$15</f>
        <v>173.40109319000001</v>
      </c>
      <c r="W217" s="36">
        <f>SUMIFS(СВЦЭМ!$F$39:$F$758,СВЦЭМ!$A$39:$A$758,$A217,СВЦЭМ!$B$39:$B$758,W$190)+'СЕТ СН'!$F$15</f>
        <v>175.03424838999999</v>
      </c>
      <c r="X217" s="36">
        <f>SUMIFS(СВЦЭМ!$F$39:$F$758,СВЦЭМ!$A$39:$A$758,$A217,СВЦЭМ!$B$39:$B$758,X$190)+'СЕТ СН'!$F$15</f>
        <v>176.04843750000001</v>
      </c>
      <c r="Y217" s="36">
        <f>SUMIFS(СВЦЭМ!$F$39:$F$758,СВЦЭМ!$A$39:$A$758,$A217,СВЦЭМ!$B$39:$B$758,Y$190)+'СЕТ СН'!$F$15</f>
        <v>177.50686725</v>
      </c>
    </row>
    <row r="218" spans="1:25" ht="15.75" x14ac:dyDescent="0.2">
      <c r="A218" s="35">
        <f t="shared" si="5"/>
        <v>45624</v>
      </c>
      <c r="B218" s="36">
        <f>SUMIFS(СВЦЭМ!$F$39:$F$758,СВЦЭМ!$A$39:$A$758,$A218,СВЦЭМ!$B$39:$B$758,B$190)+'СЕТ СН'!$F$15</f>
        <v>195.37664000000001</v>
      </c>
      <c r="C218" s="36">
        <f>SUMIFS(СВЦЭМ!$F$39:$F$758,СВЦЭМ!$A$39:$A$758,$A218,СВЦЭМ!$B$39:$B$758,C$190)+'СЕТ СН'!$F$15</f>
        <v>201.10158831999999</v>
      </c>
      <c r="D218" s="36">
        <f>SUMIFS(СВЦЭМ!$F$39:$F$758,СВЦЭМ!$A$39:$A$758,$A218,СВЦЭМ!$B$39:$B$758,D$190)+'СЕТ СН'!$F$15</f>
        <v>200.66458736000001</v>
      </c>
      <c r="E218" s="36">
        <f>SUMIFS(СВЦЭМ!$F$39:$F$758,СВЦЭМ!$A$39:$A$758,$A218,СВЦЭМ!$B$39:$B$758,E$190)+'СЕТ СН'!$F$15</f>
        <v>204.78098835</v>
      </c>
      <c r="F218" s="36">
        <f>SUMIFS(СВЦЭМ!$F$39:$F$758,СВЦЭМ!$A$39:$A$758,$A218,СВЦЭМ!$B$39:$B$758,F$190)+'СЕТ СН'!$F$15</f>
        <v>204.72076526999999</v>
      </c>
      <c r="G218" s="36">
        <f>SUMIFS(СВЦЭМ!$F$39:$F$758,СВЦЭМ!$A$39:$A$758,$A218,СВЦЭМ!$B$39:$B$758,G$190)+'СЕТ СН'!$F$15</f>
        <v>201.92266470000001</v>
      </c>
      <c r="H218" s="36">
        <f>SUMIFS(СВЦЭМ!$F$39:$F$758,СВЦЭМ!$A$39:$A$758,$A218,СВЦЭМ!$B$39:$B$758,H$190)+'СЕТ СН'!$F$15</f>
        <v>200.02359784000001</v>
      </c>
      <c r="I218" s="36">
        <f>SUMIFS(СВЦЭМ!$F$39:$F$758,СВЦЭМ!$A$39:$A$758,$A218,СВЦЭМ!$B$39:$B$758,I$190)+'СЕТ СН'!$F$15</f>
        <v>191.27766761000001</v>
      </c>
      <c r="J218" s="36">
        <f>SUMIFS(СВЦЭМ!$F$39:$F$758,СВЦЭМ!$A$39:$A$758,$A218,СВЦЭМ!$B$39:$B$758,J$190)+'СЕТ СН'!$F$15</f>
        <v>189.55044273999999</v>
      </c>
      <c r="K218" s="36">
        <f>SUMIFS(СВЦЭМ!$F$39:$F$758,СВЦЭМ!$A$39:$A$758,$A218,СВЦЭМ!$B$39:$B$758,K$190)+'СЕТ СН'!$F$15</f>
        <v>188.21770441999999</v>
      </c>
      <c r="L218" s="36">
        <f>SUMIFS(СВЦЭМ!$F$39:$F$758,СВЦЭМ!$A$39:$A$758,$A218,СВЦЭМ!$B$39:$B$758,L$190)+'СЕТ СН'!$F$15</f>
        <v>187.98001131000001</v>
      </c>
      <c r="M218" s="36">
        <f>SUMIFS(СВЦЭМ!$F$39:$F$758,СВЦЭМ!$A$39:$A$758,$A218,СВЦЭМ!$B$39:$B$758,M$190)+'СЕТ СН'!$F$15</f>
        <v>189.02879454000001</v>
      </c>
      <c r="N218" s="36">
        <f>SUMIFS(СВЦЭМ!$F$39:$F$758,СВЦЭМ!$A$39:$A$758,$A218,СВЦЭМ!$B$39:$B$758,N$190)+'СЕТ СН'!$F$15</f>
        <v>191.74679746000001</v>
      </c>
      <c r="O218" s="36">
        <f>SUMIFS(СВЦЭМ!$F$39:$F$758,СВЦЭМ!$A$39:$A$758,$A218,СВЦЭМ!$B$39:$B$758,O$190)+'СЕТ СН'!$F$15</f>
        <v>190.28453571</v>
      </c>
      <c r="P218" s="36">
        <f>SUMIFS(СВЦЭМ!$F$39:$F$758,СВЦЭМ!$A$39:$A$758,$A218,СВЦЭМ!$B$39:$B$758,P$190)+'СЕТ СН'!$F$15</f>
        <v>191.76817413000001</v>
      </c>
      <c r="Q218" s="36">
        <f>SUMIFS(СВЦЭМ!$F$39:$F$758,СВЦЭМ!$A$39:$A$758,$A218,СВЦЭМ!$B$39:$B$758,Q$190)+'СЕТ СН'!$F$15</f>
        <v>192.53063727</v>
      </c>
      <c r="R218" s="36">
        <f>SUMIFS(СВЦЭМ!$F$39:$F$758,СВЦЭМ!$A$39:$A$758,$A218,СВЦЭМ!$B$39:$B$758,R$190)+'СЕТ СН'!$F$15</f>
        <v>192.1089145</v>
      </c>
      <c r="S218" s="36">
        <f>SUMIFS(СВЦЭМ!$F$39:$F$758,СВЦЭМ!$A$39:$A$758,$A218,СВЦЭМ!$B$39:$B$758,S$190)+'СЕТ СН'!$F$15</f>
        <v>188.17825554999999</v>
      </c>
      <c r="T218" s="36">
        <f>SUMIFS(СВЦЭМ!$F$39:$F$758,СВЦЭМ!$A$39:$A$758,$A218,СВЦЭМ!$B$39:$B$758,T$190)+'СЕТ СН'!$F$15</f>
        <v>181.98121241999999</v>
      </c>
      <c r="U218" s="36">
        <f>SUMIFS(СВЦЭМ!$F$39:$F$758,СВЦЭМ!$A$39:$A$758,$A218,СВЦЭМ!$B$39:$B$758,U$190)+'СЕТ СН'!$F$15</f>
        <v>186.05605628000001</v>
      </c>
      <c r="V218" s="36">
        <f>SUMIFS(СВЦЭМ!$F$39:$F$758,СВЦЭМ!$A$39:$A$758,$A218,СВЦЭМ!$B$39:$B$758,V$190)+'СЕТ СН'!$F$15</f>
        <v>190.23195336000001</v>
      </c>
      <c r="W218" s="36">
        <f>SUMIFS(СВЦЭМ!$F$39:$F$758,СВЦЭМ!$A$39:$A$758,$A218,СВЦЭМ!$B$39:$B$758,W$190)+'СЕТ СН'!$F$15</f>
        <v>192.5314602</v>
      </c>
      <c r="X218" s="36">
        <f>SUMIFS(СВЦЭМ!$F$39:$F$758,СВЦЭМ!$A$39:$A$758,$A218,СВЦЭМ!$B$39:$B$758,X$190)+'СЕТ СН'!$F$15</f>
        <v>194.01520013000001</v>
      </c>
      <c r="Y218" s="36">
        <f>SUMIFS(СВЦЭМ!$F$39:$F$758,СВЦЭМ!$A$39:$A$758,$A218,СВЦЭМ!$B$39:$B$758,Y$190)+'СЕТ СН'!$F$15</f>
        <v>197.32565129</v>
      </c>
    </row>
    <row r="219" spans="1:25" ht="15.75" x14ac:dyDescent="0.2">
      <c r="A219" s="35">
        <f t="shared" si="5"/>
        <v>45625</v>
      </c>
      <c r="B219" s="36">
        <f>SUMIFS(СВЦЭМ!$F$39:$F$758,СВЦЭМ!$A$39:$A$758,$A219,СВЦЭМ!$B$39:$B$758,B$190)+'СЕТ СН'!$F$15</f>
        <v>213.47284285000001</v>
      </c>
      <c r="C219" s="36">
        <f>SUMIFS(СВЦЭМ!$F$39:$F$758,СВЦЭМ!$A$39:$A$758,$A219,СВЦЭМ!$B$39:$B$758,C$190)+'СЕТ СН'!$F$15</f>
        <v>217.85894182999999</v>
      </c>
      <c r="D219" s="36">
        <f>SUMIFS(СВЦЭМ!$F$39:$F$758,СВЦЭМ!$A$39:$A$758,$A219,СВЦЭМ!$B$39:$B$758,D$190)+'СЕТ СН'!$F$15</f>
        <v>219.27030502</v>
      </c>
      <c r="E219" s="36">
        <f>SUMIFS(СВЦЭМ!$F$39:$F$758,СВЦЭМ!$A$39:$A$758,$A219,СВЦЭМ!$B$39:$B$758,E$190)+'СЕТ СН'!$F$15</f>
        <v>220.02279000999999</v>
      </c>
      <c r="F219" s="36">
        <f>SUMIFS(СВЦЭМ!$F$39:$F$758,СВЦЭМ!$A$39:$A$758,$A219,СВЦЭМ!$B$39:$B$758,F$190)+'СЕТ СН'!$F$15</f>
        <v>218.98141665</v>
      </c>
      <c r="G219" s="36">
        <f>SUMIFS(СВЦЭМ!$F$39:$F$758,СВЦЭМ!$A$39:$A$758,$A219,СВЦЭМ!$B$39:$B$758,G$190)+'СЕТ СН'!$F$15</f>
        <v>216.96196567000001</v>
      </c>
      <c r="H219" s="36">
        <f>SUMIFS(СВЦЭМ!$F$39:$F$758,СВЦЭМ!$A$39:$A$758,$A219,СВЦЭМ!$B$39:$B$758,H$190)+'СЕТ СН'!$F$15</f>
        <v>210.89785972000001</v>
      </c>
      <c r="I219" s="36">
        <f>SUMIFS(СВЦЭМ!$F$39:$F$758,СВЦЭМ!$A$39:$A$758,$A219,СВЦЭМ!$B$39:$B$758,I$190)+'СЕТ СН'!$F$15</f>
        <v>205.01078609999999</v>
      </c>
      <c r="J219" s="36">
        <f>SUMIFS(СВЦЭМ!$F$39:$F$758,СВЦЭМ!$A$39:$A$758,$A219,СВЦЭМ!$B$39:$B$758,J$190)+'СЕТ СН'!$F$15</f>
        <v>198.55444163000001</v>
      </c>
      <c r="K219" s="36">
        <f>SUMIFS(СВЦЭМ!$F$39:$F$758,СВЦЭМ!$A$39:$A$758,$A219,СВЦЭМ!$B$39:$B$758,K$190)+'СЕТ СН'!$F$15</f>
        <v>197.64408449000001</v>
      </c>
      <c r="L219" s="36">
        <f>SUMIFS(СВЦЭМ!$F$39:$F$758,СВЦЭМ!$A$39:$A$758,$A219,СВЦЭМ!$B$39:$B$758,L$190)+'СЕТ СН'!$F$15</f>
        <v>197.37922584</v>
      </c>
      <c r="M219" s="36">
        <f>SUMIFS(СВЦЭМ!$F$39:$F$758,СВЦЭМ!$A$39:$A$758,$A219,СВЦЭМ!$B$39:$B$758,M$190)+'СЕТ СН'!$F$15</f>
        <v>198.43389196999999</v>
      </c>
      <c r="N219" s="36">
        <f>SUMIFS(СВЦЭМ!$F$39:$F$758,СВЦЭМ!$A$39:$A$758,$A219,СВЦЭМ!$B$39:$B$758,N$190)+'СЕТ СН'!$F$15</f>
        <v>200.55183819000001</v>
      </c>
      <c r="O219" s="36">
        <f>SUMIFS(СВЦЭМ!$F$39:$F$758,СВЦЭМ!$A$39:$A$758,$A219,СВЦЭМ!$B$39:$B$758,O$190)+'СЕТ СН'!$F$15</f>
        <v>200.40823605</v>
      </c>
      <c r="P219" s="36">
        <f>SUMIFS(СВЦЭМ!$F$39:$F$758,СВЦЭМ!$A$39:$A$758,$A219,СВЦЭМ!$B$39:$B$758,P$190)+'СЕТ СН'!$F$15</f>
        <v>201.39939530999999</v>
      </c>
      <c r="Q219" s="36">
        <f>SUMIFS(СВЦЭМ!$F$39:$F$758,СВЦЭМ!$A$39:$A$758,$A219,СВЦЭМ!$B$39:$B$758,Q$190)+'СЕТ СН'!$F$15</f>
        <v>204.99486976</v>
      </c>
      <c r="R219" s="36">
        <f>SUMIFS(СВЦЭМ!$F$39:$F$758,СВЦЭМ!$A$39:$A$758,$A219,СВЦЭМ!$B$39:$B$758,R$190)+'СЕТ СН'!$F$15</f>
        <v>202.46871787000001</v>
      </c>
      <c r="S219" s="36">
        <f>SUMIFS(СВЦЭМ!$F$39:$F$758,СВЦЭМ!$A$39:$A$758,$A219,СВЦЭМ!$B$39:$B$758,S$190)+'СЕТ СН'!$F$15</f>
        <v>200.68277111</v>
      </c>
      <c r="T219" s="36">
        <f>SUMIFS(СВЦЭМ!$F$39:$F$758,СВЦЭМ!$A$39:$A$758,$A219,СВЦЭМ!$B$39:$B$758,T$190)+'СЕТ СН'!$F$15</f>
        <v>193.65295624999999</v>
      </c>
      <c r="U219" s="36">
        <f>SUMIFS(СВЦЭМ!$F$39:$F$758,СВЦЭМ!$A$39:$A$758,$A219,СВЦЭМ!$B$39:$B$758,U$190)+'СЕТ СН'!$F$15</f>
        <v>195.97423774999999</v>
      </c>
      <c r="V219" s="36">
        <f>SUMIFS(СВЦЭМ!$F$39:$F$758,СВЦЭМ!$A$39:$A$758,$A219,СВЦЭМ!$B$39:$B$758,V$190)+'СЕТ СН'!$F$15</f>
        <v>198.95248108999999</v>
      </c>
      <c r="W219" s="36">
        <f>SUMIFS(СВЦЭМ!$F$39:$F$758,СВЦЭМ!$A$39:$A$758,$A219,СВЦЭМ!$B$39:$B$758,W$190)+'СЕТ СН'!$F$15</f>
        <v>200.25946922</v>
      </c>
      <c r="X219" s="36">
        <f>SUMIFS(СВЦЭМ!$F$39:$F$758,СВЦЭМ!$A$39:$A$758,$A219,СВЦЭМ!$B$39:$B$758,X$190)+'СЕТ СН'!$F$15</f>
        <v>203.37141374999999</v>
      </c>
      <c r="Y219" s="36">
        <f>SUMIFS(СВЦЭМ!$F$39:$F$758,СВЦЭМ!$A$39:$A$758,$A219,СВЦЭМ!$B$39:$B$758,Y$190)+'СЕТ СН'!$F$15</f>
        <v>204.62204062999999</v>
      </c>
    </row>
    <row r="220" spans="1:25" ht="15.75" x14ac:dyDescent="0.2">
      <c r="A220" s="35">
        <f t="shared" si="5"/>
        <v>45626</v>
      </c>
      <c r="B220" s="36">
        <f>SUMIFS(СВЦЭМ!$F$39:$F$758,СВЦЭМ!$A$39:$A$758,$A220,СВЦЭМ!$B$39:$B$758,B$190)+'СЕТ СН'!$F$15</f>
        <v>207.02114158000001</v>
      </c>
      <c r="C220" s="36">
        <f>SUMIFS(СВЦЭМ!$F$39:$F$758,СВЦЭМ!$A$39:$A$758,$A220,СВЦЭМ!$B$39:$B$758,C$190)+'СЕТ СН'!$F$15</f>
        <v>208.94950965999999</v>
      </c>
      <c r="D220" s="36">
        <f>SUMIFS(СВЦЭМ!$F$39:$F$758,СВЦЭМ!$A$39:$A$758,$A220,СВЦЭМ!$B$39:$B$758,D$190)+'СЕТ СН'!$F$15</f>
        <v>211.17996038000001</v>
      </c>
      <c r="E220" s="36">
        <f>SUMIFS(СВЦЭМ!$F$39:$F$758,СВЦЭМ!$A$39:$A$758,$A220,СВЦЭМ!$B$39:$B$758,E$190)+'СЕТ СН'!$F$15</f>
        <v>212.11803474999999</v>
      </c>
      <c r="F220" s="36">
        <f>SUMIFS(СВЦЭМ!$F$39:$F$758,СВЦЭМ!$A$39:$A$758,$A220,СВЦЭМ!$B$39:$B$758,F$190)+'СЕТ СН'!$F$15</f>
        <v>211.17231459999999</v>
      </c>
      <c r="G220" s="36">
        <f>SUMIFS(СВЦЭМ!$F$39:$F$758,СВЦЭМ!$A$39:$A$758,$A220,СВЦЭМ!$B$39:$B$758,G$190)+'СЕТ СН'!$F$15</f>
        <v>209.87644330000001</v>
      </c>
      <c r="H220" s="36">
        <f>SUMIFS(СВЦЭМ!$F$39:$F$758,СВЦЭМ!$A$39:$A$758,$A220,СВЦЭМ!$B$39:$B$758,H$190)+'СЕТ СН'!$F$15</f>
        <v>212.36239162000001</v>
      </c>
      <c r="I220" s="36">
        <f>SUMIFS(СВЦЭМ!$F$39:$F$758,СВЦЭМ!$A$39:$A$758,$A220,СВЦЭМ!$B$39:$B$758,I$190)+'СЕТ СН'!$F$15</f>
        <v>209.35724991999999</v>
      </c>
      <c r="J220" s="36">
        <f>SUMIFS(СВЦЭМ!$F$39:$F$758,СВЦЭМ!$A$39:$A$758,$A220,СВЦЭМ!$B$39:$B$758,J$190)+'СЕТ СН'!$F$15</f>
        <v>204.85064718999999</v>
      </c>
      <c r="K220" s="36">
        <f>SUMIFS(СВЦЭМ!$F$39:$F$758,СВЦЭМ!$A$39:$A$758,$A220,СВЦЭМ!$B$39:$B$758,K$190)+'СЕТ СН'!$F$15</f>
        <v>201.04669000999999</v>
      </c>
      <c r="L220" s="36">
        <f>SUMIFS(СВЦЭМ!$F$39:$F$758,СВЦЭМ!$A$39:$A$758,$A220,СВЦЭМ!$B$39:$B$758,L$190)+'СЕТ СН'!$F$15</f>
        <v>197.22620982000001</v>
      </c>
      <c r="M220" s="36">
        <f>SUMIFS(СВЦЭМ!$F$39:$F$758,СВЦЭМ!$A$39:$A$758,$A220,СВЦЭМ!$B$39:$B$758,M$190)+'СЕТ СН'!$F$15</f>
        <v>200.15508016000001</v>
      </c>
      <c r="N220" s="36">
        <f>SUMIFS(СВЦЭМ!$F$39:$F$758,СВЦЭМ!$A$39:$A$758,$A220,СВЦЭМ!$B$39:$B$758,N$190)+'СЕТ СН'!$F$15</f>
        <v>202.01564225999999</v>
      </c>
      <c r="O220" s="36">
        <f>SUMIFS(СВЦЭМ!$F$39:$F$758,СВЦЭМ!$A$39:$A$758,$A220,СВЦЭМ!$B$39:$B$758,O$190)+'СЕТ СН'!$F$15</f>
        <v>203.47189743999999</v>
      </c>
      <c r="P220" s="36">
        <f>SUMIFS(СВЦЭМ!$F$39:$F$758,СВЦЭМ!$A$39:$A$758,$A220,СВЦЭМ!$B$39:$B$758,P$190)+'СЕТ СН'!$F$15</f>
        <v>205.01155635000001</v>
      </c>
      <c r="Q220" s="36">
        <f>SUMIFS(СВЦЭМ!$F$39:$F$758,СВЦЭМ!$A$39:$A$758,$A220,СВЦЭМ!$B$39:$B$758,Q$190)+'СЕТ СН'!$F$15</f>
        <v>206.55163155</v>
      </c>
      <c r="R220" s="36">
        <f>SUMIFS(СВЦЭМ!$F$39:$F$758,СВЦЭМ!$A$39:$A$758,$A220,СВЦЭМ!$B$39:$B$758,R$190)+'СЕТ СН'!$F$15</f>
        <v>205.31723055</v>
      </c>
      <c r="S220" s="36">
        <f>SUMIFS(СВЦЭМ!$F$39:$F$758,СВЦЭМ!$A$39:$A$758,$A220,СВЦЭМ!$B$39:$B$758,S$190)+'СЕТ СН'!$F$15</f>
        <v>201.10946511</v>
      </c>
      <c r="T220" s="36">
        <f>SUMIFS(СВЦЭМ!$F$39:$F$758,СВЦЭМ!$A$39:$A$758,$A220,СВЦЭМ!$B$39:$B$758,T$190)+'СЕТ СН'!$F$15</f>
        <v>195.15185650999999</v>
      </c>
      <c r="U220" s="36">
        <f>SUMIFS(СВЦЭМ!$F$39:$F$758,СВЦЭМ!$A$39:$A$758,$A220,СВЦЭМ!$B$39:$B$758,U$190)+'СЕТ СН'!$F$15</f>
        <v>196.82024645999999</v>
      </c>
      <c r="V220" s="36">
        <f>SUMIFS(СВЦЭМ!$F$39:$F$758,СВЦЭМ!$A$39:$A$758,$A220,СВЦЭМ!$B$39:$B$758,V$190)+'СЕТ СН'!$F$15</f>
        <v>199.70629675000001</v>
      </c>
      <c r="W220" s="36">
        <f>SUMIFS(СВЦЭМ!$F$39:$F$758,СВЦЭМ!$A$39:$A$758,$A220,СВЦЭМ!$B$39:$B$758,W$190)+'СЕТ СН'!$F$15</f>
        <v>201.48021940000001</v>
      </c>
      <c r="X220" s="36">
        <f>SUMIFS(СВЦЭМ!$F$39:$F$758,СВЦЭМ!$A$39:$A$758,$A220,СВЦЭМ!$B$39:$B$758,X$190)+'СЕТ СН'!$F$15</f>
        <v>205.07665828</v>
      </c>
      <c r="Y220" s="36">
        <f>SUMIFS(СВЦЭМ!$F$39:$F$758,СВЦЭМ!$A$39:$A$758,$A220,СВЦЭМ!$B$39:$B$758,Y$190)+'СЕТ СН'!$F$15</f>
        <v>205.32371893000001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01.11.2024</v>
      </c>
      <c r="B226" s="36">
        <f>SUMIFS(СВЦЭМ!$G$40:$G$759,СВЦЭМ!$A$40:$A$759,$A226,СВЦЭМ!$B$40:$B$759,B$225)+'СЕТ СН'!$F$15</f>
        <v>0</v>
      </c>
      <c r="C226" s="36">
        <f>SUMIFS(СВЦЭМ!$G$40:$G$759,СВЦЭМ!$A$40:$A$759,$A226,СВЦЭМ!$B$40:$B$759,C$225)+'СЕТ СН'!$F$15</f>
        <v>0</v>
      </c>
      <c r="D226" s="36">
        <f>SUMIFS(СВЦЭМ!$G$40:$G$759,СВЦЭМ!$A$40:$A$759,$A226,СВЦЭМ!$B$40:$B$759,D$225)+'СЕТ СН'!$F$15</f>
        <v>0</v>
      </c>
      <c r="E226" s="36">
        <f>SUMIFS(СВЦЭМ!$G$40:$G$759,СВЦЭМ!$A$40:$A$759,$A226,СВЦЭМ!$B$40:$B$759,E$225)+'СЕТ СН'!$F$15</f>
        <v>0</v>
      </c>
      <c r="F226" s="36">
        <f>SUMIFS(СВЦЭМ!$G$40:$G$759,СВЦЭМ!$A$40:$A$759,$A226,СВЦЭМ!$B$40:$B$759,F$225)+'СЕТ СН'!$F$15</f>
        <v>0</v>
      </c>
      <c r="G226" s="36">
        <f>SUMIFS(СВЦЭМ!$G$40:$G$759,СВЦЭМ!$A$40:$A$759,$A226,СВЦЭМ!$B$40:$B$759,G$225)+'СЕТ СН'!$F$15</f>
        <v>0</v>
      </c>
      <c r="H226" s="36">
        <f>SUMIFS(СВЦЭМ!$G$40:$G$759,СВЦЭМ!$A$40:$A$759,$A226,СВЦЭМ!$B$40:$B$759,H$225)+'СЕТ СН'!$F$15</f>
        <v>0</v>
      </c>
      <c r="I226" s="36">
        <f>SUMIFS(СВЦЭМ!$G$40:$G$759,СВЦЭМ!$A$40:$A$759,$A226,СВЦЭМ!$B$40:$B$759,I$225)+'СЕТ СН'!$F$15</f>
        <v>0</v>
      </c>
      <c r="J226" s="36">
        <f>SUMIFS(СВЦЭМ!$G$40:$G$759,СВЦЭМ!$A$40:$A$759,$A226,СВЦЭМ!$B$40:$B$759,J$225)+'СЕТ СН'!$F$15</f>
        <v>0</v>
      </c>
      <c r="K226" s="36">
        <f>SUMIFS(СВЦЭМ!$G$40:$G$759,СВЦЭМ!$A$40:$A$759,$A226,СВЦЭМ!$B$40:$B$759,K$225)+'СЕТ СН'!$F$15</f>
        <v>0</v>
      </c>
      <c r="L226" s="36">
        <f>SUMIFS(СВЦЭМ!$G$40:$G$759,СВЦЭМ!$A$40:$A$759,$A226,СВЦЭМ!$B$40:$B$759,L$225)+'СЕТ СН'!$F$15</f>
        <v>0</v>
      </c>
      <c r="M226" s="36">
        <f>SUMIFS(СВЦЭМ!$G$40:$G$759,СВЦЭМ!$A$40:$A$759,$A226,СВЦЭМ!$B$40:$B$759,M$225)+'СЕТ СН'!$F$15</f>
        <v>0</v>
      </c>
      <c r="N226" s="36">
        <f>SUMIFS(СВЦЭМ!$G$40:$G$759,СВЦЭМ!$A$40:$A$759,$A226,СВЦЭМ!$B$40:$B$759,N$225)+'СЕТ СН'!$F$15</f>
        <v>0</v>
      </c>
      <c r="O226" s="36">
        <f>SUMIFS(СВЦЭМ!$G$40:$G$759,СВЦЭМ!$A$40:$A$759,$A226,СВЦЭМ!$B$40:$B$759,O$225)+'СЕТ СН'!$F$15</f>
        <v>0</v>
      </c>
      <c r="P226" s="36">
        <f>SUMIFS(СВЦЭМ!$G$40:$G$759,СВЦЭМ!$A$40:$A$759,$A226,СВЦЭМ!$B$40:$B$759,P$225)+'СЕТ СН'!$F$15</f>
        <v>0</v>
      </c>
      <c r="Q226" s="36">
        <f>SUMIFS(СВЦЭМ!$G$40:$G$759,СВЦЭМ!$A$40:$A$759,$A226,СВЦЭМ!$B$40:$B$759,Q$225)+'СЕТ СН'!$F$15</f>
        <v>0</v>
      </c>
      <c r="R226" s="36">
        <f>SUMIFS(СВЦЭМ!$G$40:$G$759,СВЦЭМ!$A$40:$A$759,$A226,СВЦЭМ!$B$40:$B$759,R$225)+'СЕТ СН'!$F$15</f>
        <v>0</v>
      </c>
      <c r="S226" s="36">
        <f>SUMIFS(СВЦЭМ!$G$40:$G$759,СВЦЭМ!$A$40:$A$759,$A226,СВЦЭМ!$B$40:$B$759,S$225)+'СЕТ СН'!$F$15</f>
        <v>0</v>
      </c>
      <c r="T226" s="36">
        <f>SUMIFS(СВЦЭМ!$G$40:$G$759,СВЦЭМ!$A$40:$A$759,$A226,СВЦЭМ!$B$40:$B$759,T$225)+'СЕТ СН'!$F$15</f>
        <v>0</v>
      </c>
      <c r="U226" s="36">
        <f>SUMIFS(СВЦЭМ!$G$40:$G$759,СВЦЭМ!$A$40:$A$759,$A226,СВЦЭМ!$B$40:$B$759,U$225)+'СЕТ СН'!$F$15</f>
        <v>0</v>
      </c>
      <c r="V226" s="36">
        <f>SUMIFS(СВЦЭМ!$G$40:$G$759,СВЦЭМ!$A$40:$A$759,$A226,СВЦЭМ!$B$40:$B$759,V$225)+'СЕТ СН'!$F$15</f>
        <v>0</v>
      </c>
      <c r="W226" s="36">
        <f>SUMIFS(СВЦЭМ!$G$40:$G$759,СВЦЭМ!$A$40:$A$759,$A226,СВЦЭМ!$B$40:$B$759,W$225)+'СЕТ СН'!$F$15</f>
        <v>0</v>
      </c>
      <c r="X226" s="36">
        <f>SUMIFS(СВЦЭМ!$G$40:$G$759,СВЦЭМ!$A$40:$A$759,$A226,СВЦЭМ!$B$40:$B$759,X$225)+'СЕТ СН'!$F$15</f>
        <v>0</v>
      </c>
      <c r="Y226" s="36">
        <f>SUMIFS(СВЦЭМ!$G$40:$G$759,СВЦЭМ!$A$40:$A$759,$A226,СВЦЭМ!$B$40:$B$759,Y$225)+'СЕТ СН'!$F$15</f>
        <v>0</v>
      </c>
      <c r="AA226" s="45"/>
    </row>
    <row r="227" spans="1:27" ht="15.75" hidden="1" x14ac:dyDescent="0.2">
      <c r="A227" s="35">
        <f>A226+1</f>
        <v>45598</v>
      </c>
      <c r="B227" s="36">
        <f>SUMIFS(СВЦЭМ!$G$40:$G$759,СВЦЭМ!$A$40:$A$759,$A227,СВЦЭМ!$B$40:$B$759,B$225)+'СЕТ СН'!$F$15</f>
        <v>0</v>
      </c>
      <c r="C227" s="36">
        <f>SUMIFS(СВЦЭМ!$G$40:$G$759,СВЦЭМ!$A$40:$A$759,$A227,СВЦЭМ!$B$40:$B$759,C$225)+'СЕТ СН'!$F$15</f>
        <v>0</v>
      </c>
      <c r="D227" s="36">
        <f>SUMIFS(СВЦЭМ!$G$40:$G$759,СВЦЭМ!$A$40:$A$759,$A227,СВЦЭМ!$B$40:$B$759,D$225)+'СЕТ СН'!$F$15</f>
        <v>0</v>
      </c>
      <c r="E227" s="36">
        <f>SUMIFS(СВЦЭМ!$G$40:$G$759,СВЦЭМ!$A$40:$A$759,$A227,СВЦЭМ!$B$40:$B$759,E$225)+'СЕТ СН'!$F$15</f>
        <v>0</v>
      </c>
      <c r="F227" s="36">
        <f>SUMIFS(СВЦЭМ!$G$40:$G$759,СВЦЭМ!$A$40:$A$759,$A227,СВЦЭМ!$B$40:$B$759,F$225)+'СЕТ СН'!$F$15</f>
        <v>0</v>
      </c>
      <c r="G227" s="36">
        <f>SUMIFS(СВЦЭМ!$G$40:$G$759,СВЦЭМ!$A$40:$A$759,$A227,СВЦЭМ!$B$40:$B$759,G$225)+'СЕТ СН'!$F$15</f>
        <v>0</v>
      </c>
      <c r="H227" s="36">
        <f>SUMIFS(СВЦЭМ!$G$40:$G$759,СВЦЭМ!$A$40:$A$759,$A227,СВЦЭМ!$B$40:$B$759,H$225)+'СЕТ СН'!$F$15</f>
        <v>0</v>
      </c>
      <c r="I227" s="36">
        <f>SUMIFS(СВЦЭМ!$G$40:$G$759,СВЦЭМ!$A$40:$A$759,$A227,СВЦЭМ!$B$40:$B$759,I$225)+'СЕТ СН'!$F$15</f>
        <v>0</v>
      </c>
      <c r="J227" s="36">
        <f>SUMIFS(СВЦЭМ!$G$40:$G$759,СВЦЭМ!$A$40:$A$759,$A227,СВЦЭМ!$B$40:$B$759,J$225)+'СЕТ СН'!$F$15</f>
        <v>0</v>
      </c>
      <c r="K227" s="36">
        <f>SUMIFS(СВЦЭМ!$G$40:$G$759,СВЦЭМ!$A$40:$A$759,$A227,СВЦЭМ!$B$40:$B$759,K$225)+'СЕТ СН'!$F$15</f>
        <v>0</v>
      </c>
      <c r="L227" s="36">
        <f>SUMIFS(СВЦЭМ!$G$40:$G$759,СВЦЭМ!$A$40:$A$759,$A227,СВЦЭМ!$B$40:$B$759,L$225)+'СЕТ СН'!$F$15</f>
        <v>0</v>
      </c>
      <c r="M227" s="36">
        <f>SUMIFS(СВЦЭМ!$G$40:$G$759,СВЦЭМ!$A$40:$A$759,$A227,СВЦЭМ!$B$40:$B$759,M$225)+'СЕТ СН'!$F$15</f>
        <v>0</v>
      </c>
      <c r="N227" s="36">
        <f>SUMIFS(СВЦЭМ!$G$40:$G$759,СВЦЭМ!$A$40:$A$759,$A227,СВЦЭМ!$B$40:$B$759,N$225)+'СЕТ СН'!$F$15</f>
        <v>0</v>
      </c>
      <c r="O227" s="36">
        <f>SUMIFS(СВЦЭМ!$G$40:$G$759,СВЦЭМ!$A$40:$A$759,$A227,СВЦЭМ!$B$40:$B$759,O$225)+'СЕТ СН'!$F$15</f>
        <v>0</v>
      </c>
      <c r="P227" s="36">
        <f>SUMIFS(СВЦЭМ!$G$40:$G$759,СВЦЭМ!$A$40:$A$759,$A227,СВЦЭМ!$B$40:$B$759,P$225)+'СЕТ СН'!$F$15</f>
        <v>0</v>
      </c>
      <c r="Q227" s="36">
        <f>SUMIFS(СВЦЭМ!$G$40:$G$759,СВЦЭМ!$A$40:$A$759,$A227,СВЦЭМ!$B$40:$B$759,Q$225)+'СЕТ СН'!$F$15</f>
        <v>0</v>
      </c>
      <c r="R227" s="36">
        <f>SUMIFS(СВЦЭМ!$G$40:$G$759,СВЦЭМ!$A$40:$A$759,$A227,СВЦЭМ!$B$40:$B$759,R$225)+'СЕТ СН'!$F$15</f>
        <v>0</v>
      </c>
      <c r="S227" s="36">
        <f>SUMIFS(СВЦЭМ!$G$40:$G$759,СВЦЭМ!$A$40:$A$759,$A227,СВЦЭМ!$B$40:$B$759,S$225)+'СЕТ СН'!$F$15</f>
        <v>0</v>
      </c>
      <c r="T227" s="36">
        <f>SUMIFS(СВЦЭМ!$G$40:$G$759,СВЦЭМ!$A$40:$A$759,$A227,СВЦЭМ!$B$40:$B$759,T$225)+'СЕТ СН'!$F$15</f>
        <v>0</v>
      </c>
      <c r="U227" s="36">
        <f>SUMIFS(СВЦЭМ!$G$40:$G$759,СВЦЭМ!$A$40:$A$759,$A227,СВЦЭМ!$B$40:$B$759,U$225)+'СЕТ СН'!$F$15</f>
        <v>0</v>
      </c>
      <c r="V227" s="36">
        <f>SUMIFS(СВЦЭМ!$G$40:$G$759,СВЦЭМ!$A$40:$A$759,$A227,СВЦЭМ!$B$40:$B$759,V$225)+'СЕТ СН'!$F$15</f>
        <v>0</v>
      </c>
      <c r="W227" s="36">
        <f>SUMIFS(СВЦЭМ!$G$40:$G$759,СВЦЭМ!$A$40:$A$759,$A227,СВЦЭМ!$B$40:$B$759,W$225)+'СЕТ СН'!$F$15</f>
        <v>0</v>
      </c>
      <c r="X227" s="36">
        <f>SUMIFS(СВЦЭМ!$G$40:$G$759,СВЦЭМ!$A$40:$A$759,$A227,СВЦЭМ!$B$40:$B$759,X$225)+'СЕТ СН'!$F$15</f>
        <v>0</v>
      </c>
      <c r="Y227" s="36">
        <f>SUMIFS(СВЦЭМ!$G$40:$G$759,СВЦЭМ!$A$40:$A$759,$A227,СВЦЭМ!$B$40:$B$759,Y$225)+'СЕТ СН'!$F$15</f>
        <v>0</v>
      </c>
    </row>
    <row r="228" spans="1:27" ht="15.75" hidden="1" x14ac:dyDescent="0.2">
      <c r="A228" s="35">
        <f t="shared" ref="A228:A256" si="6">A227+1</f>
        <v>45599</v>
      </c>
      <c r="B228" s="36">
        <f>SUMIFS(СВЦЭМ!$G$40:$G$759,СВЦЭМ!$A$40:$A$759,$A228,СВЦЭМ!$B$40:$B$759,B$225)+'СЕТ СН'!$F$15</f>
        <v>0</v>
      </c>
      <c r="C228" s="36">
        <f>SUMIFS(СВЦЭМ!$G$40:$G$759,СВЦЭМ!$A$40:$A$759,$A228,СВЦЭМ!$B$40:$B$759,C$225)+'СЕТ СН'!$F$15</f>
        <v>0</v>
      </c>
      <c r="D228" s="36">
        <f>SUMIFS(СВЦЭМ!$G$40:$G$759,СВЦЭМ!$A$40:$A$759,$A228,СВЦЭМ!$B$40:$B$759,D$225)+'СЕТ СН'!$F$15</f>
        <v>0</v>
      </c>
      <c r="E228" s="36">
        <f>SUMIFS(СВЦЭМ!$G$40:$G$759,СВЦЭМ!$A$40:$A$759,$A228,СВЦЭМ!$B$40:$B$759,E$225)+'СЕТ СН'!$F$15</f>
        <v>0</v>
      </c>
      <c r="F228" s="36">
        <f>SUMIFS(СВЦЭМ!$G$40:$G$759,СВЦЭМ!$A$40:$A$759,$A228,СВЦЭМ!$B$40:$B$759,F$225)+'СЕТ СН'!$F$15</f>
        <v>0</v>
      </c>
      <c r="G228" s="36">
        <f>SUMIFS(СВЦЭМ!$G$40:$G$759,СВЦЭМ!$A$40:$A$759,$A228,СВЦЭМ!$B$40:$B$759,G$225)+'СЕТ СН'!$F$15</f>
        <v>0</v>
      </c>
      <c r="H228" s="36">
        <f>SUMIFS(СВЦЭМ!$G$40:$G$759,СВЦЭМ!$A$40:$A$759,$A228,СВЦЭМ!$B$40:$B$759,H$225)+'СЕТ СН'!$F$15</f>
        <v>0</v>
      </c>
      <c r="I228" s="36">
        <f>SUMIFS(СВЦЭМ!$G$40:$G$759,СВЦЭМ!$A$40:$A$759,$A228,СВЦЭМ!$B$40:$B$759,I$225)+'СЕТ СН'!$F$15</f>
        <v>0</v>
      </c>
      <c r="J228" s="36">
        <f>SUMIFS(СВЦЭМ!$G$40:$G$759,СВЦЭМ!$A$40:$A$759,$A228,СВЦЭМ!$B$40:$B$759,J$225)+'СЕТ СН'!$F$15</f>
        <v>0</v>
      </c>
      <c r="K228" s="36">
        <f>SUMIFS(СВЦЭМ!$G$40:$G$759,СВЦЭМ!$A$40:$A$759,$A228,СВЦЭМ!$B$40:$B$759,K$225)+'СЕТ СН'!$F$15</f>
        <v>0</v>
      </c>
      <c r="L228" s="36">
        <f>SUMIFS(СВЦЭМ!$G$40:$G$759,СВЦЭМ!$A$40:$A$759,$A228,СВЦЭМ!$B$40:$B$759,L$225)+'СЕТ СН'!$F$15</f>
        <v>0</v>
      </c>
      <c r="M228" s="36">
        <f>SUMIFS(СВЦЭМ!$G$40:$G$759,СВЦЭМ!$A$40:$A$759,$A228,СВЦЭМ!$B$40:$B$759,M$225)+'СЕТ СН'!$F$15</f>
        <v>0</v>
      </c>
      <c r="N228" s="36">
        <f>SUMIFS(СВЦЭМ!$G$40:$G$759,СВЦЭМ!$A$40:$A$759,$A228,СВЦЭМ!$B$40:$B$759,N$225)+'СЕТ СН'!$F$15</f>
        <v>0</v>
      </c>
      <c r="O228" s="36">
        <f>SUMIFS(СВЦЭМ!$G$40:$G$759,СВЦЭМ!$A$40:$A$759,$A228,СВЦЭМ!$B$40:$B$759,O$225)+'СЕТ СН'!$F$15</f>
        <v>0</v>
      </c>
      <c r="P228" s="36">
        <f>SUMIFS(СВЦЭМ!$G$40:$G$759,СВЦЭМ!$A$40:$A$759,$A228,СВЦЭМ!$B$40:$B$759,P$225)+'СЕТ СН'!$F$15</f>
        <v>0</v>
      </c>
      <c r="Q228" s="36">
        <f>SUMIFS(СВЦЭМ!$G$40:$G$759,СВЦЭМ!$A$40:$A$759,$A228,СВЦЭМ!$B$40:$B$759,Q$225)+'СЕТ СН'!$F$15</f>
        <v>0</v>
      </c>
      <c r="R228" s="36">
        <f>SUMIFS(СВЦЭМ!$G$40:$G$759,СВЦЭМ!$A$40:$A$759,$A228,СВЦЭМ!$B$40:$B$759,R$225)+'СЕТ СН'!$F$15</f>
        <v>0</v>
      </c>
      <c r="S228" s="36">
        <f>SUMIFS(СВЦЭМ!$G$40:$G$759,СВЦЭМ!$A$40:$A$759,$A228,СВЦЭМ!$B$40:$B$759,S$225)+'СЕТ СН'!$F$15</f>
        <v>0</v>
      </c>
      <c r="T228" s="36">
        <f>SUMIFS(СВЦЭМ!$G$40:$G$759,СВЦЭМ!$A$40:$A$759,$A228,СВЦЭМ!$B$40:$B$759,T$225)+'СЕТ СН'!$F$15</f>
        <v>0</v>
      </c>
      <c r="U228" s="36">
        <f>SUMIFS(СВЦЭМ!$G$40:$G$759,СВЦЭМ!$A$40:$A$759,$A228,СВЦЭМ!$B$40:$B$759,U$225)+'СЕТ СН'!$F$15</f>
        <v>0</v>
      </c>
      <c r="V228" s="36">
        <f>SUMIFS(СВЦЭМ!$G$40:$G$759,СВЦЭМ!$A$40:$A$759,$A228,СВЦЭМ!$B$40:$B$759,V$225)+'СЕТ СН'!$F$15</f>
        <v>0</v>
      </c>
      <c r="W228" s="36">
        <f>SUMIFS(СВЦЭМ!$G$40:$G$759,СВЦЭМ!$A$40:$A$759,$A228,СВЦЭМ!$B$40:$B$759,W$225)+'СЕТ СН'!$F$15</f>
        <v>0</v>
      </c>
      <c r="X228" s="36">
        <f>SUMIFS(СВЦЭМ!$G$40:$G$759,СВЦЭМ!$A$40:$A$759,$A228,СВЦЭМ!$B$40:$B$759,X$225)+'СЕТ СН'!$F$15</f>
        <v>0</v>
      </c>
      <c r="Y228" s="36">
        <f>SUMIFS(СВЦЭМ!$G$40:$G$759,СВЦЭМ!$A$40:$A$759,$A228,СВЦЭМ!$B$40:$B$759,Y$225)+'СЕТ СН'!$F$15</f>
        <v>0</v>
      </c>
    </row>
    <row r="229" spans="1:27" ht="15.75" hidden="1" x14ac:dyDescent="0.2">
      <c r="A229" s="35">
        <f t="shared" si="6"/>
        <v>45600</v>
      </c>
      <c r="B229" s="36">
        <f>SUMIFS(СВЦЭМ!$G$40:$G$759,СВЦЭМ!$A$40:$A$759,$A229,СВЦЭМ!$B$40:$B$759,B$225)+'СЕТ СН'!$F$15</f>
        <v>0</v>
      </c>
      <c r="C229" s="36">
        <f>SUMIFS(СВЦЭМ!$G$40:$G$759,СВЦЭМ!$A$40:$A$759,$A229,СВЦЭМ!$B$40:$B$759,C$225)+'СЕТ СН'!$F$15</f>
        <v>0</v>
      </c>
      <c r="D229" s="36">
        <f>SUMIFS(СВЦЭМ!$G$40:$G$759,СВЦЭМ!$A$40:$A$759,$A229,СВЦЭМ!$B$40:$B$759,D$225)+'СЕТ СН'!$F$15</f>
        <v>0</v>
      </c>
      <c r="E229" s="36">
        <f>SUMIFS(СВЦЭМ!$G$40:$G$759,СВЦЭМ!$A$40:$A$759,$A229,СВЦЭМ!$B$40:$B$759,E$225)+'СЕТ СН'!$F$15</f>
        <v>0</v>
      </c>
      <c r="F229" s="36">
        <f>SUMIFS(СВЦЭМ!$G$40:$G$759,СВЦЭМ!$A$40:$A$759,$A229,СВЦЭМ!$B$40:$B$759,F$225)+'СЕТ СН'!$F$15</f>
        <v>0</v>
      </c>
      <c r="G229" s="36">
        <f>SUMIFS(СВЦЭМ!$G$40:$G$759,СВЦЭМ!$A$40:$A$759,$A229,СВЦЭМ!$B$40:$B$759,G$225)+'СЕТ СН'!$F$15</f>
        <v>0</v>
      </c>
      <c r="H229" s="36">
        <f>SUMIFS(СВЦЭМ!$G$40:$G$759,СВЦЭМ!$A$40:$A$759,$A229,СВЦЭМ!$B$40:$B$759,H$225)+'СЕТ СН'!$F$15</f>
        <v>0</v>
      </c>
      <c r="I229" s="36">
        <f>SUMIFS(СВЦЭМ!$G$40:$G$759,СВЦЭМ!$A$40:$A$759,$A229,СВЦЭМ!$B$40:$B$759,I$225)+'СЕТ СН'!$F$15</f>
        <v>0</v>
      </c>
      <c r="J229" s="36">
        <f>SUMIFS(СВЦЭМ!$G$40:$G$759,СВЦЭМ!$A$40:$A$759,$A229,СВЦЭМ!$B$40:$B$759,J$225)+'СЕТ СН'!$F$15</f>
        <v>0</v>
      </c>
      <c r="K229" s="36">
        <f>SUMIFS(СВЦЭМ!$G$40:$G$759,СВЦЭМ!$A$40:$A$759,$A229,СВЦЭМ!$B$40:$B$759,K$225)+'СЕТ СН'!$F$15</f>
        <v>0</v>
      </c>
      <c r="L229" s="36">
        <f>SUMIFS(СВЦЭМ!$G$40:$G$759,СВЦЭМ!$A$40:$A$759,$A229,СВЦЭМ!$B$40:$B$759,L$225)+'СЕТ СН'!$F$15</f>
        <v>0</v>
      </c>
      <c r="M229" s="36">
        <f>SUMIFS(СВЦЭМ!$G$40:$G$759,СВЦЭМ!$A$40:$A$759,$A229,СВЦЭМ!$B$40:$B$759,M$225)+'СЕТ СН'!$F$15</f>
        <v>0</v>
      </c>
      <c r="N229" s="36">
        <f>SUMIFS(СВЦЭМ!$G$40:$G$759,СВЦЭМ!$A$40:$A$759,$A229,СВЦЭМ!$B$40:$B$759,N$225)+'СЕТ СН'!$F$15</f>
        <v>0</v>
      </c>
      <c r="O229" s="36">
        <f>SUMIFS(СВЦЭМ!$G$40:$G$759,СВЦЭМ!$A$40:$A$759,$A229,СВЦЭМ!$B$40:$B$759,O$225)+'СЕТ СН'!$F$15</f>
        <v>0</v>
      </c>
      <c r="P229" s="36">
        <f>SUMIFS(СВЦЭМ!$G$40:$G$759,СВЦЭМ!$A$40:$A$759,$A229,СВЦЭМ!$B$40:$B$759,P$225)+'СЕТ СН'!$F$15</f>
        <v>0</v>
      </c>
      <c r="Q229" s="36">
        <f>SUMIFS(СВЦЭМ!$G$40:$G$759,СВЦЭМ!$A$40:$A$759,$A229,СВЦЭМ!$B$40:$B$759,Q$225)+'СЕТ СН'!$F$15</f>
        <v>0</v>
      </c>
      <c r="R229" s="36">
        <f>SUMIFS(СВЦЭМ!$G$40:$G$759,СВЦЭМ!$A$40:$A$759,$A229,СВЦЭМ!$B$40:$B$759,R$225)+'СЕТ СН'!$F$15</f>
        <v>0</v>
      </c>
      <c r="S229" s="36">
        <f>SUMIFS(СВЦЭМ!$G$40:$G$759,СВЦЭМ!$A$40:$A$759,$A229,СВЦЭМ!$B$40:$B$759,S$225)+'СЕТ СН'!$F$15</f>
        <v>0</v>
      </c>
      <c r="T229" s="36">
        <f>SUMIFS(СВЦЭМ!$G$40:$G$759,СВЦЭМ!$A$40:$A$759,$A229,СВЦЭМ!$B$40:$B$759,T$225)+'СЕТ СН'!$F$15</f>
        <v>0</v>
      </c>
      <c r="U229" s="36">
        <f>SUMIFS(СВЦЭМ!$G$40:$G$759,СВЦЭМ!$A$40:$A$759,$A229,СВЦЭМ!$B$40:$B$759,U$225)+'СЕТ СН'!$F$15</f>
        <v>0</v>
      </c>
      <c r="V229" s="36">
        <f>SUMIFS(СВЦЭМ!$G$40:$G$759,СВЦЭМ!$A$40:$A$759,$A229,СВЦЭМ!$B$40:$B$759,V$225)+'СЕТ СН'!$F$15</f>
        <v>0</v>
      </c>
      <c r="W229" s="36">
        <f>SUMIFS(СВЦЭМ!$G$40:$G$759,СВЦЭМ!$A$40:$A$759,$A229,СВЦЭМ!$B$40:$B$759,W$225)+'СЕТ СН'!$F$15</f>
        <v>0</v>
      </c>
      <c r="X229" s="36">
        <f>SUMIFS(СВЦЭМ!$G$40:$G$759,СВЦЭМ!$A$40:$A$759,$A229,СВЦЭМ!$B$40:$B$759,X$225)+'СЕТ СН'!$F$15</f>
        <v>0</v>
      </c>
      <c r="Y229" s="36">
        <f>SUMIFS(СВЦЭМ!$G$40:$G$759,СВЦЭМ!$A$40:$A$759,$A229,СВЦЭМ!$B$40:$B$759,Y$225)+'СЕТ СН'!$F$15</f>
        <v>0</v>
      </c>
    </row>
    <row r="230" spans="1:27" ht="15.75" hidden="1" x14ac:dyDescent="0.2">
      <c r="A230" s="35">
        <f t="shared" si="6"/>
        <v>45601</v>
      </c>
      <c r="B230" s="36">
        <f>SUMIFS(СВЦЭМ!$G$40:$G$759,СВЦЭМ!$A$40:$A$759,$A230,СВЦЭМ!$B$40:$B$759,B$225)+'СЕТ СН'!$F$15</f>
        <v>0</v>
      </c>
      <c r="C230" s="36">
        <f>SUMIFS(СВЦЭМ!$G$40:$G$759,СВЦЭМ!$A$40:$A$759,$A230,СВЦЭМ!$B$40:$B$759,C$225)+'СЕТ СН'!$F$15</f>
        <v>0</v>
      </c>
      <c r="D230" s="36">
        <f>SUMIFS(СВЦЭМ!$G$40:$G$759,СВЦЭМ!$A$40:$A$759,$A230,СВЦЭМ!$B$40:$B$759,D$225)+'СЕТ СН'!$F$15</f>
        <v>0</v>
      </c>
      <c r="E230" s="36">
        <f>SUMIFS(СВЦЭМ!$G$40:$G$759,СВЦЭМ!$A$40:$A$759,$A230,СВЦЭМ!$B$40:$B$759,E$225)+'СЕТ СН'!$F$15</f>
        <v>0</v>
      </c>
      <c r="F230" s="36">
        <f>SUMIFS(СВЦЭМ!$G$40:$G$759,СВЦЭМ!$A$40:$A$759,$A230,СВЦЭМ!$B$40:$B$759,F$225)+'СЕТ СН'!$F$15</f>
        <v>0</v>
      </c>
      <c r="G230" s="36">
        <f>SUMIFS(СВЦЭМ!$G$40:$G$759,СВЦЭМ!$A$40:$A$759,$A230,СВЦЭМ!$B$40:$B$759,G$225)+'СЕТ СН'!$F$15</f>
        <v>0</v>
      </c>
      <c r="H230" s="36">
        <f>SUMIFS(СВЦЭМ!$G$40:$G$759,СВЦЭМ!$A$40:$A$759,$A230,СВЦЭМ!$B$40:$B$759,H$225)+'СЕТ СН'!$F$15</f>
        <v>0</v>
      </c>
      <c r="I230" s="36">
        <f>SUMIFS(СВЦЭМ!$G$40:$G$759,СВЦЭМ!$A$40:$A$759,$A230,СВЦЭМ!$B$40:$B$759,I$225)+'СЕТ СН'!$F$15</f>
        <v>0</v>
      </c>
      <c r="J230" s="36">
        <f>SUMIFS(СВЦЭМ!$G$40:$G$759,СВЦЭМ!$A$40:$A$759,$A230,СВЦЭМ!$B$40:$B$759,J$225)+'СЕТ СН'!$F$15</f>
        <v>0</v>
      </c>
      <c r="K230" s="36">
        <f>SUMIFS(СВЦЭМ!$G$40:$G$759,СВЦЭМ!$A$40:$A$759,$A230,СВЦЭМ!$B$40:$B$759,K$225)+'СЕТ СН'!$F$15</f>
        <v>0</v>
      </c>
      <c r="L230" s="36">
        <f>SUMIFS(СВЦЭМ!$G$40:$G$759,СВЦЭМ!$A$40:$A$759,$A230,СВЦЭМ!$B$40:$B$759,L$225)+'СЕТ СН'!$F$15</f>
        <v>0</v>
      </c>
      <c r="M230" s="36">
        <f>SUMIFS(СВЦЭМ!$G$40:$G$759,СВЦЭМ!$A$40:$A$759,$A230,СВЦЭМ!$B$40:$B$759,M$225)+'СЕТ СН'!$F$15</f>
        <v>0</v>
      </c>
      <c r="N230" s="36">
        <f>SUMIFS(СВЦЭМ!$G$40:$G$759,СВЦЭМ!$A$40:$A$759,$A230,СВЦЭМ!$B$40:$B$759,N$225)+'СЕТ СН'!$F$15</f>
        <v>0</v>
      </c>
      <c r="O230" s="36">
        <f>SUMIFS(СВЦЭМ!$G$40:$G$759,СВЦЭМ!$A$40:$A$759,$A230,СВЦЭМ!$B$40:$B$759,O$225)+'СЕТ СН'!$F$15</f>
        <v>0</v>
      </c>
      <c r="P230" s="36">
        <f>SUMIFS(СВЦЭМ!$G$40:$G$759,СВЦЭМ!$A$40:$A$759,$A230,СВЦЭМ!$B$40:$B$759,P$225)+'СЕТ СН'!$F$15</f>
        <v>0</v>
      </c>
      <c r="Q230" s="36">
        <f>SUMIFS(СВЦЭМ!$G$40:$G$759,СВЦЭМ!$A$40:$A$759,$A230,СВЦЭМ!$B$40:$B$759,Q$225)+'СЕТ СН'!$F$15</f>
        <v>0</v>
      </c>
      <c r="R230" s="36">
        <f>SUMIFS(СВЦЭМ!$G$40:$G$759,СВЦЭМ!$A$40:$A$759,$A230,СВЦЭМ!$B$40:$B$759,R$225)+'СЕТ СН'!$F$15</f>
        <v>0</v>
      </c>
      <c r="S230" s="36">
        <f>SUMIFS(СВЦЭМ!$G$40:$G$759,СВЦЭМ!$A$40:$A$759,$A230,СВЦЭМ!$B$40:$B$759,S$225)+'СЕТ СН'!$F$15</f>
        <v>0</v>
      </c>
      <c r="T230" s="36">
        <f>SUMIFS(СВЦЭМ!$G$40:$G$759,СВЦЭМ!$A$40:$A$759,$A230,СВЦЭМ!$B$40:$B$759,T$225)+'СЕТ СН'!$F$15</f>
        <v>0</v>
      </c>
      <c r="U230" s="36">
        <f>SUMIFS(СВЦЭМ!$G$40:$G$759,СВЦЭМ!$A$40:$A$759,$A230,СВЦЭМ!$B$40:$B$759,U$225)+'СЕТ СН'!$F$15</f>
        <v>0</v>
      </c>
      <c r="V230" s="36">
        <f>SUMIFS(СВЦЭМ!$G$40:$G$759,СВЦЭМ!$A$40:$A$759,$A230,СВЦЭМ!$B$40:$B$759,V$225)+'СЕТ СН'!$F$15</f>
        <v>0</v>
      </c>
      <c r="W230" s="36">
        <f>SUMIFS(СВЦЭМ!$G$40:$G$759,СВЦЭМ!$A$40:$A$759,$A230,СВЦЭМ!$B$40:$B$759,W$225)+'СЕТ СН'!$F$15</f>
        <v>0</v>
      </c>
      <c r="X230" s="36">
        <f>SUMIFS(СВЦЭМ!$G$40:$G$759,СВЦЭМ!$A$40:$A$759,$A230,СВЦЭМ!$B$40:$B$759,X$225)+'СЕТ СН'!$F$15</f>
        <v>0</v>
      </c>
      <c r="Y230" s="36">
        <f>SUMIFS(СВЦЭМ!$G$40:$G$759,СВЦЭМ!$A$40:$A$759,$A230,СВЦЭМ!$B$40:$B$759,Y$225)+'СЕТ СН'!$F$15</f>
        <v>0</v>
      </c>
    </row>
    <row r="231" spans="1:27" ht="15.75" hidden="1" x14ac:dyDescent="0.2">
      <c r="A231" s="35">
        <f t="shared" si="6"/>
        <v>45602</v>
      </c>
      <c r="B231" s="36">
        <f>SUMIFS(СВЦЭМ!$G$40:$G$759,СВЦЭМ!$A$40:$A$759,$A231,СВЦЭМ!$B$40:$B$759,B$225)+'СЕТ СН'!$F$15</f>
        <v>0</v>
      </c>
      <c r="C231" s="36">
        <f>SUMIFS(СВЦЭМ!$G$40:$G$759,СВЦЭМ!$A$40:$A$759,$A231,СВЦЭМ!$B$40:$B$759,C$225)+'СЕТ СН'!$F$15</f>
        <v>0</v>
      </c>
      <c r="D231" s="36">
        <f>SUMIFS(СВЦЭМ!$G$40:$G$759,СВЦЭМ!$A$40:$A$759,$A231,СВЦЭМ!$B$40:$B$759,D$225)+'СЕТ СН'!$F$15</f>
        <v>0</v>
      </c>
      <c r="E231" s="36">
        <f>SUMIFS(СВЦЭМ!$G$40:$G$759,СВЦЭМ!$A$40:$A$759,$A231,СВЦЭМ!$B$40:$B$759,E$225)+'СЕТ СН'!$F$15</f>
        <v>0</v>
      </c>
      <c r="F231" s="36">
        <f>SUMIFS(СВЦЭМ!$G$40:$G$759,СВЦЭМ!$A$40:$A$759,$A231,СВЦЭМ!$B$40:$B$759,F$225)+'СЕТ СН'!$F$15</f>
        <v>0</v>
      </c>
      <c r="G231" s="36">
        <f>SUMIFS(СВЦЭМ!$G$40:$G$759,СВЦЭМ!$A$40:$A$759,$A231,СВЦЭМ!$B$40:$B$759,G$225)+'СЕТ СН'!$F$15</f>
        <v>0</v>
      </c>
      <c r="H231" s="36">
        <f>SUMIFS(СВЦЭМ!$G$40:$G$759,СВЦЭМ!$A$40:$A$759,$A231,СВЦЭМ!$B$40:$B$759,H$225)+'СЕТ СН'!$F$15</f>
        <v>0</v>
      </c>
      <c r="I231" s="36">
        <f>SUMIFS(СВЦЭМ!$G$40:$G$759,СВЦЭМ!$A$40:$A$759,$A231,СВЦЭМ!$B$40:$B$759,I$225)+'СЕТ СН'!$F$15</f>
        <v>0</v>
      </c>
      <c r="J231" s="36">
        <f>SUMIFS(СВЦЭМ!$G$40:$G$759,СВЦЭМ!$A$40:$A$759,$A231,СВЦЭМ!$B$40:$B$759,J$225)+'СЕТ СН'!$F$15</f>
        <v>0</v>
      </c>
      <c r="K231" s="36">
        <f>SUMIFS(СВЦЭМ!$G$40:$G$759,СВЦЭМ!$A$40:$A$759,$A231,СВЦЭМ!$B$40:$B$759,K$225)+'СЕТ СН'!$F$15</f>
        <v>0</v>
      </c>
      <c r="L231" s="36">
        <f>SUMIFS(СВЦЭМ!$G$40:$G$759,СВЦЭМ!$A$40:$A$759,$A231,СВЦЭМ!$B$40:$B$759,L$225)+'СЕТ СН'!$F$15</f>
        <v>0</v>
      </c>
      <c r="M231" s="36">
        <f>SUMIFS(СВЦЭМ!$G$40:$G$759,СВЦЭМ!$A$40:$A$759,$A231,СВЦЭМ!$B$40:$B$759,M$225)+'СЕТ СН'!$F$15</f>
        <v>0</v>
      </c>
      <c r="N231" s="36">
        <f>SUMIFS(СВЦЭМ!$G$40:$G$759,СВЦЭМ!$A$40:$A$759,$A231,СВЦЭМ!$B$40:$B$759,N$225)+'СЕТ СН'!$F$15</f>
        <v>0</v>
      </c>
      <c r="O231" s="36">
        <f>SUMIFS(СВЦЭМ!$G$40:$G$759,СВЦЭМ!$A$40:$A$759,$A231,СВЦЭМ!$B$40:$B$759,O$225)+'СЕТ СН'!$F$15</f>
        <v>0</v>
      </c>
      <c r="P231" s="36">
        <f>SUMIFS(СВЦЭМ!$G$40:$G$759,СВЦЭМ!$A$40:$A$759,$A231,СВЦЭМ!$B$40:$B$759,P$225)+'СЕТ СН'!$F$15</f>
        <v>0</v>
      </c>
      <c r="Q231" s="36">
        <f>SUMIFS(СВЦЭМ!$G$40:$G$759,СВЦЭМ!$A$40:$A$759,$A231,СВЦЭМ!$B$40:$B$759,Q$225)+'СЕТ СН'!$F$15</f>
        <v>0</v>
      </c>
      <c r="R231" s="36">
        <f>SUMIFS(СВЦЭМ!$G$40:$G$759,СВЦЭМ!$A$40:$A$759,$A231,СВЦЭМ!$B$40:$B$759,R$225)+'СЕТ СН'!$F$15</f>
        <v>0</v>
      </c>
      <c r="S231" s="36">
        <f>SUMIFS(СВЦЭМ!$G$40:$G$759,СВЦЭМ!$A$40:$A$759,$A231,СВЦЭМ!$B$40:$B$759,S$225)+'СЕТ СН'!$F$15</f>
        <v>0</v>
      </c>
      <c r="T231" s="36">
        <f>SUMIFS(СВЦЭМ!$G$40:$G$759,СВЦЭМ!$A$40:$A$759,$A231,СВЦЭМ!$B$40:$B$759,T$225)+'СЕТ СН'!$F$15</f>
        <v>0</v>
      </c>
      <c r="U231" s="36">
        <f>SUMIFS(СВЦЭМ!$G$40:$G$759,СВЦЭМ!$A$40:$A$759,$A231,СВЦЭМ!$B$40:$B$759,U$225)+'СЕТ СН'!$F$15</f>
        <v>0</v>
      </c>
      <c r="V231" s="36">
        <f>SUMIFS(СВЦЭМ!$G$40:$G$759,СВЦЭМ!$A$40:$A$759,$A231,СВЦЭМ!$B$40:$B$759,V$225)+'СЕТ СН'!$F$15</f>
        <v>0</v>
      </c>
      <c r="W231" s="36">
        <f>SUMIFS(СВЦЭМ!$G$40:$G$759,СВЦЭМ!$A$40:$A$759,$A231,СВЦЭМ!$B$40:$B$759,W$225)+'СЕТ СН'!$F$15</f>
        <v>0</v>
      </c>
      <c r="X231" s="36">
        <f>SUMIFS(СВЦЭМ!$G$40:$G$759,СВЦЭМ!$A$40:$A$759,$A231,СВЦЭМ!$B$40:$B$759,X$225)+'СЕТ СН'!$F$15</f>
        <v>0</v>
      </c>
      <c r="Y231" s="36">
        <f>SUMIFS(СВЦЭМ!$G$40:$G$759,СВЦЭМ!$A$40:$A$759,$A231,СВЦЭМ!$B$40:$B$759,Y$225)+'СЕТ СН'!$F$15</f>
        <v>0</v>
      </c>
    </row>
    <row r="232" spans="1:27" ht="15.75" hidden="1" x14ac:dyDescent="0.2">
      <c r="A232" s="35">
        <f t="shared" si="6"/>
        <v>45603</v>
      </c>
      <c r="B232" s="36">
        <f>SUMIFS(СВЦЭМ!$G$40:$G$759,СВЦЭМ!$A$40:$A$759,$A232,СВЦЭМ!$B$40:$B$759,B$225)+'СЕТ СН'!$F$15</f>
        <v>0</v>
      </c>
      <c r="C232" s="36">
        <f>SUMIFS(СВЦЭМ!$G$40:$G$759,СВЦЭМ!$A$40:$A$759,$A232,СВЦЭМ!$B$40:$B$759,C$225)+'СЕТ СН'!$F$15</f>
        <v>0</v>
      </c>
      <c r="D232" s="36">
        <f>SUMIFS(СВЦЭМ!$G$40:$G$759,СВЦЭМ!$A$40:$A$759,$A232,СВЦЭМ!$B$40:$B$759,D$225)+'СЕТ СН'!$F$15</f>
        <v>0</v>
      </c>
      <c r="E232" s="36">
        <f>SUMIFS(СВЦЭМ!$G$40:$G$759,СВЦЭМ!$A$40:$A$759,$A232,СВЦЭМ!$B$40:$B$759,E$225)+'СЕТ СН'!$F$15</f>
        <v>0</v>
      </c>
      <c r="F232" s="36">
        <f>SUMIFS(СВЦЭМ!$G$40:$G$759,СВЦЭМ!$A$40:$A$759,$A232,СВЦЭМ!$B$40:$B$759,F$225)+'СЕТ СН'!$F$15</f>
        <v>0</v>
      </c>
      <c r="G232" s="36">
        <f>SUMIFS(СВЦЭМ!$G$40:$G$759,СВЦЭМ!$A$40:$A$759,$A232,СВЦЭМ!$B$40:$B$759,G$225)+'СЕТ СН'!$F$15</f>
        <v>0</v>
      </c>
      <c r="H232" s="36">
        <f>SUMIFS(СВЦЭМ!$G$40:$G$759,СВЦЭМ!$A$40:$A$759,$A232,СВЦЭМ!$B$40:$B$759,H$225)+'СЕТ СН'!$F$15</f>
        <v>0</v>
      </c>
      <c r="I232" s="36">
        <f>SUMIFS(СВЦЭМ!$G$40:$G$759,СВЦЭМ!$A$40:$A$759,$A232,СВЦЭМ!$B$40:$B$759,I$225)+'СЕТ СН'!$F$15</f>
        <v>0</v>
      </c>
      <c r="J232" s="36">
        <f>SUMIFS(СВЦЭМ!$G$40:$G$759,СВЦЭМ!$A$40:$A$759,$A232,СВЦЭМ!$B$40:$B$759,J$225)+'СЕТ СН'!$F$15</f>
        <v>0</v>
      </c>
      <c r="K232" s="36">
        <f>SUMIFS(СВЦЭМ!$G$40:$G$759,СВЦЭМ!$A$40:$A$759,$A232,СВЦЭМ!$B$40:$B$759,K$225)+'СЕТ СН'!$F$15</f>
        <v>0</v>
      </c>
      <c r="L232" s="36">
        <f>SUMIFS(СВЦЭМ!$G$40:$G$759,СВЦЭМ!$A$40:$A$759,$A232,СВЦЭМ!$B$40:$B$759,L$225)+'СЕТ СН'!$F$15</f>
        <v>0</v>
      </c>
      <c r="M232" s="36">
        <f>SUMIFS(СВЦЭМ!$G$40:$G$759,СВЦЭМ!$A$40:$A$759,$A232,СВЦЭМ!$B$40:$B$759,M$225)+'СЕТ СН'!$F$15</f>
        <v>0</v>
      </c>
      <c r="N232" s="36">
        <f>SUMIFS(СВЦЭМ!$G$40:$G$759,СВЦЭМ!$A$40:$A$759,$A232,СВЦЭМ!$B$40:$B$759,N$225)+'СЕТ СН'!$F$15</f>
        <v>0</v>
      </c>
      <c r="O232" s="36">
        <f>SUMIFS(СВЦЭМ!$G$40:$G$759,СВЦЭМ!$A$40:$A$759,$A232,СВЦЭМ!$B$40:$B$759,O$225)+'СЕТ СН'!$F$15</f>
        <v>0</v>
      </c>
      <c r="P232" s="36">
        <f>SUMIFS(СВЦЭМ!$G$40:$G$759,СВЦЭМ!$A$40:$A$759,$A232,СВЦЭМ!$B$40:$B$759,P$225)+'СЕТ СН'!$F$15</f>
        <v>0</v>
      </c>
      <c r="Q232" s="36">
        <f>SUMIFS(СВЦЭМ!$G$40:$G$759,СВЦЭМ!$A$40:$A$759,$A232,СВЦЭМ!$B$40:$B$759,Q$225)+'СЕТ СН'!$F$15</f>
        <v>0</v>
      </c>
      <c r="R232" s="36">
        <f>SUMIFS(СВЦЭМ!$G$40:$G$759,СВЦЭМ!$A$40:$A$759,$A232,СВЦЭМ!$B$40:$B$759,R$225)+'СЕТ СН'!$F$15</f>
        <v>0</v>
      </c>
      <c r="S232" s="36">
        <f>SUMIFS(СВЦЭМ!$G$40:$G$759,СВЦЭМ!$A$40:$A$759,$A232,СВЦЭМ!$B$40:$B$759,S$225)+'СЕТ СН'!$F$15</f>
        <v>0</v>
      </c>
      <c r="T232" s="36">
        <f>SUMIFS(СВЦЭМ!$G$40:$G$759,СВЦЭМ!$A$40:$A$759,$A232,СВЦЭМ!$B$40:$B$759,T$225)+'СЕТ СН'!$F$15</f>
        <v>0</v>
      </c>
      <c r="U232" s="36">
        <f>SUMIFS(СВЦЭМ!$G$40:$G$759,СВЦЭМ!$A$40:$A$759,$A232,СВЦЭМ!$B$40:$B$759,U$225)+'СЕТ СН'!$F$15</f>
        <v>0</v>
      </c>
      <c r="V232" s="36">
        <f>SUMIFS(СВЦЭМ!$G$40:$G$759,СВЦЭМ!$A$40:$A$759,$A232,СВЦЭМ!$B$40:$B$759,V$225)+'СЕТ СН'!$F$15</f>
        <v>0</v>
      </c>
      <c r="W232" s="36">
        <f>SUMIFS(СВЦЭМ!$G$40:$G$759,СВЦЭМ!$A$40:$A$759,$A232,СВЦЭМ!$B$40:$B$759,W$225)+'СЕТ СН'!$F$15</f>
        <v>0</v>
      </c>
      <c r="X232" s="36">
        <f>SUMIFS(СВЦЭМ!$G$40:$G$759,СВЦЭМ!$A$40:$A$759,$A232,СВЦЭМ!$B$40:$B$759,X$225)+'СЕТ СН'!$F$15</f>
        <v>0</v>
      </c>
      <c r="Y232" s="36">
        <f>SUMIFS(СВЦЭМ!$G$40:$G$759,СВЦЭМ!$A$40:$A$759,$A232,СВЦЭМ!$B$40:$B$759,Y$225)+'СЕТ СН'!$F$15</f>
        <v>0</v>
      </c>
    </row>
    <row r="233" spans="1:27" ht="15.75" hidden="1" x14ac:dyDescent="0.2">
      <c r="A233" s="35">
        <f t="shared" si="6"/>
        <v>45604</v>
      </c>
      <c r="B233" s="36">
        <f>SUMIFS(СВЦЭМ!$G$40:$G$759,СВЦЭМ!$A$40:$A$759,$A233,СВЦЭМ!$B$40:$B$759,B$225)+'СЕТ СН'!$F$15</f>
        <v>0</v>
      </c>
      <c r="C233" s="36">
        <f>SUMIFS(СВЦЭМ!$G$40:$G$759,СВЦЭМ!$A$40:$A$759,$A233,СВЦЭМ!$B$40:$B$759,C$225)+'СЕТ СН'!$F$15</f>
        <v>0</v>
      </c>
      <c r="D233" s="36">
        <f>SUMIFS(СВЦЭМ!$G$40:$G$759,СВЦЭМ!$A$40:$A$759,$A233,СВЦЭМ!$B$40:$B$759,D$225)+'СЕТ СН'!$F$15</f>
        <v>0</v>
      </c>
      <c r="E233" s="36">
        <f>SUMIFS(СВЦЭМ!$G$40:$G$759,СВЦЭМ!$A$40:$A$759,$A233,СВЦЭМ!$B$40:$B$759,E$225)+'СЕТ СН'!$F$15</f>
        <v>0</v>
      </c>
      <c r="F233" s="36">
        <f>SUMIFS(СВЦЭМ!$G$40:$G$759,СВЦЭМ!$A$40:$A$759,$A233,СВЦЭМ!$B$40:$B$759,F$225)+'СЕТ СН'!$F$15</f>
        <v>0</v>
      </c>
      <c r="G233" s="36">
        <f>SUMIFS(СВЦЭМ!$G$40:$G$759,СВЦЭМ!$A$40:$A$759,$A233,СВЦЭМ!$B$40:$B$759,G$225)+'СЕТ СН'!$F$15</f>
        <v>0</v>
      </c>
      <c r="H233" s="36">
        <f>SUMIFS(СВЦЭМ!$G$40:$G$759,СВЦЭМ!$A$40:$A$759,$A233,СВЦЭМ!$B$40:$B$759,H$225)+'СЕТ СН'!$F$15</f>
        <v>0</v>
      </c>
      <c r="I233" s="36">
        <f>SUMIFS(СВЦЭМ!$G$40:$G$759,СВЦЭМ!$A$40:$A$759,$A233,СВЦЭМ!$B$40:$B$759,I$225)+'СЕТ СН'!$F$15</f>
        <v>0</v>
      </c>
      <c r="J233" s="36">
        <f>SUMIFS(СВЦЭМ!$G$40:$G$759,СВЦЭМ!$A$40:$A$759,$A233,СВЦЭМ!$B$40:$B$759,J$225)+'СЕТ СН'!$F$15</f>
        <v>0</v>
      </c>
      <c r="K233" s="36">
        <f>SUMIFS(СВЦЭМ!$G$40:$G$759,СВЦЭМ!$A$40:$A$759,$A233,СВЦЭМ!$B$40:$B$759,K$225)+'СЕТ СН'!$F$15</f>
        <v>0</v>
      </c>
      <c r="L233" s="36">
        <f>SUMIFS(СВЦЭМ!$G$40:$G$759,СВЦЭМ!$A$40:$A$759,$A233,СВЦЭМ!$B$40:$B$759,L$225)+'СЕТ СН'!$F$15</f>
        <v>0</v>
      </c>
      <c r="M233" s="36">
        <f>SUMIFS(СВЦЭМ!$G$40:$G$759,СВЦЭМ!$A$40:$A$759,$A233,СВЦЭМ!$B$40:$B$759,M$225)+'СЕТ СН'!$F$15</f>
        <v>0</v>
      </c>
      <c r="N233" s="36">
        <f>SUMIFS(СВЦЭМ!$G$40:$G$759,СВЦЭМ!$A$40:$A$759,$A233,СВЦЭМ!$B$40:$B$759,N$225)+'СЕТ СН'!$F$15</f>
        <v>0</v>
      </c>
      <c r="O233" s="36">
        <f>SUMIFS(СВЦЭМ!$G$40:$G$759,СВЦЭМ!$A$40:$A$759,$A233,СВЦЭМ!$B$40:$B$759,O$225)+'СЕТ СН'!$F$15</f>
        <v>0</v>
      </c>
      <c r="P233" s="36">
        <f>SUMIFS(СВЦЭМ!$G$40:$G$759,СВЦЭМ!$A$40:$A$759,$A233,СВЦЭМ!$B$40:$B$759,P$225)+'СЕТ СН'!$F$15</f>
        <v>0</v>
      </c>
      <c r="Q233" s="36">
        <f>SUMIFS(СВЦЭМ!$G$40:$G$759,СВЦЭМ!$A$40:$A$759,$A233,СВЦЭМ!$B$40:$B$759,Q$225)+'СЕТ СН'!$F$15</f>
        <v>0</v>
      </c>
      <c r="R233" s="36">
        <f>SUMIFS(СВЦЭМ!$G$40:$G$759,СВЦЭМ!$A$40:$A$759,$A233,СВЦЭМ!$B$40:$B$759,R$225)+'СЕТ СН'!$F$15</f>
        <v>0</v>
      </c>
      <c r="S233" s="36">
        <f>SUMIFS(СВЦЭМ!$G$40:$G$759,СВЦЭМ!$A$40:$A$759,$A233,СВЦЭМ!$B$40:$B$759,S$225)+'СЕТ СН'!$F$15</f>
        <v>0</v>
      </c>
      <c r="T233" s="36">
        <f>SUMIFS(СВЦЭМ!$G$40:$G$759,СВЦЭМ!$A$40:$A$759,$A233,СВЦЭМ!$B$40:$B$759,T$225)+'СЕТ СН'!$F$15</f>
        <v>0</v>
      </c>
      <c r="U233" s="36">
        <f>SUMIFS(СВЦЭМ!$G$40:$G$759,СВЦЭМ!$A$40:$A$759,$A233,СВЦЭМ!$B$40:$B$759,U$225)+'СЕТ СН'!$F$15</f>
        <v>0</v>
      </c>
      <c r="V233" s="36">
        <f>SUMIFS(СВЦЭМ!$G$40:$G$759,СВЦЭМ!$A$40:$A$759,$A233,СВЦЭМ!$B$40:$B$759,V$225)+'СЕТ СН'!$F$15</f>
        <v>0</v>
      </c>
      <c r="W233" s="36">
        <f>SUMIFS(СВЦЭМ!$G$40:$G$759,СВЦЭМ!$A$40:$A$759,$A233,СВЦЭМ!$B$40:$B$759,W$225)+'СЕТ СН'!$F$15</f>
        <v>0</v>
      </c>
      <c r="X233" s="36">
        <f>SUMIFS(СВЦЭМ!$G$40:$G$759,СВЦЭМ!$A$40:$A$759,$A233,СВЦЭМ!$B$40:$B$759,X$225)+'СЕТ СН'!$F$15</f>
        <v>0</v>
      </c>
      <c r="Y233" s="36">
        <f>SUMIFS(СВЦЭМ!$G$40:$G$759,СВЦЭМ!$A$40:$A$759,$A233,СВЦЭМ!$B$40:$B$759,Y$225)+'СЕТ СН'!$F$15</f>
        <v>0</v>
      </c>
    </row>
    <row r="234" spans="1:27" ht="15.75" hidden="1" x14ac:dyDescent="0.2">
      <c r="A234" s="35">
        <f t="shared" si="6"/>
        <v>45605</v>
      </c>
      <c r="B234" s="36">
        <f>SUMIFS(СВЦЭМ!$G$40:$G$759,СВЦЭМ!$A$40:$A$759,$A234,СВЦЭМ!$B$40:$B$759,B$225)+'СЕТ СН'!$F$15</f>
        <v>0</v>
      </c>
      <c r="C234" s="36">
        <f>SUMIFS(СВЦЭМ!$G$40:$G$759,СВЦЭМ!$A$40:$A$759,$A234,СВЦЭМ!$B$40:$B$759,C$225)+'СЕТ СН'!$F$15</f>
        <v>0</v>
      </c>
      <c r="D234" s="36">
        <f>SUMIFS(СВЦЭМ!$G$40:$G$759,СВЦЭМ!$A$40:$A$759,$A234,СВЦЭМ!$B$40:$B$759,D$225)+'СЕТ СН'!$F$15</f>
        <v>0</v>
      </c>
      <c r="E234" s="36">
        <f>SUMIFS(СВЦЭМ!$G$40:$G$759,СВЦЭМ!$A$40:$A$759,$A234,СВЦЭМ!$B$40:$B$759,E$225)+'СЕТ СН'!$F$15</f>
        <v>0</v>
      </c>
      <c r="F234" s="36">
        <f>SUMIFS(СВЦЭМ!$G$40:$G$759,СВЦЭМ!$A$40:$A$759,$A234,СВЦЭМ!$B$40:$B$759,F$225)+'СЕТ СН'!$F$15</f>
        <v>0</v>
      </c>
      <c r="G234" s="36">
        <f>SUMIFS(СВЦЭМ!$G$40:$G$759,СВЦЭМ!$A$40:$A$759,$A234,СВЦЭМ!$B$40:$B$759,G$225)+'СЕТ СН'!$F$15</f>
        <v>0</v>
      </c>
      <c r="H234" s="36">
        <f>SUMIFS(СВЦЭМ!$G$40:$G$759,СВЦЭМ!$A$40:$A$759,$A234,СВЦЭМ!$B$40:$B$759,H$225)+'СЕТ СН'!$F$15</f>
        <v>0</v>
      </c>
      <c r="I234" s="36">
        <f>SUMIFS(СВЦЭМ!$G$40:$G$759,СВЦЭМ!$A$40:$A$759,$A234,СВЦЭМ!$B$40:$B$759,I$225)+'СЕТ СН'!$F$15</f>
        <v>0</v>
      </c>
      <c r="J234" s="36">
        <f>SUMIFS(СВЦЭМ!$G$40:$G$759,СВЦЭМ!$A$40:$A$759,$A234,СВЦЭМ!$B$40:$B$759,J$225)+'СЕТ СН'!$F$15</f>
        <v>0</v>
      </c>
      <c r="K234" s="36">
        <f>SUMIFS(СВЦЭМ!$G$40:$G$759,СВЦЭМ!$A$40:$A$759,$A234,СВЦЭМ!$B$40:$B$759,K$225)+'СЕТ СН'!$F$15</f>
        <v>0</v>
      </c>
      <c r="L234" s="36">
        <f>SUMIFS(СВЦЭМ!$G$40:$G$759,СВЦЭМ!$A$40:$A$759,$A234,СВЦЭМ!$B$40:$B$759,L$225)+'СЕТ СН'!$F$15</f>
        <v>0</v>
      </c>
      <c r="M234" s="36">
        <f>SUMIFS(СВЦЭМ!$G$40:$G$759,СВЦЭМ!$A$40:$A$759,$A234,СВЦЭМ!$B$40:$B$759,M$225)+'СЕТ СН'!$F$15</f>
        <v>0</v>
      </c>
      <c r="N234" s="36">
        <f>SUMIFS(СВЦЭМ!$G$40:$G$759,СВЦЭМ!$A$40:$A$759,$A234,СВЦЭМ!$B$40:$B$759,N$225)+'СЕТ СН'!$F$15</f>
        <v>0</v>
      </c>
      <c r="O234" s="36">
        <f>SUMIFS(СВЦЭМ!$G$40:$G$759,СВЦЭМ!$A$40:$A$759,$A234,СВЦЭМ!$B$40:$B$759,O$225)+'СЕТ СН'!$F$15</f>
        <v>0</v>
      </c>
      <c r="P234" s="36">
        <f>SUMIFS(СВЦЭМ!$G$40:$G$759,СВЦЭМ!$A$40:$A$759,$A234,СВЦЭМ!$B$40:$B$759,P$225)+'СЕТ СН'!$F$15</f>
        <v>0</v>
      </c>
      <c r="Q234" s="36">
        <f>SUMIFS(СВЦЭМ!$G$40:$G$759,СВЦЭМ!$A$40:$A$759,$A234,СВЦЭМ!$B$40:$B$759,Q$225)+'СЕТ СН'!$F$15</f>
        <v>0</v>
      </c>
      <c r="R234" s="36">
        <f>SUMIFS(СВЦЭМ!$G$40:$G$759,СВЦЭМ!$A$40:$A$759,$A234,СВЦЭМ!$B$40:$B$759,R$225)+'СЕТ СН'!$F$15</f>
        <v>0</v>
      </c>
      <c r="S234" s="36">
        <f>SUMIFS(СВЦЭМ!$G$40:$G$759,СВЦЭМ!$A$40:$A$759,$A234,СВЦЭМ!$B$40:$B$759,S$225)+'СЕТ СН'!$F$15</f>
        <v>0</v>
      </c>
      <c r="T234" s="36">
        <f>SUMIFS(СВЦЭМ!$G$40:$G$759,СВЦЭМ!$A$40:$A$759,$A234,СВЦЭМ!$B$40:$B$759,T$225)+'СЕТ СН'!$F$15</f>
        <v>0</v>
      </c>
      <c r="U234" s="36">
        <f>SUMIFS(СВЦЭМ!$G$40:$G$759,СВЦЭМ!$A$40:$A$759,$A234,СВЦЭМ!$B$40:$B$759,U$225)+'СЕТ СН'!$F$15</f>
        <v>0</v>
      </c>
      <c r="V234" s="36">
        <f>SUMIFS(СВЦЭМ!$G$40:$G$759,СВЦЭМ!$A$40:$A$759,$A234,СВЦЭМ!$B$40:$B$759,V$225)+'СЕТ СН'!$F$15</f>
        <v>0</v>
      </c>
      <c r="W234" s="36">
        <f>SUMIFS(СВЦЭМ!$G$40:$G$759,СВЦЭМ!$A$40:$A$759,$A234,СВЦЭМ!$B$40:$B$759,W$225)+'СЕТ СН'!$F$15</f>
        <v>0</v>
      </c>
      <c r="X234" s="36">
        <f>SUMIFS(СВЦЭМ!$G$40:$G$759,СВЦЭМ!$A$40:$A$759,$A234,СВЦЭМ!$B$40:$B$759,X$225)+'СЕТ СН'!$F$15</f>
        <v>0</v>
      </c>
      <c r="Y234" s="36">
        <f>SUMIFS(СВЦЭМ!$G$40:$G$759,СВЦЭМ!$A$40:$A$759,$A234,СВЦЭМ!$B$40:$B$759,Y$225)+'СЕТ СН'!$F$15</f>
        <v>0</v>
      </c>
    </row>
    <row r="235" spans="1:27" ht="15.75" hidden="1" x14ac:dyDescent="0.2">
      <c r="A235" s="35">
        <f t="shared" si="6"/>
        <v>45606</v>
      </c>
      <c r="B235" s="36">
        <f>SUMIFS(СВЦЭМ!$G$40:$G$759,СВЦЭМ!$A$40:$A$759,$A235,СВЦЭМ!$B$40:$B$759,B$225)+'СЕТ СН'!$F$15</f>
        <v>0</v>
      </c>
      <c r="C235" s="36">
        <f>SUMIFS(СВЦЭМ!$G$40:$G$759,СВЦЭМ!$A$40:$A$759,$A235,СВЦЭМ!$B$40:$B$759,C$225)+'СЕТ СН'!$F$15</f>
        <v>0</v>
      </c>
      <c r="D235" s="36">
        <f>SUMIFS(СВЦЭМ!$G$40:$G$759,СВЦЭМ!$A$40:$A$759,$A235,СВЦЭМ!$B$40:$B$759,D$225)+'СЕТ СН'!$F$15</f>
        <v>0</v>
      </c>
      <c r="E235" s="36">
        <f>SUMIFS(СВЦЭМ!$G$40:$G$759,СВЦЭМ!$A$40:$A$759,$A235,СВЦЭМ!$B$40:$B$759,E$225)+'СЕТ СН'!$F$15</f>
        <v>0</v>
      </c>
      <c r="F235" s="36">
        <f>SUMIFS(СВЦЭМ!$G$40:$G$759,СВЦЭМ!$A$40:$A$759,$A235,СВЦЭМ!$B$40:$B$759,F$225)+'СЕТ СН'!$F$15</f>
        <v>0</v>
      </c>
      <c r="G235" s="36">
        <f>SUMIFS(СВЦЭМ!$G$40:$G$759,СВЦЭМ!$A$40:$A$759,$A235,СВЦЭМ!$B$40:$B$759,G$225)+'СЕТ СН'!$F$15</f>
        <v>0</v>
      </c>
      <c r="H235" s="36">
        <f>SUMIFS(СВЦЭМ!$G$40:$G$759,СВЦЭМ!$A$40:$A$759,$A235,СВЦЭМ!$B$40:$B$759,H$225)+'СЕТ СН'!$F$15</f>
        <v>0</v>
      </c>
      <c r="I235" s="36">
        <f>SUMIFS(СВЦЭМ!$G$40:$G$759,СВЦЭМ!$A$40:$A$759,$A235,СВЦЭМ!$B$40:$B$759,I$225)+'СЕТ СН'!$F$15</f>
        <v>0</v>
      </c>
      <c r="J235" s="36">
        <f>SUMIFS(СВЦЭМ!$G$40:$G$759,СВЦЭМ!$A$40:$A$759,$A235,СВЦЭМ!$B$40:$B$759,J$225)+'СЕТ СН'!$F$15</f>
        <v>0</v>
      </c>
      <c r="K235" s="36">
        <f>SUMIFS(СВЦЭМ!$G$40:$G$759,СВЦЭМ!$A$40:$A$759,$A235,СВЦЭМ!$B$40:$B$759,K$225)+'СЕТ СН'!$F$15</f>
        <v>0</v>
      </c>
      <c r="L235" s="36">
        <f>SUMIFS(СВЦЭМ!$G$40:$G$759,СВЦЭМ!$A$40:$A$759,$A235,СВЦЭМ!$B$40:$B$759,L$225)+'СЕТ СН'!$F$15</f>
        <v>0</v>
      </c>
      <c r="M235" s="36">
        <f>SUMIFS(СВЦЭМ!$G$40:$G$759,СВЦЭМ!$A$40:$A$759,$A235,СВЦЭМ!$B$40:$B$759,M$225)+'СЕТ СН'!$F$15</f>
        <v>0</v>
      </c>
      <c r="N235" s="36">
        <f>SUMIFS(СВЦЭМ!$G$40:$G$759,СВЦЭМ!$A$40:$A$759,$A235,СВЦЭМ!$B$40:$B$759,N$225)+'СЕТ СН'!$F$15</f>
        <v>0</v>
      </c>
      <c r="O235" s="36">
        <f>SUMIFS(СВЦЭМ!$G$40:$G$759,СВЦЭМ!$A$40:$A$759,$A235,СВЦЭМ!$B$40:$B$759,O$225)+'СЕТ СН'!$F$15</f>
        <v>0</v>
      </c>
      <c r="P235" s="36">
        <f>SUMIFS(СВЦЭМ!$G$40:$G$759,СВЦЭМ!$A$40:$A$759,$A235,СВЦЭМ!$B$40:$B$759,P$225)+'СЕТ СН'!$F$15</f>
        <v>0</v>
      </c>
      <c r="Q235" s="36">
        <f>SUMIFS(СВЦЭМ!$G$40:$G$759,СВЦЭМ!$A$40:$A$759,$A235,СВЦЭМ!$B$40:$B$759,Q$225)+'СЕТ СН'!$F$15</f>
        <v>0</v>
      </c>
      <c r="R235" s="36">
        <f>SUMIFS(СВЦЭМ!$G$40:$G$759,СВЦЭМ!$A$40:$A$759,$A235,СВЦЭМ!$B$40:$B$759,R$225)+'СЕТ СН'!$F$15</f>
        <v>0</v>
      </c>
      <c r="S235" s="36">
        <f>SUMIFS(СВЦЭМ!$G$40:$G$759,СВЦЭМ!$A$40:$A$759,$A235,СВЦЭМ!$B$40:$B$759,S$225)+'СЕТ СН'!$F$15</f>
        <v>0</v>
      </c>
      <c r="T235" s="36">
        <f>SUMIFS(СВЦЭМ!$G$40:$G$759,СВЦЭМ!$A$40:$A$759,$A235,СВЦЭМ!$B$40:$B$759,T$225)+'СЕТ СН'!$F$15</f>
        <v>0</v>
      </c>
      <c r="U235" s="36">
        <f>SUMIFS(СВЦЭМ!$G$40:$G$759,СВЦЭМ!$A$40:$A$759,$A235,СВЦЭМ!$B$40:$B$759,U$225)+'СЕТ СН'!$F$15</f>
        <v>0</v>
      </c>
      <c r="V235" s="36">
        <f>SUMIFS(СВЦЭМ!$G$40:$G$759,СВЦЭМ!$A$40:$A$759,$A235,СВЦЭМ!$B$40:$B$759,V$225)+'СЕТ СН'!$F$15</f>
        <v>0</v>
      </c>
      <c r="W235" s="36">
        <f>SUMIFS(СВЦЭМ!$G$40:$G$759,СВЦЭМ!$A$40:$A$759,$A235,СВЦЭМ!$B$40:$B$759,W$225)+'СЕТ СН'!$F$15</f>
        <v>0</v>
      </c>
      <c r="X235" s="36">
        <f>SUMIFS(СВЦЭМ!$G$40:$G$759,СВЦЭМ!$A$40:$A$759,$A235,СВЦЭМ!$B$40:$B$759,X$225)+'СЕТ СН'!$F$15</f>
        <v>0</v>
      </c>
      <c r="Y235" s="36">
        <f>SUMIFS(СВЦЭМ!$G$40:$G$759,СВЦЭМ!$A$40:$A$759,$A235,СВЦЭМ!$B$40:$B$759,Y$225)+'СЕТ СН'!$F$15</f>
        <v>0</v>
      </c>
    </row>
    <row r="236" spans="1:27" ht="15.75" hidden="1" x14ac:dyDescent="0.2">
      <c r="A236" s="35">
        <f t="shared" si="6"/>
        <v>45607</v>
      </c>
      <c r="B236" s="36">
        <f>SUMIFS(СВЦЭМ!$G$40:$G$759,СВЦЭМ!$A$40:$A$759,$A236,СВЦЭМ!$B$40:$B$759,B$225)+'СЕТ СН'!$F$15</f>
        <v>0</v>
      </c>
      <c r="C236" s="36">
        <f>SUMIFS(СВЦЭМ!$G$40:$G$759,СВЦЭМ!$A$40:$A$759,$A236,СВЦЭМ!$B$40:$B$759,C$225)+'СЕТ СН'!$F$15</f>
        <v>0</v>
      </c>
      <c r="D236" s="36">
        <f>SUMIFS(СВЦЭМ!$G$40:$G$759,СВЦЭМ!$A$40:$A$759,$A236,СВЦЭМ!$B$40:$B$759,D$225)+'СЕТ СН'!$F$15</f>
        <v>0</v>
      </c>
      <c r="E236" s="36">
        <f>SUMIFS(СВЦЭМ!$G$40:$G$759,СВЦЭМ!$A$40:$A$759,$A236,СВЦЭМ!$B$40:$B$759,E$225)+'СЕТ СН'!$F$15</f>
        <v>0</v>
      </c>
      <c r="F236" s="36">
        <f>SUMIFS(СВЦЭМ!$G$40:$G$759,СВЦЭМ!$A$40:$A$759,$A236,СВЦЭМ!$B$40:$B$759,F$225)+'СЕТ СН'!$F$15</f>
        <v>0</v>
      </c>
      <c r="G236" s="36">
        <f>SUMIFS(СВЦЭМ!$G$40:$G$759,СВЦЭМ!$A$40:$A$759,$A236,СВЦЭМ!$B$40:$B$759,G$225)+'СЕТ СН'!$F$15</f>
        <v>0</v>
      </c>
      <c r="H236" s="36">
        <f>SUMIFS(СВЦЭМ!$G$40:$G$759,СВЦЭМ!$A$40:$A$759,$A236,СВЦЭМ!$B$40:$B$759,H$225)+'СЕТ СН'!$F$15</f>
        <v>0</v>
      </c>
      <c r="I236" s="36">
        <f>SUMIFS(СВЦЭМ!$G$40:$G$759,СВЦЭМ!$A$40:$A$759,$A236,СВЦЭМ!$B$40:$B$759,I$225)+'СЕТ СН'!$F$15</f>
        <v>0</v>
      </c>
      <c r="J236" s="36">
        <f>SUMIFS(СВЦЭМ!$G$40:$G$759,СВЦЭМ!$A$40:$A$759,$A236,СВЦЭМ!$B$40:$B$759,J$225)+'СЕТ СН'!$F$15</f>
        <v>0</v>
      </c>
      <c r="K236" s="36">
        <f>SUMIFS(СВЦЭМ!$G$40:$G$759,СВЦЭМ!$A$40:$A$759,$A236,СВЦЭМ!$B$40:$B$759,K$225)+'СЕТ СН'!$F$15</f>
        <v>0</v>
      </c>
      <c r="L236" s="36">
        <f>SUMIFS(СВЦЭМ!$G$40:$G$759,СВЦЭМ!$A$40:$A$759,$A236,СВЦЭМ!$B$40:$B$759,L$225)+'СЕТ СН'!$F$15</f>
        <v>0</v>
      </c>
      <c r="M236" s="36">
        <f>SUMIFS(СВЦЭМ!$G$40:$G$759,СВЦЭМ!$A$40:$A$759,$A236,СВЦЭМ!$B$40:$B$759,M$225)+'СЕТ СН'!$F$15</f>
        <v>0</v>
      </c>
      <c r="N236" s="36">
        <f>SUMIFS(СВЦЭМ!$G$40:$G$759,СВЦЭМ!$A$40:$A$759,$A236,СВЦЭМ!$B$40:$B$759,N$225)+'СЕТ СН'!$F$15</f>
        <v>0</v>
      </c>
      <c r="O236" s="36">
        <f>SUMIFS(СВЦЭМ!$G$40:$G$759,СВЦЭМ!$A$40:$A$759,$A236,СВЦЭМ!$B$40:$B$759,O$225)+'СЕТ СН'!$F$15</f>
        <v>0</v>
      </c>
      <c r="P236" s="36">
        <f>SUMIFS(СВЦЭМ!$G$40:$G$759,СВЦЭМ!$A$40:$A$759,$A236,СВЦЭМ!$B$40:$B$759,P$225)+'СЕТ СН'!$F$15</f>
        <v>0</v>
      </c>
      <c r="Q236" s="36">
        <f>SUMIFS(СВЦЭМ!$G$40:$G$759,СВЦЭМ!$A$40:$A$759,$A236,СВЦЭМ!$B$40:$B$759,Q$225)+'СЕТ СН'!$F$15</f>
        <v>0</v>
      </c>
      <c r="R236" s="36">
        <f>SUMIFS(СВЦЭМ!$G$40:$G$759,СВЦЭМ!$A$40:$A$759,$A236,СВЦЭМ!$B$40:$B$759,R$225)+'СЕТ СН'!$F$15</f>
        <v>0</v>
      </c>
      <c r="S236" s="36">
        <f>SUMIFS(СВЦЭМ!$G$40:$G$759,СВЦЭМ!$A$40:$A$759,$A236,СВЦЭМ!$B$40:$B$759,S$225)+'СЕТ СН'!$F$15</f>
        <v>0</v>
      </c>
      <c r="T236" s="36">
        <f>SUMIFS(СВЦЭМ!$G$40:$G$759,СВЦЭМ!$A$40:$A$759,$A236,СВЦЭМ!$B$40:$B$759,T$225)+'СЕТ СН'!$F$15</f>
        <v>0</v>
      </c>
      <c r="U236" s="36">
        <f>SUMIFS(СВЦЭМ!$G$40:$G$759,СВЦЭМ!$A$40:$A$759,$A236,СВЦЭМ!$B$40:$B$759,U$225)+'СЕТ СН'!$F$15</f>
        <v>0</v>
      </c>
      <c r="V236" s="36">
        <f>SUMIFS(СВЦЭМ!$G$40:$G$759,СВЦЭМ!$A$40:$A$759,$A236,СВЦЭМ!$B$40:$B$759,V$225)+'СЕТ СН'!$F$15</f>
        <v>0</v>
      </c>
      <c r="W236" s="36">
        <f>SUMIFS(СВЦЭМ!$G$40:$G$759,СВЦЭМ!$A$40:$A$759,$A236,СВЦЭМ!$B$40:$B$759,W$225)+'СЕТ СН'!$F$15</f>
        <v>0</v>
      </c>
      <c r="X236" s="36">
        <f>SUMIFS(СВЦЭМ!$G$40:$G$759,СВЦЭМ!$A$40:$A$759,$A236,СВЦЭМ!$B$40:$B$759,X$225)+'СЕТ СН'!$F$15</f>
        <v>0</v>
      </c>
      <c r="Y236" s="36">
        <f>SUMIFS(СВЦЭМ!$G$40:$G$759,СВЦЭМ!$A$40:$A$759,$A236,СВЦЭМ!$B$40:$B$759,Y$225)+'СЕТ СН'!$F$15</f>
        <v>0</v>
      </c>
    </row>
    <row r="237" spans="1:27" ht="15.75" hidden="1" x14ac:dyDescent="0.2">
      <c r="A237" s="35">
        <f t="shared" si="6"/>
        <v>45608</v>
      </c>
      <c r="B237" s="36">
        <f>SUMIFS(СВЦЭМ!$G$40:$G$759,СВЦЭМ!$A$40:$A$759,$A237,СВЦЭМ!$B$40:$B$759,B$225)+'СЕТ СН'!$F$15</f>
        <v>0</v>
      </c>
      <c r="C237" s="36">
        <f>SUMIFS(СВЦЭМ!$G$40:$G$759,СВЦЭМ!$A$40:$A$759,$A237,СВЦЭМ!$B$40:$B$759,C$225)+'СЕТ СН'!$F$15</f>
        <v>0</v>
      </c>
      <c r="D237" s="36">
        <f>SUMIFS(СВЦЭМ!$G$40:$G$759,СВЦЭМ!$A$40:$A$759,$A237,СВЦЭМ!$B$40:$B$759,D$225)+'СЕТ СН'!$F$15</f>
        <v>0</v>
      </c>
      <c r="E237" s="36">
        <f>SUMIFS(СВЦЭМ!$G$40:$G$759,СВЦЭМ!$A$40:$A$759,$A237,СВЦЭМ!$B$40:$B$759,E$225)+'СЕТ СН'!$F$15</f>
        <v>0</v>
      </c>
      <c r="F237" s="36">
        <f>SUMIFS(СВЦЭМ!$G$40:$G$759,СВЦЭМ!$A$40:$A$759,$A237,СВЦЭМ!$B$40:$B$759,F$225)+'СЕТ СН'!$F$15</f>
        <v>0</v>
      </c>
      <c r="G237" s="36">
        <f>SUMIFS(СВЦЭМ!$G$40:$G$759,СВЦЭМ!$A$40:$A$759,$A237,СВЦЭМ!$B$40:$B$759,G$225)+'СЕТ СН'!$F$15</f>
        <v>0</v>
      </c>
      <c r="H237" s="36">
        <f>SUMIFS(СВЦЭМ!$G$40:$G$759,СВЦЭМ!$A$40:$A$759,$A237,СВЦЭМ!$B$40:$B$759,H$225)+'СЕТ СН'!$F$15</f>
        <v>0</v>
      </c>
      <c r="I237" s="36">
        <f>SUMIFS(СВЦЭМ!$G$40:$G$759,СВЦЭМ!$A$40:$A$759,$A237,СВЦЭМ!$B$40:$B$759,I$225)+'СЕТ СН'!$F$15</f>
        <v>0</v>
      </c>
      <c r="J237" s="36">
        <f>SUMIFS(СВЦЭМ!$G$40:$G$759,СВЦЭМ!$A$40:$A$759,$A237,СВЦЭМ!$B$40:$B$759,J$225)+'СЕТ СН'!$F$15</f>
        <v>0</v>
      </c>
      <c r="K237" s="36">
        <f>SUMIFS(СВЦЭМ!$G$40:$G$759,СВЦЭМ!$A$40:$A$759,$A237,СВЦЭМ!$B$40:$B$759,K$225)+'СЕТ СН'!$F$15</f>
        <v>0</v>
      </c>
      <c r="L237" s="36">
        <f>SUMIFS(СВЦЭМ!$G$40:$G$759,СВЦЭМ!$A$40:$A$759,$A237,СВЦЭМ!$B$40:$B$759,L$225)+'СЕТ СН'!$F$15</f>
        <v>0</v>
      </c>
      <c r="M237" s="36">
        <f>SUMIFS(СВЦЭМ!$G$40:$G$759,СВЦЭМ!$A$40:$A$759,$A237,СВЦЭМ!$B$40:$B$759,M$225)+'СЕТ СН'!$F$15</f>
        <v>0</v>
      </c>
      <c r="N237" s="36">
        <f>SUMIFS(СВЦЭМ!$G$40:$G$759,СВЦЭМ!$A$40:$A$759,$A237,СВЦЭМ!$B$40:$B$759,N$225)+'СЕТ СН'!$F$15</f>
        <v>0</v>
      </c>
      <c r="O237" s="36">
        <f>SUMIFS(СВЦЭМ!$G$40:$G$759,СВЦЭМ!$A$40:$A$759,$A237,СВЦЭМ!$B$40:$B$759,O$225)+'СЕТ СН'!$F$15</f>
        <v>0</v>
      </c>
      <c r="P237" s="36">
        <f>SUMIFS(СВЦЭМ!$G$40:$G$759,СВЦЭМ!$A$40:$A$759,$A237,СВЦЭМ!$B$40:$B$759,P$225)+'СЕТ СН'!$F$15</f>
        <v>0</v>
      </c>
      <c r="Q237" s="36">
        <f>SUMIFS(СВЦЭМ!$G$40:$G$759,СВЦЭМ!$A$40:$A$759,$A237,СВЦЭМ!$B$40:$B$759,Q$225)+'СЕТ СН'!$F$15</f>
        <v>0</v>
      </c>
      <c r="R237" s="36">
        <f>SUMIFS(СВЦЭМ!$G$40:$G$759,СВЦЭМ!$A$40:$A$759,$A237,СВЦЭМ!$B$40:$B$759,R$225)+'СЕТ СН'!$F$15</f>
        <v>0</v>
      </c>
      <c r="S237" s="36">
        <f>SUMIFS(СВЦЭМ!$G$40:$G$759,СВЦЭМ!$A$40:$A$759,$A237,СВЦЭМ!$B$40:$B$759,S$225)+'СЕТ СН'!$F$15</f>
        <v>0</v>
      </c>
      <c r="T237" s="36">
        <f>SUMIFS(СВЦЭМ!$G$40:$G$759,СВЦЭМ!$A$40:$A$759,$A237,СВЦЭМ!$B$40:$B$759,T$225)+'СЕТ СН'!$F$15</f>
        <v>0</v>
      </c>
      <c r="U237" s="36">
        <f>SUMIFS(СВЦЭМ!$G$40:$G$759,СВЦЭМ!$A$40:$A$759,$A237,СВЦЭМ!$B$40:$B$759,U$225)+'СЕТ СН'!$F$15</f>
        <v>0</v>
      </c>
      <c r="V237" s="36">
        <f>SUMIFS(СВЦЭМ!$G$40:$G$759,СВЦЭМ!$A$40:$A$759,$A237,СВЦЭМ!$B$40:$B$759,V$225)+'СЕТ СН'!$F$15</f>
        <v>0</v>
      </c>
      <c r="W237" s="36">
        <f>SUMIFS(СВЦЭМ!$G$40:$G$759,СВЦЭМ!$A$40:$A$759,$A237,СВЦЭМ!$B$40:$B$759,W$225)+'СЕТ СН'!$F$15</f>
        <v>0</v>
      </c>
      <c r="X237" s="36">
        <f>SUMIFS(СВЦЭМ!$G$40:$G$759,СВЦЭМ!$A$40:$A$759,$A237,СВЦЭМ!$B$40:$B$759,X$225)+'СЕТ СН'!$F$15</f>
        <v>0</v>
      </c>
      <c r="Y237" s="36">
        <f>SUMIFS(СВЦЭМ!$G$40:$G$759,СВЦЭМ!$A$40:$A$759,$A237,СВЦЭМ!$B$40:$B$759,Y$225)+'СЕТ СН'!$F$15</f>
        <v>0</v>
      </c>
    </row>
    <row r="238" spans="1:27" ht="15.75" hidden="1" x14ac:dyDescent="0.2">
      <c r="A238" s="35">
        <f t="shared" si="6"/>
        <v>45609</v>
      </c>
      <c r="B238" s="36">
        <f>SUMIFS(СВЦЭМ!$G$40:$G$759,СВЦЭМ!$A$40:$A$759,$A238,СВЦЭМ!$B$40:$B$759,B$225)+'СЕТ СН'!$F$15</f>
        <v>0</v>
      </c>
      <c r="C238" s="36">
        <f>SUMIFS(СВЦЭМ!$G$40:$G$759,СВЦЭМ!$A$40:$A$759,$A238,СВЦЭМ!$B$40:$B$759,C$225)+'СЕТ СН'!$F$15</f>
        <v>0</v>
      </c>
      <c r="D238" s="36">
        <f>SUMIFS(СВЦЭМ!$G$40:$G$759,СВЦЭМ!$A$40:$A$759,$A238,СВЦЭМ!$B$40:$B$759,D$225)+'СЕТ СН'!$F$15</f>
        <v>0</v>
      </c>
      <c r="E238" s="36">
        <f>SUMIFS(СВЦЭМ!$G$40:$G$759,СВЦЭМ!$A$40:$A$759,$A238,СВЦЭМ!$B$40:$B$759,E$225)+'СЕТ СН'!$F$15</f>
        <v>0</v>
      </c>
      <c r="F238" s="36">
        <f>SUMIFS(СВЦЭМ!$G$40:$G$759,СВЦЭМ!$A$40:$A$759,$A238,СВЦЭМ!$B$40:$B$759,F$225)+'СЕТ СН'!$F$15</f>
        <v>0</v>
      </c>
      <c r="G238" s="36">
        <f>SUMIFS(СВЦЭМ!$G$40:$G$759,СВЦЭМ!$A$40:$A$759,$A238,СВЦЭМ!$B$40:$B$759,G$225)+'СЕТ СН'!$F$15</f>
        <v>0</v>
      </c>
      <c r="H238" s="36">
        <f>SUMIFS(СВЦЭМ!$G$40:$G$759,СВЦЭМ!$A$40:$A$759,$A238,СВЦЭМ!$B$40:$B$759,H$225)+'СЕТ СН'!$F$15</f>
        <v>0</v>
      </c>
      <c r="I238" s="36">
        <f>SUMIFS(СВЦЭМ!$G$40:$G$759,СВЦЭМ!$A$40:$A$759,$A238,СВЦЭМ!$B$40:$B$759,I$225)+'СЕТ СН'!$F$15</f>
        <v>0</v>
      </c>
      <c r="J238" s="36">
        <f>SUMIFS(СВЦЭМ!$G$40:$G$759,СВЦЭМ!$A$40:$A$759,$A238,СВЦЭМ!$B$40:$B$759,J$225)+'СЕТ СН'!$F$15</f>
        <v>0</v>
      </c>
      <c r="K238" s="36">
        <f>SUMIFS(СВЦЭМ!$G$40:$G$759,СВЦЭМ!$A$40:$A$759,$A238,СВЦЭМ!$B$40:$B$759,K$225)+'СЕТ СН'!$F$15</f>
        <v>0</v>
      </c>
      <c r="L238" s="36">
        <f>SUMIFS(СВЦЭМ!$G$40:$G$759,СВЦЭМ!$A$40:$A$759,$A238,СВЦЭМ!$B$40:$B$759,L$225)+'СЕТ СН'!$F$15</f>
        <v>0</v>
      </c>
      <c r="M238" s="36">
        <f>SUMIFS(СВЦЭМ!$G$40:$G$759,СВЦЭМ!$A$40:$A$759,$A238,СВЦЭМ!$B$40:$B$759,M$225)+'СЕТ СН'!$F$15</f>
        <v>0</v>
      </c>
      <c r="N238" s="36">
        <f>SUMIFS(СВЦЭМ!$G$40:$G$759,СВЦЭМ!$A$40:$A$759,$A238,СВЦЭМ!$B$40:$B$759,N$225)+'СЕТ СН'!$F$15</f>
        <v>0</v>
      </c>
      <c r="O238" s="36">
        <f>SUMIFS(СВЦЭМ!$G$40:$G$759,СВЦЭМ!$A$40:$A$759,$A238,СВЦЭМ!$B$40:$B$759,O$225)+'СЕТ СН'!$F$15</f>
        <v>0</v>
      </c>
      <c r="P238" s="36">
        <f>SUMIFS(СВЦЭМ!$G$40:$G$759,СВЦЭМ!$A$40:$A$759,$A238,СВЦЭМ!$B$40:$B$759,P$225)+'СЕТ СН'!$F$15</f>
        <v>0</v>
      </c>
      <c r="Q238" s="36">
        <f>SUMIFS(СВЦЭМ!$G$40:$G$759,СВЦЭМ!$A$40:$A$759,$A238,СВЦЭМ!$B$40:$B$759,Q$225)+'СЕТ СН'!$F$15</f>
        <v>0</v>
      </c>
      <c r="R238" s="36">
        <f>SUMIFS(СВЦЭМ!$G$40:$G$759,СВЦЭМ!$A$40:$A$759,$A238,СВЦЭМ!$B$40:$B$759,R$225)+'СЕТ СН'!$F$15</f>
        <v>0</v>
      </c>
      <c r="S238" s="36">
        <f>SUMIFS(СВЦЭМ!$G$40:$G$759,СВЦЭМ!$A$40:$A$759,$A238,СВЦЭМ!$B$40:$B$759,S$225)+'СЕТ СН'!$F$15</f>
        <v>0</v>
      </c>
      <c r="T238" s="36">
        <f>SUMIFS(СВЦЭМ!$G$40:$G$759,СВЦЭМ!$A$40:$A$759,$A238,СВЦЭМ!$B$40:$B$759,T$225)+'СЕТ СН'!$F$15</f>
        <v>0</v>
      </c>
      <c r="U238" s="36">
        <f>SUMIFS(СВЦЭМ!$G$40:$G$759,СВЦЭМ!$A$40:$A$759,$A238,СВЦЭМ!$B$40:$B$759,U$225)+'СЕТ СН'!$F$15</f>
        <v>0</v>
      </c>
      <c r="V238" s="36">
        <f>SUMIFS(СВЦЭМ!$G$40:$G$759,СВЦЭМ!$A$40:$A$759,$A238,СВЦЭМ!$B$40:$B$759,V$225)+'СЕТ СН'!$F$15</f>
        <v>0</v>
      </c>
      <c r="W238" s="36">
        <f>SUMIFS(СВЦЭМ!$G$40:$G$759,СВЦЭМ!$A$40:$A$759,$A238,СВЦЭМ!$B$40:$B$759,W$225)+'СЕТ СН'!$F$15</f>
        <v>0</v>
      </c>
      <c r="X238" s="36">
        <f>SUMIFS(СВЦЭМ!$G$40:$G$759,СВЦЭМ!$A$40:$A$759,$A238,СВЦЭМ!$B$40:$B$759,X$225)+'СЕТ СН'!$F$15</f>
        <v>0</v>
      </c>
      <c r="Y238" s="36">
        <f>SUMIFS(СВЦЭМ!$G$40:$G$759,СВЦЭМ!$A$40:$A$759,$A238,СВЦЭМ!$B$40:$B$759,Y$225)+'СЕТ СН'!$F$15</f>
        <v>0</v>
      </c>
    </row>
    <row r="239" spans="1:27" ht="15.75" hidden="1" x14ac:dyDescent="0.2">
      <c r="A239" s="35">
        <f t="shared" si="6"/>
        <v>45610</v>
      </c>
      <c r="B239" s="36">
        <f>SUMIFS(СВЦЭМ!$G$40:$G$759,СВЦЭМ!$A$40:$A$759,$A239,СВЦЭМ!$B$40:$B$759,B$225)+'СЕТ СН'!$F$15</f>
        <v>0</v>
      </c>
      <c r="C239" s="36">
        <f>SUMIFS(СВЦЭМ!$G$40:$G$759,СВЦЭМ!$A$40:$A$759,$A239,СВЦЭМ!$B$40:$B$759,C$225)+'СЕТ СН'!$F$15</f>
        <v>0</v>
      </c>
      <c r="D239" s="36">
        <f>SUMIFS(СВЦЭМ!$G$40:$G$759,СВЦЭМ!$A$40:$A$759,$A239,СВЦЭМ!$B$40:$B$759,D$225)+'СЕТ СН'!$F$15</f>
        <v>0</v>
      </c>
      <c r="E239" s="36">
        <f>SUMIFS(СВЦЭМ!$G$40:$G$759,СВЦЭМ!$A$40:$A$759,$A239,СВЦЭМ!$B$40:$B$759,E$225)+'СЕТ СН'!$F$15</f>
        <v>0</v>
      </c>
      <c r="F239" s="36">
        <f>SUMIFS(СВЦЭМ!$G$40:$G$759,СВЦЭМ!$A$40:$A$759,$A239,СВЦЭМ!$B$40:$B$759,F$225)+'СЕТ СН'!$F$15</f>
        <v>0</v>
      </c>
      <c r="G239" s="36">
        <f>SUMIFS(СВЦЭМ!$G$40:$G$759,СВЦЭМ!$A$40:$A$759,$A239,СВЦЭМ!$B$40:$B$759,G$225)+'СЕТ СН'!$F$15</f>
        <v>0</v>
      </c>
      <c r="H239" s="36">
        <f>SUMIFS(СВЦЭМ!$G$40:$G$759,СВЦЭМ!$A$40:$A$759,$A239,СВЦЭМ!$B$40:$B$759,H$225)+'СЕТ СН'!$F$15</f>
        <v>0</v>
      </c>
      <c r="I239" s="36">
        <f>SUMIFS(СВЦЭМ!$G$40:$G$759,СВЦЭМ!$A$40:$A$759,$A239,СВЦЭМ!$B$40:$B$759,I$225)+'СЕТ СН'!$F$15</f>
        <v>0</v>
      </c>
      <c r="J239" s="36">
        <f>SUMIFS(СВЦЭМ!$G$40:$G$759,СВЦЭМ!$A$40:$A$759,$A239,СВЦЭМ!$B$40:$B$759,J$225)+'СЕТ СН'!$F$15</f>
        <v>0</v>
      </c>
      <c r="K239" s="36">
        <f>SUMIFS(СВЦЭМ!$G$40:$G$759,СВЦЭМ!$A$40:$A$759,$A239,СВЦЭМ!$B$40:$B$759,K$225)+'СЕТ СН'!$F$15</f>
        <v>0</v>
      </c>
      <c r="L239" s="36">
        <f>SUMIFS(СВЦЭМ!$G$40:$G$759,СВЦЭМ!$A$40:$A$759,$A239,СВЦЭМ!$B$40:$B$759,L$225)+'СЕТ СН'!$F$15</f>
        <v>0</v>
      </c>
      <c r="M239" s="36">
        <f>SUMIFS(СВЦЭМ!$G$40:$G$759,СВЦЭМ!$A$40:$A$759,$A239,СВЦЭМ!$B$40:$B$759,M$225)+'СЕТ СН'!$F$15</f>
        <v>0</v>
      </c>
      <c r="N239" s="36">
        <f>SUMIFS(СВЦЭМ!$G$40:$G$759,СВЦЭМ!$A$40:$A$759,$A239,СВЦЭМ!$B$40:$B$759,N$225)+'СЕТ СН'!$F$15</f>
        <v>0</v>
      </c>
      <c r="O239" s="36">
        <f>SUMIFS(СВЦЭМ!$G$40:$G$759,СВЦЭМ!$A$40:$A$759,$A239,СВЦЭМ!$B$40:$B$759,O$225)+'СЕТ СН'!$F$15</f>
        <v>0</v>
      </c>
      <c r="P239" s="36">
        <f>SUMIFS(СВЦЭМ!$G$40:$G$759,СВЦЭМ!$A$40:$A$759,$A239,СВЦЭМ!$B$40:$B$759,P$225)+'СЕТ СН'!$F$15</f>
        <v>0</v>
      </c>
      <c r="Q239" s="36">
        <f>SUMIFS(СВЦЭМ!$G$40:$G$759,СВЦЭМ!$A$40:$A$759,$A239,СВЦЭМ!$B$40:$B$759,Q$225)+'СЕТ СН'!$F$15</f>
        <v>0</v>
      </c>
      <c r="R239" s="36">
        <f>SUMIFS(СВЦЭМ!$G$40:$G$759,СВЦЭМ!$A$40:$A$759,$A239,СВЦЭМ!$B$40:$B$759,R$225)+'СЕТ СН'!$F$15</f>
        <v>0</v>
      </c>
      <c r="S239" s="36">
        <f>SUMIFS(СВЦЭМ!$G$40:$G$759,СВЦЭМ!$A$40:$A$759,$A239,СВЦЭМ!$B$40:$B$759,S$225)+'СЕТ СН'!$F$15</f>
        <v>0</v>
      </c>
      <c r="T239" s="36">
        <f>SUMIFS(СВЦЭМ!$G$40:$G$759,СВЦЭМ!$A$40:$A$759,$A239,СВЦЭМ!$B$40:$B$759,T$225)+'СЕТ СН'!$F$15</f>
        <v>0</v>
      </c>
      <c r="U239" s="36">
        <f>SUMIFS(СВЦЭМ!$G$40:$G$759,СВЦЭМ!$A$40:$A$759,$A239,СВЦЭМ!$B$40:$B$759,U$225)+'СЕТ СН'!$F$15</f>
        <v>0</v>
      </c>
      <c r="V239" s="36">
        <f>SUMIFS(СВЦЭМ!$G$40:$G$759,СВЦЭМ!$A$40:$A$759,$A239,СВЦЭМ!$B$40:$B$759,V$225)+'СЕТ СН'!$F$15</f>
        <v>0</v>
      </c>
      <c r="W239" s="36">
        <f>SUMIFS(СВЦЭМ!$G$40:$G$759,СВЦЭМ!$A$40:$A$759,$A239,СВЦЭМ!$B$40:$B$759,W$225)+'СЕТ СН'!$F$15</f>
        <v>0</v>
      </c>
      <c r="X239" s="36">
        <f>SUMIFS(СВЦЭМ!$G$40:$G$759,СВЦЭМ!$A$40:$A$759,$A239,СВЦЭМ!$B$40:$B$759,X$225)+'СЕТ СН'!$F$15</f>
        <v>0</v>
      </c>
      <c r="Y239" s="36">
        <f>SUMIFS(СВЦЭМ!$G$40:$G$759,СВЦЭМ!$A$40:$A$759,$A239,СВЦЭМ!$B$40:$B$759,Y$225)+'СЕТ СН'!$F$15</f>
        <v>0</v>
      </c>
    </row>
    <row r="240" spans="1:27" ht="15.75" hidden="1" x14ac:dyDescent="0.2">
      <c r="A240" s="35">
        <f t="shared" si="6"/>
        <v>45611</v>
      </c>
      <c r="B240" s="36">
        <f>SUMIFS(СВЦЭМ!$G$40:$G$759,СВЦЭМ!$A$40:$A$759,$A240,СВЦЭМ!$B$40:$B$759,B$225)+'СЕТ СН'!$F$15</f>
        <v>0</v>
      </c>
      <c r="C240" s="36">
        <f>SUMIFS(СВЦЭМ!$G$40:$G$759,СВЦЭМ!$A$40:$A$759,$A240,СВЦЭМ!$B$40:$B$759,C$225)+'СЕТ СН'!$F$15</f>
        <v>0</v>
      </c>
      <c r="D240" s="36">
        <f>SUMIFS(СВЦЭМ!$G$40:$G$759,СВЦЭМ!$A$40:$A$759,$A240,СВЦЭМ!$B$40:$B$759,D$225)+'СЕТ СН'!$F$15</f>
        <v>0</v>
      </c>
      <c r="E240" s="36">
        <f>SUMIFS(СВЦЭМ!$G$40:$G$759,СВЦЭМ!$A$40:$A$759,$A240,СВЦЭМ!$B$40:$B$759,E$225)+'СЕТ СН'!$F$15</f>
        <v>0</v>
      </c>
      <c r="F240" s="36">
        <f>SUMIFS(СВЦЭМ!$G$40:$G$759,СВЦЭМ!$A$40:$A$759,$A240,СВЦЭМ!$B$40:$B$759,F$225)+'СЕТ СН'!$F$15</f>
        <v>0</v>
      </c>
      <c r="G240" s="36">
        <f>SUMIFS(СВЦЭМ!$G$40:$G$759,СВЦЭМ!$A$40:$A$759,$A240,СВЦЭМ!$B$40:$B$759,G$225)+'СЕТ СН'!$F$15</f>
        <v>0</v>
      </c>
      <c r="H240" s="36">
        <f>SUMIFS(СВЦЭМ!$G$40:$G$759,СВЦЭМ!$A$40:$A$759,$A240,СВЦЭМ!$B$40:$B$759,H$225)+'СЕТ СН'!$F$15</f>
        <v>0</v>
      </c>
      <c r="I240" s="36">
        <f>SUMIFS(СВЦЭМ!$G$40:$G$759,СВЦЭМ!$A$40:$A$759,$A240,СВЦЭМ!$B$40:$B$759,I$225)+'СЕТ СН'!$F$15</f>
        <v>0</v>
      </c>
      <c r="J240" s="36">
        <f>SUMIFS(СВЦЭМ!$G$40:$G$759,СВЦЭМ!$A$40:$A$759,$A240,СВЦЭМ!$B$40:$B$759,J$225)+'СЕТ СН'!$F$15</f>
        <v>0</v>
      </c>
      <c r="K240" s="36">
        <f>SUMIFS(СВЦЭМ!$G$40:$G$759,СВЦЭМ!$A$40:$A$759,$A240,СВЦЭМ!$B$40:$B$759,K$225)+'СЕТ СН'!$F$15</f>
        <v>0</v>
      </c>
      <c r="L240" s="36">
        <f>SUMIFS(СВЦЭМ!$G$40:$G$759,СВЦЭМ!$A$40:$A$759,$A240,СВЦЭМ!$B$40:$B$759,L$225)+'СЕТ СН'!$F$15</f>
        <v>0</v>
      </c>
      <c r="M240" s="36">
        <f>SUMIFS(СВЦЭМ!$G$40:$G$759,СВЦЭМ!$A$40:$A$759,$A240,СВЦЭМ!$B$40:$B$759,M$225)+'СЕТ СН'!$F$15</f>
        <v>0</v>
      </c>
      <c r="N240" s="36">
        <f>SUMIFS(СВЦЭМ!$G$40:$G$759,СВЦЭМ!$A$40:$A$759,$A240,СВЦЭМ!$B$40:$B$759,N$225)+'СЕТ СН'!$F$15</f>
        <v>0</v>
      </c>
      <c r="O240" s="36">
        <f>SUMIFS(СВЦЭМ!$G$40:$G$759,СВЦЭМ!$A$40:$A$759,$A240,СВЦЭМ!$B$40:$B$759,O$225)+'СЕТ СН'!$F$15</f>
        <v>0</v>
      </c>
      <c r="P240" s="36">
        <f>SUMIFS(СВЦЭМ!$G$40:$G$759,СВЦЭМ!$A$40:$A$759,$A240,СВЦЭМ!$B$40:$B$759,P$225)+'СЕТ СН'!$F$15</f>
        <v>0</v>
      </c>
      <c r="Q240" s="36">
        <f>SUMIFS(СВЦЭМ!$G$40:$G$759,СВЦЭМ!$A$40:$A$759,$A240,СВЦЭМ!$B$40:$B$759,Q$225)+'СЕТ СН'!$F$15</f>
        <v>0</v>
      </c>
      <c r="R240" s="36">
        <f>SUMIFS(СВЦЭМ!$G$40:$G$759,СВЦЭМ!$A$40:$A$759,$A240,СВЦЭМ!$B$40:$B$759,R$225)+'СЕТ СН'!$F$15</f>
        <v>0</v>
      </c>
      <c r="S240" s="36">
        <f>SUMIFS(СВЦЭМ!$G$40:$G$759,СВЦЭМ!$A$40:$A$759,$A240,СВЦЭМ!$B$40:$B$759,S$225)+'СЕТ СН'!$F$15</f>
        <v>0</v>
      </c>
      <c r="T240" s="36">
        <f>SUMIFS(СВЦЭМ!$G$40:$G$759,СВЦЭМ!$A$40:$A$759,$A240,СВЦЭМ!$B$40:$B$759,T$225)+'СЕТ СН'!$F$15</f>
        <v>0</v>
      </c>
      <c r="U240" s="36">
        <f>SUMIFS(СВЦЭМ!$G$40:$G$759,СВЦЭМ!$A$40:$A$759,$A240,СВЦЭМ!$B$40:$B$759,U$225)+'СЕТ СН'!$F$15</f>
        <v>0</v>
      </c>
      <c r="V240" s="36">
        <f>SUMIFS(СВЦЭМ!$G$40:$G$759,СВЦЭМ!$A$40:$A$759,$A240,СВЦЭМ!$B$40:$B$759,V$225)+'СЕТ СН'!$F$15</f>
        <v>0</v>
      </c>
      <c r="W240" s="36">
        <f>SUMIFS(СВЦЭМ!$G$40:$G$759,СВЦЭМ!$A$40:$A$759,$A240,СВЦЭМ!$B$40:$B$759,W$225)+'СЕТ СН'!$F$15</f>
        <v>0</v>
      </c>
      <c r="X240" s="36">
        <f>SUMIFS(СВЦЭМ!$G$40:$G$759,СВЦЭМ!$A$40:$A$759,$A240,СВЦЭМ!$B$40:$B$759,X$225)+'СЕТ СН'!$F$15</f>
        <v>0</v>
      </c>
      <c r="Y240" s="36">
        <f>SUMIFS(СВЦЭМ!$G$40:$G$759,СВЦЭМ!$A$40:$A$759,$A240,СВЦЭМ!$B$40:$B$759,Y$225)+'СЕТ СН'!$F$15</f>
        <v>0</v>
      </c>
    </row>
    <row r="241" spans="1:25" ht="15.75" hidden="1" x14ac:dyDescent="0.2">
      <c r="A241" s="35">
        <f t="shared" si="6"/>
        <v>45612</v>
      </c>
      <c r="B241" s="36">
        <f>SUMIFS(СВЦЭМ!$G$40:$G$759,СВЦЭМ!$A$40:$A$759,$A241,СВЦЭМ!$B$40:$B$759,B$225)+'СЕТ СН'!$F$15</f>
        <v>0</v>
      </c>
      <c r="C241" s="36">
        <f>SUMIFS(СВЦЭМ!$G$40:$G$759,СВЦЭМ!$A$40:$A$759,$A241,СВЦЭМ!$B$40:$B$759,C$225)+'СЕТ СН'!$F$15</f>
        <v>0</v>
      </c>
      <c r="D241" s="36">
        <f>SUMIFS(СВЦЭМ!$G$40:$G$759,СВЦЭМ!$A$40:$A$759,$A241,СВЦЭМ!$B$40:$B$759,D$225)+'СЕТ СН'!$F$15</f>
        <v>0</v>
      </c>
      <c r="E241" s="36">
        <f>SUMIFS(СВЦЭМ!$G$40:$G$759,СВЦЭМ!$A$40:$A$759,$A241,СВЦЭМ!$B$40:$B$759,E$225)+'СЕТ СН'!$F$15</f>
        <v>0</v>
      </c>
      <c r="F241" s="36">
        <f>SUMIFS(СВЦЭМ!$G$40:$G$759,СВЦЭМ!$A$40:$A$759,$A241,СВЦЭМ!$B$40:$B$759,F$225)+'СЕТ СН'!$F$15</f>
        <v>0</v>
      </c>
      <c r="G241" s="36">
        <f>SUMIFS(СВЦЭМ!$G$40:$G$759,СВЦЭМ!$A$40:$A$759,$A241,СВЦЭМ!$B$40:$B$759,G$225)+'СЕТ СН'!$F$15</f>
        <v>0</v>
      </c>
      <c r="H241" s="36">
        <f>SUMIFS(СВЦЭМ!$G$40:$G$759,СВЦЭМ!$A$40:$A$759,$A241,СВЦЭМ!$B$40:$B$759,H$225)+'СЕТ СН'!$F$15</f>
        <v>0</v>
      </c>
      <c r="I241" s="36">
        <f>SUMIFS(СВЦЭМ!$G$40:$G$759,СВЦЭМ!$A$40:$A$759,$A241,СВЦЭМ!$B$40:$B$759,I$225)+'СЕТ СН'!$F$15</f>
        <v>0</v>
      </c>
      <c r="J241" s="36">
        <f>SUMIFS(СВЦЭМ!$G$40:$G$759,СВЦЭМ!$A$40:$A$759,$A241,СВЦЭМ!$B$40:$B$759,J$225)+'СЕТ СН'!$F$15</f>
        <v>0</v>
      </c>
      <c r="K241" s="36">
        <f>SUMIFS(СВЦЭМ!$G$40:$G$759,СВЦЭМ!$A$40:$A$759,$A241,СВЦЭМ!$B$40:$B$759,K$225)+'СЕТ СН'!$F$15</f>
        <v>0</v>
      </c>
      <c r="L241" s="36">
        <f>SUMIFS(СВЦЭМ!$G$40:$G$759,СВЦЭМ!$A$40:$A$759,$A241,СВЦЭМ!$B$40:$B$759,L$225)+'СЕТ СН'!$F$15</f>
        <v>0</v>
      </c>
      <c r="M241" s="36">
        <f>SUMIFS(СВЦЭМ!$G$40:$G$759,СВЦЭМ!$A$40:$A$759,$A241,СВЦЭМ!$B$40:$B$759,M$225)+'СЕТ СН'!$F$15</f>
        <v>0</v>
      </c>
      <c r="N241" s="36">
        <f>SUMIFS(СВЦЭМ!$G$40:$G$759,СВЦЭМ!$A$40:$A$759,$A241,СВЦЭМ!$B$40:$B$759,N$225)+'СЕТ СН'!$F$15</f>
        <v>0</v>
      </c>
      <c r="O241" s="36">
        <f>SUMIFS(СВЦЭМ!$G$40:$G$759,СВЦЭМ!$A$40:$A$759,$A241,СВЦЭМ!$B$40:$B$759,O$225)+'СЕТ СН'!$F$15</f>
        <v>0</v>
      </c>
      <c r="P241" s="36">
        <f>SUMIFS(СВЦЭМ!$G$40:$G$759,СВЦЭМ!$A$40:$A$759,$A241,СВЦЭМ!$B$40:$B$759,P$225)+'СЕТ СН'!$F$15</f>
        <v>0</v>
      </c>
      <c r="Q241" s="36">
        <f>SUMIFS(СВЦЭМ!$G$40:$G$759,СВЦЭМ!$A$40:$A$759,$A241,СВЦЭМ!$B$40:$B$759,Q$225)+'СЕТ СН'!$F$15</f>
        <v>0</v>
      </c>
      <c r="R241" s="36">
        <f>SUMIFS(СВЦЭМ!$G$40:$G$759,СВЦЭМ!$A$40:$A$759,$A241,СВЦЭМ!$B$40:$B$759,R$225)+'СЕТ СН'!$F$15</f>
        <v>0</v>
      </c>
      <c r="S241" s="36">
        <f>SUMIFS(СВЦЭМ!$G$40:$G$759,СВЦЭМ!$A$40:$A$759,$A241,СВЦЭМ!$B$40:$B$759,S$225)+'СЕТ СН'!$F$15</f>
        <v>0</v>
      </c>
      <c r="T241" s="36">
        <f>SUMIFS(СВЦЭМ!$G$40:$G$759,СВЦЭМ!$A$40:$A$759,$A241,СВЦЭМ!$B$40:$B$759,T$225)+'СЕТ СН'!$F$15</f>
        <v>0</v>
      </c>
      <c r="U241" s="36">
        <f>SUMIFS(СВЦЭМ!$G$40:$G$759,СВЦЭМ!$A$40:$A$759,$A241,СВЦЭМ!$B$40:$B$759,U$225)+'СЕТ СН'!$F$15</f>
        <v>0</v>
      </c>
      <c r="V241" s="36">
        <f>SUMIFS(СВЦЭМ!$G$40:$G$759,СВЦЭМ!$A$40:$A$759,$A241,СВЦЭМ!$B$40:$B$759,V$225)+'СЕТ СН'!$F$15</f>
        <v>0</v>
      </c>
      <c r="W241" s="36">
        <f>SUMIFS(СВЦЭМ!$G$40:$G$759,СВЦЭМ!$A$40:$A$759,$A241,СВЦЭМ!$B$40:$B$759,W$225)+'СЕТ СН'!$F$15</f>
        <v>0</v>
      </c>
      <c r="X241" s="36">
        <f>SUMIFS(СВЦЭМ!$G$40:$G$759,СВЦЭМ!$A$40:$A$759,$A241,СВЦЭМ!$B$40:$B$759,X$225)+'СЕТ СН'!$F$15</f>
        <v>0</v>
      </c>
      <c r="Y241" s="36">
        <f>SUMIFS(СВЦЭМ!$G$40:$G$759,СВЦЭМ!$A$40:$A$759,$A241,СВЦЭМ!$B$40:$B$759,Y$225)+'СЕТ СН'!$F$15</f>
        <v>0</v>
      </c>
    </row>
    <row r="242" spans="1:25" ht="15.75" hidden="1" x14ac:dyDescent="0.2">
      <c r="A242" s="35">
        <f t="shared" si="6"/>
        <v>45613</v>
      </c>
      <c r="B242" s="36">
        <f>SUMIFS(СВЦЭМ!$G$40:$G$759,СВЦЭМ!$A$40:$A$759,$A242,СВЦЭМ!$B$40:$B$759,B$225)+'СЕТ СН'!$F$15</f>
        <v>0</v>
      </c>
      <c r="C242" s="36">
        <f>SUMIFS(СВЦЭМ!$G$40:$G$759,СВЦЭМ!$A$40:$A$759,$A242,СВЦЭМ!$B$40:$B$759,C$225)+'СЕТ СН'!$F$15</f>
        <v>0</v>
      </c>
      <c r="D242" s="36">
        <f>SUMIFS(СВЦЭМ!$G$40:$G$759,СВЦЭМ!$A$40:$A$759,$A242,СВЦЭМ!$B$40:$B$759,D$225)+'СЕТ СН'!$F$15</f>
        <v>0</v>
      </c>
      <c r="E242" s="36">
        <f>SUMIFS(СВЦЭМ!$G$40:$G$759,СВЦЭМ!$A$40:$A$759,$A242,СВЦЭМ!$B$40:$B$759,E$225)+'СЕТ СН'!$F$15</f>
        <v>0</v>
      </c>
      <c r="F242" s="36">
        <f>SUMIFS(СВЦЭМ!$G$40:$G$759,СВЦЭМ!$A$40:$A$759,$A242,СВЦЭМ!$B$40:$B$759,F$225)+'СЕТ СН'!$F$15</f>
        <v>0</v>
      </c>
      <c r="G242" s="36">
        <f>SUMIFS(СВЦЭМ!$G$40:$G$759,СВЦЭМ!$A$40:$A$759,$A242,СВЦЭМ!$B$40:$B$759,G$225)+'СЕТ СН'!$F$15</f>
        <v>0</v>
      </c>
      <c r="H242" s="36">
        <f>SUMIFS(СВЦЭМ!$G$40:$G$759,СВЦЭМ!$A$40:$A$759,$A242,СВЦЭМ!$B$40:$B$759,H$225)+'СЕТ СН'!$F$15</f>
        <v>0</v>
      </c>
      <c r="I242" s="36">
        <f>SUMIFS(СВЦЭМ!$G$40:$G$759,СВЦЭМ!$A$40:$A$759,$A242,СВЦЭМ!$B$40:$B$759,I$225)+'СЕТ СН'!$F$15</f>
        <v>0</v>
      </c>
      <c r="J242" s="36">
        <f>SUMIFS(СВЦЭМ!$G$40:$G$759,СВЦЭМ!$A$40:$A$759,$A242,СВЦЭМ!$B$40:$B$759,J$225)+'СЕТ СН'!$F$15</f>
        <v>0</v>
      </c>
      <c r="K242" s="36">
        <f>SUMIFS(СВЦЭМ!$G$40:$G$759,СВЦЭМ!$A$40:$A$759,$A242,СВЦЭМ!$B$40:$B$759,K$225)+'СЕТ СН'!$F$15</f>
        <v>0</v>
      </c>
      <c r="L242" s="36">
        <f>SUMIFS(СВЦЭМ!$G$40:$G$759,СВЦЭМ!$A$40:$A$759,$A242,СВЦЭМ!$B$40:$B$759,L$225)+'СЕТ СН'!$F$15</f>
        <v>0</v>
      </c>
      <c r="M242" s="36">
        <f>SUMIFS(СВЦЭМ!$G$40:$G$759,СВЦЭМ!$A$40:$A$759,$A242,СВЦЭМ!$B$40:$B$759,M$225)+'СЕТ СН'!$F$15</f>
        <v>0</v>
      </c>
      <c r="N242" s="36">
        <f>SUMIFS(СВЦЭМ!$G$40:$G$759,СВЦЭМ!$A$40:$A$759,$A242,СВЦЭМ!$B$40:$B$759,N$225)+'СЕТ СН'!$F$15</f>
        <v>0</v>
      </c>
      <c r="O242" s="36">
        <f>SUMIFS(СВЦЭМ!$G$40:$G$759,СВЦЭМ!$A$40:$A$759,$A242,СВЦЭМ!$B$40:$B$759,O$225)+'СЕТ СН'!$F$15</f>
        <v>0</v>
      </c>
      <c r="P242" s="36">
        <f>SUMIFS(СВЦЭМ!$G$40:$G$759,СВЦЭМ!$A$40:$A$759,$A242,СВЦЭМ!$B$40:$B$759,P$225)+'СЕТ СН'!$F$15</f>
        <v>0</v>
      </c>
      <c r="Q242" s="36">
        <f>SUMIFS(СВЦЭМ!$G$40:$G$759,СВЦЭМ!$A$40:$A$759,$A242,СВЦЭМ!$B$40:$B$759,Q$225)+'СЕТ СН'!$F$15</f>
        <v>0</v>
      </c>
      <c r="R242" s="36">
        <f>SUMIFS(СВЦЭМ!$G$40:$G$759,СВЦЭМ!$A$40:$A$759,$A242,СВЦЭМ!$B$40:$B$759,R$225)+'СЕТ СН'!$F$15</f>
        <v>0</v>
      </c>
      <c r="S242" s="36">
        <f>SUMIFS(СВЦЭМ!$G$40:$G$759,СВЦЭМ!$A$40:$A$759,$A242,СВЦЭМ!$B$40:$B$759,S$225)+'СЕТ СН'!$F$15</f>
        <v>0</v>
      </c>
      <c r="T242" s="36">
        <f>SUMIFS(СВЦЭМ!$G$40:$G$759,СВЦЭМ!$A$40:$A$759,$A242,СВЦЭМ!$B$40:$B$759,T$225)+'СЕТ СН'!$F$15</f>
        <v>0</v>
      </c>
      <c r="U242" s="36">
        <f>SUMIFS(СВЦЭМ!$G$40:$G$759,СВЦЭМ!$A$40:$A$759,$A242,СВЦЭМ!$B$40:$B$759,U$225)+'СЕТ СН'!$F$15</f>
        <v>0</v>
      </c>
      <c r="V242" s="36">
        <f>SUMIFS(СВЦЭМ!$G$40:$G$759,СВЦЭМ!$A$40:$A$759,$A242,СВЦЭМ!$B$40:$B$759,V$225)+'СЕТ СН'!$F$15</f>
        <v>0</v>
      </c>
      <c r="W242" s="36">
        <f>SUMIFS(СВЦЭМ!$G$40:$G$759,СВЦЭМ!$A$40:$A$759,$A242,СВЦЭМ!$B$40:$B$759,W$225)+'СЕТ СН'!$F$15</f>
        <v>0</v>
      </c>
      <c r="X242" s="36">
        <f>SUMIFS(СВЦЭМ!$G$40:$G$759,СВЦЭМ!$A$40:$A$759,$A242,СВЦЭМ!$B$40:$B$759,X$225)+'СЕТ СН'!$F$15</f>
        <v>0</v>
      </c>
      <c r="Y242" s="36">
        <f>SUMIFS(СВЦЭМ!$G$40:$G$759,СВЦЭМ!$A$40:$A$759,$A242,СВЦЭМ!$B$40:$B$759,Y$225)+'СЕТ СН'!$F$15</f>
        <v>0</v>
      </c>
    </row>
    <row r="243" spans="1:25" ht="15.75" hidden="1" x14ac:dyDescent="0.2">
      <c r="A243" s="35">
        <f t="shared" si="6"/>
        <v>45614</v>
      </c>
      <c r="B243" s="36">
        <f>SUMIFS(СВЦЭМ!$G$40:$G$759,СВЦЭМ!$A$40:$A$759,$A243,СВЦЭМ!$B$40:$B$759,B$225)+'СЕТ СН'!$F$15</f>
        <v>0</v>
      </c>
      <c r="C243" s="36">
        <f>SUMIFS(СВЦЭМ!$G$40:$G$759,СВЦЭМ!$A$40:$A$759,$A243,СВЦЭМ!$B$40:$B$759,C$225)+'СЕТ СН'!$F$15</f>
        <v>0</v>
      </c>
      <c r="D243" s="36">
        <f>SUMIFS(СВЦЭМ!$G$40:$G$759,СВЦЭМ!$A$40:$A$759,$A243,СВЦЭМ!$B$40:$B$759,D$225)+'СЕТ СН'!$F$15</f>
        <v>0</v>
      </c>
      <c r="E243" s="36">
        <f>SUMIFS(СВЦЭМ!$G$40:$G$759,СВЦЭМ!$A$40:$A$759,$A243,СВЦЭМ!$B$40:$B$759,E$225)+'СЕТ СН'!$F$15</f>
        <v>0</v>
      </c>
      <c r="F243" s="36">
        <f>SUMIFS(СВЦЭМ!$G$40:$G$759,СВЦЭМ!$A$40:$A$759,$A243,СВЦЭМ!$B$40:$B$759,F$225)+'СЕТ СН'!$F$15</f>
        <v>0</v>
      </c>
      <c r="G243" s="36">
        <f>SUMIFS(СВЦЭМ!$G$40:$G$759,СВЦЭМ!$A$40:$A$759,$A243,СВЦЭМ!$B$40:$B$759,G$225)+'СЕТ СН'!$F$15</f>
        <v>0</v>
      </c>
      <c r="H243" s="36">
        <f>SUMIFS(СВЦЭМ!$G$40:$G$759,СВЦЭМ!$A$40:$A$759,$A243,СВЦЭМ!$B$40:$B$759,H$225)+'СЕТ СН'!$F$15</f>
        <v>0</v>
      </c>
      <c r="I243" s="36">
        <f>SUMIFS(СВЦЭМ!$G$40:$G$759,СВЦЭМ!$A$40:$A$759,$A243,СВЦЭМ!$B$40:$B$759,I$225)+'СЕТ СН'!$F$15</f>
        <v>0</v>
      </c>
      <c r="J243" s="36">
        <f>SUMIFS(СВЦЭМ!$G$40:$G$759,СВЦЭМ!$A$40:$A$759,$A243,СВЦЭМ!$B$40:$B$759,J$225)+'СЕТ СН'!$F$15</f>
        <v>0</v>
      </c>
      <c r="K243" s="36">
        <f>SUMIFS(СВЦЭМ!$G$40:$G$759,СВЦЭМ!$A$40:$A$759,$A243,СВЦЭМ!$B$40:$B$759,K$225)+'СЕТ СН'!$F$15</f>
        <v>0</v>
      </c>
      <c r="L243" s="36">
        <f>SUMIFS(СВЦЭМ!$G$40:$G$759,СВЦЭМ!$A$40:$A$759,$A243,СВЦЭМ!$B$40:$B$759,L$225)+'СЕТ СН'!$F$15</f>
        <v>0</v>
      </c>
      <c r="M243" s="36">
        <f>SUMIFS(СВЦЭМ!$G$40:$G$759,СВЦЭМ!$A$40:$A$759,$A243,СВЦЭМ!$B$40:$B$759,M$225)+'СЕТ СН'!$F$15</f>
        <v>0</v>
      </c>
      <c r="N243" s="36">
        <f>SUMIFS(СВЦЭМ!$G$40:$G$759,СВЦЭМ!$A$40:$A$759,$A243,СВЦЭМ!$B$40:$B$759,N$225)+'СЕТ СН'!$F$15</f>
        <v>0</v>
      </c>
      <c r="O243" s="36">
        <f>SUMIFS(СВЦЭМ!$G$40:$G$759,СВЦЭМ!$A$40:$A$759,$A243,СВЦЭМ!$B$40:$B$759,O$225)+'СЕТ СН'!$F$15</f>
        <v>0</v>
      </c>
      <c r="P243" s="36">
        <f>SUMIFS(СВЦЭМ!$G$40:$G$759,СВЦЭМ!$A$40:$A$759,$A243,СВЦЭМ!$B$40:$B$759,P$225)+'СЕТ СН'!$F$15</f>
        <v>0</v>
      </c>
      <c r="Q243" s="36">
        <f>SUMIFS(СВЦЭМ!$G$40:$G$759,СВЦЭМ!$A$40:$A$759,$A243,СВЦЭМ!$B$40:$B$759,Q$225)+'СЕТ СН'!$F$15</f>
        <v>0</v>
      </c>
      <c r="R243" s="36">
        <f>SUMIFS(СВЦЭМ!$G$40:$G$759,СВЦЭМ!$A$40:$A$759,$A243,СВЦЭМ!$B$40:$B$759,R$225)+'СЕТ СН'!$F$15</f>
        <v>0</v>
      </c>
      <c r="S243" s="36">
        <f>SUMIFS(СВЦЭМ!$G$40:$G$759,СВЦЭМ!$A$40:$A$759,$A243,СВЦЭМ!$B$40:$B$759,S$225)+'СЕТ СН'!$F$15</f>
        <v>0</v>
      </c>
      <c r="T243" s="36">
        <f>SUMIFS(СВЦЭМ!$G$40:$G$759,СВЦЭМ!$A$40:$A$759,$A243,СВЦЭМ!$B$40:$B$759,T$225)+'СЕТ СН'!$F$15</f>
        <v>0</v>
      </c>
      <c r="U243" s="36">
        <f>SUMIFS(СВЦЭМ!$G$40:$G$759,СВЦЭМ!$A$40:$A$759,$A243,СВЦЭМ!$B$40:$B$759,U$225)+'СЕТ СН'!$F$15</f>
        <v>0</v>
      </c>
      <c r="V243" s="36">
        <f>SUMIFS(СВЦЭМ!$G$40:$G$759,СВЦЭМ!$A$40:$A$759,$A243,СВЦЭМ!$B$40:$B$759,V$225)+'СЕТ СН'!$F$15</f>
        <v>0</v>
      </c>
      <c r="W243" s="36">
        <f>SUMIFS(СВЦЭМ!$G$40:$G$759,СВЦЭМ!$A$40:$A$759,$A243,СВЦЭМ!$B$40:$B$759,W$225)+'СЕТ СН'!$F$15</f>
        <v>0</v>
      </c>
      <c r="X243" s="36">
        <f>SUMIFS(СВЦЭМ!$G$40:$G$759,СВЦЭМ!$A$40:$A$759,$A243,СВЦЭМ!$B$40:$B$759,X$225)+'СЕТ СН'!$F$15</f>
        <v>0</v>
      </c>
      <c r="Y243" s="36">
        <f>SUMIFS(СВЦЭМ!$G$40:$G$759,СВЦЭМ!$A$40:$A$759,$A243,СВЦЭМ!$B$40:$B$759,Y$225)+'СЕТ СН'!$F$15</f>
        <v>0</v>
      </c>
    </row>
    <row r="244" spans="1:25" ht="15.75" hidden="1" x14ac:dyDescent="0.2">
      <c r="A244" s="35">
        <f t="shared" si="6"/>
        <v>45615</v>
      </c>
      <c r="B244" s="36">
        <f>SUMIFS(СВЦЭМ!$G$40:$G$759,СВЦЭМ!$A$40:$A$759,$A244,СВЦЭМ!$B$40:$B$759,B$225)+'СЕТ СН'!$F$15</f>
        <v>0</v>
      </c>
      <c r="C244" s="36">
        <f>SUMIFS(СВЦЭМ!$G$40:$G$759,СВЦЭМ!$A$40:$A$759,$A244,СВЦЭМ!$B$40:$B$759,C$225)+'СЕТ СН'!$F$15</f>
        <v>0</v>
      </c>
      <c r="D244" s="36">
        <f>SUMIFS(СВЦЭМ!$G$40:$G$759,СВЦЭМ!$A$40:$A$759,$A244,СВЦЭМ!$B$40:$B$759,D$225)+'СЕТ СН'!$F$15</f>
        <v>0</v>
      </c>
      <c r="E244" s="36">
        <f>SUMIFS(СВЦЭМ!$G$40:$G$759,СВЦЭМ!$A$40:$A$759,$A244,СВЦЭМ!$B$40:$B$759,E$225)+'СЕТ СН'!$F$15</f>
        <v>0</v>
      </c>
      <c r="F244" s="36">
        <f>SUMIFS(СВЦЭМ!$G$40:$G$759,СВЦЭМ!$A$40:$A$759,$A244,СВЦЭМ!$B$40:$B$759,F$225)+'СЕТ СН'!$F$15</f>
        <v>0</v>
      </c>
      <c r="G244" s="36">
        <f>SUMIFS(СВЦЭМ!$G$40:$G$759,СВЦЭМ!$A$40:$A$759,$A244,СВЦЭМ!$B$40:$B$759,G$225)+'СЕТ СН'!$F$15</f>
        <v>0</v>
      </c>
      <c r="H244" s="36">
        <f>SUMIFS(СВЦЭМ!$G$40:$G$759,СВЦЭМ!$A$40:$A$759,$A244,СВЦЭМ!$B$40:$B$759,H$225)+'СЕТ СН'!$F$15</f>
        <v>0</v>
      </c>
      <c r="I244" s="36">
        <f>SUMIFS(СВЦЭМ!$G$40:$G$759,СВЦЭМ!$A$40:$A$759,$A244,СВЦЭМ!$B$40:$B$759,I$225)+'СЕТ СН'!$F$15</f>
        <v>0</v>
      </c>
      <c r="J244" s="36">
        <f>SUMIFS(СВЦЭМ!$G$40:$G$759,СВЦЭМ!$A$40:$A$759,$A244,СВЦЭМ!$B$40:$B$759,J$225)+'СЕТ СН'!$F$15</f>
        <v>0</v>
      </c>
      <c r="K244" s="36">
        <f>SUMIFS(СВЦЭМ!$G$40:$G$759,СВЦЭМ!$A$40:$A$759,$A244,СВЦЭМ!$B$40:$B$759,K$225)+'СЕТ СН'!$F$15</f>
        <v>0</v>
      </c>
      <c r="L244" s="36">
        <f>SUMIFS(СВЦЭМ!$G$40:$G$759,СВЦЭМ!$A$40:$A$759,$A244,СВЦЭМ!$B$40:$B$759,L$225)+'СЕТ СН'!$F$15</f>
        <v>0</v>
      </c>
      <c r="M244" s="36">
        <f>SUMIFS(СВЦЭМ!$G$40:$G$759,СВЦЭМ!$A$40:$A$759,$A244,СВЦЭМ!$B$40:$B$759,M$225)+'СЕТ СН'!$F$15</f>
        <v>0</v>
      </c>
      <c r="N244" s="36">
        <f>SUMIFS(СВЦЭМ!$G$40:$G$759,СВЦЭМ!$A$40:$A$759,$A244,СВЦЭМ!$B$40:$B$759,N$225)+'СЕТ СН'!$F$15</f>
        <v>0</v>
      </c>
      <c r="O244" s="36">
        <f>SUMIFS(СВЦЭМ!$G$40:$G$759,СВЦЭМ!$A$40:$A$759,$A244,СВЦЭМ!$B$40:$B$759,O$225)+'СЕТ СН'!$F$15</f>
        <v>0</v>
      </c>
      <c r="P244" s="36">
        <f>SUMIFS(СВЦЭМ!$G$40:$G$759,СВЦЭМ!$A$40:$A$759,$A244,СВЦЭМ!$B$40:$B$759,P$225)+'СЕТ СН'!$F$15</f>
        <v>0</v>
      </c>
      <c r="Q244" s="36">
        <f>SUMIFS(СВЦЭМ!$G$40:$G$759,СВЦЭМ!$A$40:$A$759,$A244,СВЦЭМ!$B$40:$B$759,Q$225)+'СЕТ СН'!$F$15</f>
        <v>0</v>
      </c>
      <c r="R244" s="36">
        <f>SUMIFS(СВЦЭМ!$G$40:$G$759,СВЦЭМ!$A$40:$A$759,$A244,СВЦЭМ!$B$40:$B$759,R$225)+'СЕТ СН'!$F$15</f>
        <v>0</v>
      </c>
      <c r="S244" s="36">
        <f>SUMIFS(СВЦЭМ!$G$40:$G$759,СВЦЭМ!$A$40:$A$759,$A244,СВЦЭМ!$B$40:$B$759,S$225)+'СЕТ СН'!$F$15</f>
        <v>0</v>
      </c>
      <c r="T244" s="36">
        <f>SUMIFS(СВЦЭМ!$G$40:$G$759,СВЦЭМ!$A$40:$A$759,$A244,СВЦЭМ!$B$40:$B$759,T$225)+'СЕТ СН'!$F$15</f>
        <v>0</v>
      </c>
      <c r="U244" s="36">
        <f>SUMIFS(СВЦЭМ!$G$40:$G$759,СВЦЭМ!$A$40:$A$759,$A244,СВЦЭМ!$B$40:$B$759,U$225)+'СЕТ СН'!$F$15</f>
        <v>0</v>
      </c>
      <c r="V244" s="36">
        <f>SUMIFS(СВЦЭМ!$G$40:$G$759,СВЦЭМ!$A$40:$A$759,$A244,СВЦЭМ!$B$40:$B$759,V$225)+'СЕТ СН'!$F$15</f>
        <v>0</v>
      </c>
      <c r="W244" s="36">
        <f>SUMIFS(СВЦЭМ!$G$40:$G$759,СВЦЭМ!$A$40:$A$759,$A244,СВЦЭМ!$B$40:$B$759,W$225)+'СЕТ СН'!$F$15</f>
        <v>0</v>
      </c>
      <c r="X244" s="36">
        <f>SUMIFS(СВЦЭМ!$G$40:$G$759,СВЦЭМ!$A$40:$A$759,$A244,СВЦЭМ!$B$40:$B$759,X$225)+'СЕТ СН'!$F$15</f>
        <v>0</v>
      </c>
      <c r="Y244" s="36">
        <f>SUMIFS(СВЦЭМ!$G$40:$G$759,СВЦЭМ!$A$40:$A$759,$A244,СВЦЭМ!$B$40:$B$759,Y$225)+'СЕТ СН'!$F$15</f>
        <v>0</v>
      </c>
    </row>
    <row r="245" spans="1:25" ht="15.75" hidden="1" x14ac:dyDescent="0.2">
      <c r="A245" s="35">
        <f t="shared" si="6"/>
        <v>45616</v>
      </c>
      <c r="B245" s="36">
        <f>SUMIFS(СВЦЭМ!$G$40:$G$759,СВЦЭМ!$A$40:$A$759,$A245,СВЦЭМ!$B$40:$B$759,B$225)+'СЕТ СН'!$F$15</f>
        <v>0</v>
      </c>
      <c r="C245" s="36">
        <f>SUMIFS(СВЦЭМ!$G$40:$G$759,СВЦЭМ!$A$40:$A$759,$A245,СВЦЭМ!$B$40:$B$759,C$225)+'СЕТ СН'!$F$15</f>
        <v>0</v>
      </c>
      <c r="D245" s="36">
        <f>SUMIFS(СВЦЭМ!$G$40:$G$759,СВЦЭМ!$A$40:$A$759,$A245,СВЦЭМ!$B$40:$B$759,D$225)+'СЕТ СН'!$F$15</f>
        <v>0</v>
      </c>
      <c r="E245" s="36">
        <f>SUMIFS(СВЦЭМ!$G$40:$G$759,СВЦЭМ!$A$40:$A$759,$A245,СВЦЭМ!$B$40:$B$759,E$225)+'СЕТ СН'!$F$15</f>
        <v>0</v>
      </c>
      <c r="F245" s="36">
        <f>SUMIFS(СВЦЭМ!$G$40:$G$759,СВЦЭМ!$A$40:$A$759,$A245,СВЦЭМ!$B$40:$B$759,F$225)+'СЕТ СН'!$F$15</f>
        <v>0</v>
      </c>
      <c r="G245" s="36">
        <f>SUMIFS(СВЦЭМ!$G$40:$G$759,СВЦЭМ!$A$40:$A$759,$A245,СВЦЭМ!$B$40:$B$759,G$225)+'СЕТ СН'!$F$15</f>
        <v>0</v>
      </c>
      <c r="H245" s="36">
        <f>SUMIFS(СВЦЭМ!$G$40:$G$759,СВЦЭМ!$A$40:$A$759,$A245,СВЦЭМ!$B$40:$B$759,H$225)+'СЕТ СН'!$F$15</f>
        <v>0</v>
      </c>
      <c r="I245" s="36">
        <f>SUMIFS(СВЦЭМ!$G$40:$G$759,СВЦЭМ!$A$40:$A$759,$A245,СВЦЭМ!$B$40:$B$759,I$225)+'СЕТ СН'!$F$15</f>
        <v>0</v>
      </c>
      <c r="J245" s="36">
        <f>SUMIFS(СВЦЭМ!$G$40:$G$759,СВЦЭМ!$A$40:$A$759,$A245,СВЦЭМ!$B$40:$B$759,J$225)+'СЕТ СН'!$F$15</f>
        <v>0</v>
      </c>
      <c r="K245" s="36">
        <f>SUMIFS(СВЦЭМ!$G$40:$G$759,СВЦЭМ!$A$40:$A$759,$A245,СВЦЭМ!$B$40:$B$759,K$225)+'СЕТ СН'!$F$15</f>
        <v>0</v>
      </c>
      <c r="L245" s="36">
        <f>SUMIFS(СВЦЭМ!$G$40:$G$759,СВЦЭМ!$A$40:$A$759,$A245,СВЦЭМ!$B$40:$B$759,L$225)+'СЕТ СН'!$F$15</f>
        <v>0</v>
      </c>
      <c r="M245" s="36">
        <f>SUMIFS(СВЦЭМ!$G$40:$G$759,СВЦЭМ!$A$40:$A$759,$A245,СВЦЭМ!$B$40:$B$759,M$225)+'СЕТ СН'!$F$15</f>
        <v>0</v>
      </c>
      <c r="N245" s="36">
        <f>SUMIFS(СВЦЭМ!$G$40:$G$759,СВЦЭМ!$A$40:$A$759,$A245,СВЦЭМ!$B$40:$B$759,N$225)+'СЕТ СН'!$F$15</f>
        <v>0</v>
      </c>
      <c r="O245" s="36">
        <f>SUMIFS(СВЦЭМ!$G$40:$G$759,СВЦЭМ!$A$40:$A$759,$A245,СВЦЭМ!$B$40:$B$759,O$225)+'СЕТ СН'!$F$15</f>
        <v>0</v>
      </c>
      <c r="P245" s="36">
        <f>SUMIFS(СВЦЭМ!$G$40:$G$759,СВЦЭМ!$A$40:$A$759,$A245,СВЦЭМ!$B$40:$B$759,P$225)+'СЕТ СН'!$F$15</f>
        <v>0</v>
      </c>
      <c r="Q245" s="36">
        <f>SUMIFS(СВЦЭМ!$G$40:$G$759,СВЦЭМ!$A$40:$A$759,$A245,СВЦЭМ!$B$40:$B$759,Q$225)+'СЕТ СН'!$F$15</f>
        <v>0</v>
      </c>
      <c r="R245" s="36">
        <f>SUMIFS(СВЦЭМ!$G$40:$G$759,СВЦЭМ!$A$40:$A$759,$A245,СВЦЭМ!$B$40:$B$759,R$225)+'СЕТ СН'!$F$15</f>
        <v>0</v>
      </c>
      <c r="S245" s="36">
        <f>SUMIFS(СВЦЭМ!$G$40:$G$759,СВЦЭМ!$A$40:$A$759,$A245,СВЦЭМ!$B$40:$B$759,S$225)+'СЕТ СН'!$F$15</f>
        <v>0</v>
      </c>
      <c r="T245" s="36">
        <f>SUMIFS(СВЦЭМ!$G$40:$G$759,СВЦЭМ!$A$40:$A$759,$A245,СВЦЭМ!$B$40:$B$759,T$225)+'СЕТ СН'!$F$15</f>
        <v>0</v>
      </c>
      <c r="U245" s="36">
        <f>SUMIFS(СВЦЭМ!$G$40:$G$759,СВЦЭМ!$A$40:$A$759,$A245,СВЦЭМ!$B$40:$B$759,U$225)+'СЕТ СН'!$F$15</f>
        <v>0</v>
      </c>
      <c r="V245" s="36">
        <f>SUMIFS(СВЦЭМ!$G$40:$G$759,СВЦЭМ!$A$40:$A$759,$A245,СВЦЭМ!$B$40:$B$759,V$225)+'СЕТ СН'!$F$15</f>
        <v>0</v>
      </c>
      <c r="W245" s="36">
        <f>SUMIFS(СВЦЭМ!$G$40:$G$759,СВЦЭМ!$A$40:$A$759,$A245,СВЦЭМ!$B$40:$B$759,W$225)+'СЕТ СН'!$F$15</f>
        <v>0</v>
      </c>
      <c r="X245" s="36">
        <f>SUMIFS(СВЦЭМ!$G$40:$G$759,СВЦЭМ!$A$40:$A$759,$A245,СВЦЭМ!$B$40:$B$759,X$225)+'СЕТ СН'!$F$15</f>
        <v>0</v>
      </c>
      <c r="Y245" s="36">
        <f>SUMIFS(СВЦЭМ!$G$40:$G$759,СВЦЭМ!$A$40:$A$759,$A245,СВЦЭМ!$B$40:$B$759,Y$225)+'СЕТ СН'!$F$15</f>
        <v>0</v>
      </c>
    </row>
    <row r="246" spans="1:25" ht="15.75" hidden="1" x14ac:dyDescent="0.2">
      <c r="A246" s="35">
        <f t="shared" si="6"/>
        <v>45617</v>
      </c>
      <c r="B246" s="36">
        <f>SUMIFS(СВЦЭМ!$G$40:$G$759,СВЦЭМ!$A$40:$A$759,$A246,СВЦЭМ!$B$40:$B$759,B$225)+'СЕТ СН'!$F$15</f>
        <v>0</v>
      </c>
      <c r="C246" s="36">
        <f>SUMIFS(СВЦЭМ!$G$40:$G$759,СВЦЭМ!$A$40:$A$759,$A246,СВЦЭМ!$B$40:$B$759,C$225)+'СЕТ СН'!$F$15</f>
        <v>0</v>
      </c>
      <c r="D246" s="36">
        <f>SUMIFS(СВЦЭМ!$G$40:$G$759,СВЦЭМ!$A$40:$A$759,$A246,СВЦЭМ!$B$40:$B$759,D$225)+'СЕТ СН'!$F$15</f>
        <v>0</v>
      </c>
      <c r="E246" s="36">
        <f>SUMIFS(СВЦЭМ!$G$40:$G$759,СВЦЭМ!$A$40:$A$759,$A246,СВЦЭМ!$B$40:$B$759,E$225)+'СЕТ СН'!$F$15</f>
        <v>0</v>
      </c>
      <c r="F246" s="36">
        <f>SUMIFS(СВЦЭМ!$G$40:$G$759,СВЦЭМ!$A$40:$A$759,$A246,СВЦЭМ!$B$40:$B$759,F$225)+'СЕТ СН'!$F$15</f>
        <v>0</v>
      </c>
      <c r="G246" s="36">
        <f>SUMIFS(СВЦЭМ!$G$40:$G$759,СВЦЭМ!$A$40:$A$759,$A246,СВЦЭМ!$B$40:$B$759,G$225)+'СЕТ СН'!$F$15</f>
        <v>0</v>
      </c>
      <c r="H246" s="36">
        <f>SUMIFS(СВЦЭМ!$G$40:$G$759,СВЦЭМ!$A$40:$A$759,$A246,СВЦЭМ!$B$40:$B$759,H$225)+'СЕТ СН'!$F$15</f>
        <v>0</v>
      </c>
      <c r="I246" s="36">
        <f>SUMIFS(СВЦЭМ!$G$40:$G$759,СВЦЭМ!$A$40:$A$759,$A246,СВЦЭМ!$B$40:$B$759,I$225)+'СЕТ СН'!$F$15</f>
        <v>0</v>
      </c>
      <c r="J246" s="36">
        <f>SUMIFS(СВЦЭМ!$G$40:$G$759,СВЦЭМ!$A$40:$A$759,$A246,СВЦЭМ!$B$40:$B$759,J$225)+'СЕТ СН'!$F$15</f>
        <v>0</v>
      </c>
      <c r="K246" s="36">
        <f>SUMIFS(СВЦЭМ!$G$40:$G$759,СВЦЭМ!$A$40:$A$759,$A246,СВЦЭМ!$B$40:$B$759,K$225)+'СЕТ СН'!$F$15</f>
        <v>0</v>
      </c>
      <c r="L246" s="36">
        <f>SUMIFS(СВЦЭМ!$G$40:$G$759,СВЦЭМ!$A$40:$A$759,$A246,СВЦЭМ!$B$40:$B$759,L$225)+'СЕТ СН'!$F$15</f>
        <v>0</v>
      </c>
      <c r="M246" s="36">
        <f>SUMIFS(СВЦЭМ!$G$40:$G$759,СВЦЭМ!$A$40:$A$759,$A246,СВЦЭМ!$B$40:$B$759,M$225)+'СЕТ СН'!$F$15</f>
        <v>0</v>
      </c>
      <c r="N246" s="36">
        <f>SUMIFS(СВЦЭМ!$G$40:$G$759,СВЦЭМ!$A$40:$A$759,$A246,СВЦЭМ!$B$40:$B$759,N$225)+'СЕТ СН'!$F$15</f>
        <v>0</v>
      </c>
      <c r="O246" s="36">
        <f>SUMIFS(СВЦЭМ!$G$40:$G$759,СВЦЭМ!$A$40:$A$759,$A246,СВЦЭМ!$B$40:$B$759,O$225)+'СЕТ СН'!$F$15</f>
        <v>0</v>
      </c>
      <c r="P246" s="36">
        <f>SUMIFS(СВЦЭМ!$G$40:$G$759,СВЦЭМ!$A$40:$A$759,$A246,СВЦЭМ!$B$40:$B$759,P$225)+'СЕТ СН'!$F$15</f>
        <v>0</v>
      </c>
      <c r="Q246" s="36">
        <f>SUMIFS(СВЦЭМ!$G$40:$G$759,СВЦЭМ!$A$40:$A$759,$A246,СВЦЭМ!$B$40:$B$759,Q$225)+'СЕТ СН'!$F$15</f>
        <v>0</v>
      </c>
      <c r="R246" s="36">
        <f>SUMIFS(СВЦЭМ!$G$40:$G$759,СВЦЭМ!$A$40:$A$759,$A246,СВЦЭМ!$B$40:$B$759,R$225)+'СЕТ СН'!$F$15</f>
        <v>0</v>
      </c>
      <c r="S246" s="36">
        <f>SUMIFS(СВЦЭМ!$G$40:$G$759,СВЦЭМ!$A$40:$A$759,$A246,СВЦЭМ!$B$40:$B$759,S$225)+'СЕТ СН'!$F$15</f>
        <v>0</v>
      </c>
      <c r="T246" s="36">
        <f>SUMIFS(СВЦЭМ!$G$40:$G$759,СВЦЭМ!$A$40:$A$759,$A246,СВЦЭМ!$B$40:$B$759,T$225)+'СЕТ СН'!$F$15</f>
        <v>0</v>
      </c>
      <c r="U246" s="36">
        <f>SUMIFS(СВЦЭМ!$G$40:$G$759,СВЦЭМ!$A$40:$A$759,$A246,СВЦЭМ!$B$40:$B$759,U$225)+'СЕТ СН'!$F$15</f>
        <v>0</v>
      </c>
      <c r="V246" s="36">
        <f>SUMIFS(СВЦЭМ!$G$40:$G$759,СВЦЭМ!$A$40:$A$759,$A246,СВЦЭМ!$B$40:$B$759,V$225)+'СЕТ СН'!$F$15</f>
        <v>0</v>
      </c>
      <c r="W246" s="36">
        <f>SUMIFS(СВЦЭМ!$G$40:$G$759,СВЦЭМ!$A$40:$A$759,$A246,СВЦЭМ!$B$40:$B$759,W$225)+'СЕТ СН'!$F$15</f>
        <v>0</v>
      </c>
      <c r="X246" s="36">
        <f>SUMIFS(СВЦЭМ!$G$40:$G$759,СВЦЭМ!$A$40:$A$759,$A246,СВЦЭМ!$B$40:$B$759,X$225)+'СЕТ СН'!$F$15</f>
        <v>0</v>
      </c>
      <c r="Y246" s="36">
        <f>SUMIFS(СВЦЭМ!$G$40:$G$759,СВЦЭМ!$A$40:$A$759,$A246,СВЦЭМ!$B$40:$B$759,Y$225)+'СЕТ СН'!$F$15</f>
        <v>0</v>
      </c>
    </row>
    <row r="247" spans="1:25" ht="15.75" hidden="1" x14ac:dyDescent="0.2">
      <c r="A247" s="35">
        <f t="shared" si="6"/>
        <v>45618</v>
      </c>
      <c r="B247" s="36">
        <f>SUMIFS(СВЦЭМ!$G$40:$G$759,СВЦЭМ!$A$40:$A$759,$A247,СВЦЭМ!$B$40:$B$759,B$225)+'СЕТ СН'!$F$15</f>
        <v>0</v>
      </c>
      <c r="C247" s="36">
        <f>SUMIFS(СВЦЭМ!$G$40:$G$759,СВЦЭМ!$A$40:$A$759,$A247,СВЦЭМ!$B$40:$B$759,C$225)+'СЕТ СН'!$F$15</f>
        <v>0</v>
      </c>
      <c r="D247" s="36">
        <f>SUMIFS(СВЦЭМ!$G$40:$G$759,СВЦЭМ!$A$40:$A$759,$A247,СВЦЭМ!$B$40:$B$759,D$225)+'СЕТ СН'!$F$15</f>
        <v>0</v>
      </c>
      <c r="E247" s="36">
        <f>SUMIFS(СВЦЭМ!$G$40:$G$759,СВЦЭМ!$A$40:$A$759,$A247,СВЦЭМ!$B$40:$B$759,E$225)+'СЕТ СН'!$F$15</f>
        <v>0</v>
      </c>
      <c r="F247" s="36">
        <f>SUMIFS(СВЦЭМ!$G$40:$G$759,СВЦЭМ!$A$40:$A$759,$A247,СВЦЭМ!$B$40:$B$759,F$225)+'СЕТ СН'!$F$15</f>
        <v>0</v>
      </c>
      <c r="G247" s="36">
        <f>SUMIFS(СВЦЭМ!$G$40:$G$759,СВЦЭМ!$A$40:$A$759,$A247,СВЦЭМ!$B$40:$B$759,G$225)+'СЕТ СН'!$F$15</f>
        <v>0</v>
      </c>
      <c r="H247" s="36">
        <f>SUMIFS(СВЦЭМ!$G$40:$G$759,СВЦЭМ!$A$40:$A$759,$A247,СВЦЭМ!$B$40:$B$759,H$225)+'СЕТ СН'!$F$15</f>
        <v>0</v>
      </c>
      <c r="I247" s="36">
        <f>SUMIFS(СВЦЭМ!$G$40:$G$759,СВЦЭМ!$A$40:$A$759,$A247,СВЦЭМ!$B$40:$B$759,I$225)+'СЕТ СН'!$F$15</f>
        <v>0</v>
      </c>
      <c r="J247" s="36">
        <f>SUMIFS(СВЦЭМ!$G$40:$G$759,СВЦЭМ!$A$40:$A$759,$A247,СВЦЭМ!$B$40:$B$759,J$225)+'СЕТ СН'!$F$15</f>
        <v>0</v>
      </c>
      <c r="K247" s="36">
        <f>SUMIFS(СВЦЭМ!$G$40:$G$759,СВЦЭМ!$A$40:$A$759,$A247,СВЦЭМ!$B$40:$B$759,K$225)+'СЕТ СН'!$F$15</f>
        <v>0</v>
      </c>
      <c r="L247" s="36">
        <f>SUMIFS(СВЦЭМ!$G$40:$G$759,СВЦЭМ!$A$40:$A$759,$A247,СВЦЭМ!$B$40:$B$759,L$225)+'СЕТ СН'!$F$15</f>
        <v>0</v>
      </c>
      <c r="M247" s="36">
        <f>SUMIFS(СВЦЭМ!$G$40:$G$759,СВЦЭМ!$A$40:$A$759,$A247,СВЦЭМ!$B$40:$B$759,M$225)+'СЕТ СН'!$F$15</f>
        <v>0</v>
      </c>
      <c r="N247" s="36">
        <f>SUMIFS(СВЦЭМ!$G$40:$G$759,СВЦЭМ!$A$40:$A$759,$A247,СВЦЭМ!$B$40:$B$759,N$225)+'СЕТ СН'!$F$15</f>
        <v>0</v>
      </c>
      <c r="O247" s="36">
        <f>SUMIFS(СВЦЭМ!$G$40:$G$759,СВЦЭМ!$A$40:$A$759,$A247,СВЦЭМ!$B$40:$B$759,O$225)+'СЕТ СН'!$F$15</f>
        <v>0</v>
      </c>
      <c r="P247" s="36">
        <f>SUMIFS(СВЦЭМ!$G$40:$G$759,СВЦЭМ!$A$40:$A$759,$A247,СВЦЭМ!$B$40:$B$759,P$225)+'СЕТ СН'!$F$15</f>
        <v>0</v>
      </c>
      <c r="Q247" s="36">
        <f>SUMIFS(СВЦЭМ!$G$40:$G$759,СВЦЭМ!$A$40:$A$759,$A247,СВЦЭМ!$B$40:$B$759,Q$225)+'СЕТ СН'!$F$15</f>
        <v>0</v>
      </c>
      <c r="R247" s="36">
        <f>SUMIFS(СВЦЭМ!$G$40:$G$759,СВЦЭМ!$A$40:$A$759,$A247,СВЦЭМ!$B$40:$B$759,R$225)+'СЕТ СН'!$F$15</f>
        <v>0</v>
      </c>
      <c r="S247" s="36">
        <f>SUMIFS(СВЦЭМ!$G$40:$G$759,СВЦЭМ!$A$40:$A$759,$A247,СВЦЭМ!$B$40:$B$759,S$225)+'СЕТ СН'!$F$15</f>
        <v>0</v>
      </c>
      <c r="T247" s="36">
        <f>SUMIFS(СВЦЭМ!$G$40:$G$759,СВЦЭМ!$A$40:$A$759,$A247,СВЦЭМ!$B$40:$B$759,T$225)+'СЕТ СН'!$F$15</f>
        <v>0</v>
      </c>
      <c r="U247" s="36">
        <f>SUMIFS(СВЦЭМ!$G$40:$G$759,СВЦЭМ!$A$40:$A$759,$A247,СВЦЭМ!$B$40:$B$759,U$225)+'СЕТ СН'!$F$15</f>
        <v>0</v>
      </c>
      <c r="V247" s="36">
        <f>SUMIFS(СВЦЭМ!$G$40:$G$759,СВЦЭМ!$A$40:$A$759,$A247,СВЦЭМ!$B$40:$B$759,V$225)+'СЕТ СН'!$F$15</f>
        <v>0</v>
      </c>
      <c r="W247" s="36">
        <f>SUMIFS(СВЦЭМ!$G$40:$G$759,СВЦЭМ!$A$40:$A$759,$A247,СВЦЭМ!$B$40:$B$759,W$225)+'СЕТ СН'!$F$15</f>
        <v>0</v>
      </c>
      <c r="X247" s="36">
        <f>SUMIFS(СВЦЭМ!$G$40:$G$759,СВЦЭМ!$A$40:$A$759,$A247,СВЦЭМ!$B$40:$B$759,X$225)+'СЕТ СН'!$F$15</f>
        <v>0</v>
      </c>
      <c r="Y247" s="36">
        <f>SUMIFS(СВЦЭМ!$G$40:$G$759,СВЦЭМ!$A$40:$A$759,$A247,СВЦЭМ!$B$40:$B$759,Y$225)+'СЕТ СН'!$F$15</f>
        <v>0</v>
      </c>
    </row>
    <row r="248" spans="1:25" ht="15.75" hidden="1" x14ac:dyDescent="0.2">
      <c r="A248" s="35">
        <f t="shared" si="6"/>
        <v>45619</v>
      </c>
      <c r="B248" s="36">
        <f>SUMIFS(СВЦЭМ!$G$40:$G$759,СВЦЭМ!$A$40:$A$759,$A248,СВЦЭМ!$B$40:$B$759,B$225)+'СЕТ СН'!$F$15</f>
        <v>0</v>
      </c>
      <c r="C248" s="36">
        <f>SUMIFS(СВЦЭМ!$G$40:$G$759,СВЦЭМ!$A$40:$A$759,$A248,СВЦЭМ!$B$40:$B$759,C$225)+'СЕТ СН'!$F$15</f>
        <v>0</v>
      </c>
      <c r="D248" s="36">
        <f>SUMIFS(СВЦЭМ!$G$40:$G$759,СВЦЭМ!$A$40:$A$759,$A248,СВЦЭМ!$B$40:$B$759,D$225)+'СЕТ СН'!$F$15</f>
        <v>0</v>
      </c>
      <c r="E248" s="36">
        <f>SUMIFS(СВЦЭМ!$G$40:$G$759,СВЦЭМ!$A$40:$A$759,$A248,СВЦЭМ!$B$40:$B$759,E$225)+'СЕТ СН'!$F$15</f>
        <v>0</v>
      </c>
      <c r="F248" s="36">
        <f>SUMIFS(СВЦЭМ!$G$40:$G$759,СВЦЭМ!$A$40:$A$759,$A248,СВЦЭМ!$B$40:$B$759,F$225)+'СЕТ СН'!$F$15</f>
        <v>0</v>
      </c>
      <c r="G248" s="36">
        <f>SUMIFS(СВЦЭМ!$G$40:$G$759,СВЦЭМ!$A$40:$A$759,$A248,СВЦЭМ!$B$40:$B$759,G$225)+'СЕТ СН'!$F$15</f>
        <v>0</v>
      </c>
      <c r="H248" s="36">
        <f>SUMIFS(СВЦЭМ!$G$40:$G$759,СВЦЭМ!$A$40:$A$759,$A248,СВЦЭМ!$B$40:$B$759,H$225)+'СЕТ СН'!$F$15</f>
        <v>0</v>
      </c>
      <c r="I248" s="36">
        <f>SUMIFS(СВЦЭМ!$G$40:$G$759,СВЦЭМ!$A$40:$A$759,$A248,СВЦЭМ!$B$40:$B$759,I$225)+'СЕТ СН'!$F$15</f>
        <v>0</v>
      </c>
      <c r="J248" s="36">
        <f>SUMIFS(СВЦЭМ!$G$40:$G$759,СВЦЭМ!$A$40:$A$759,$A248,СВЦЭМ!$B$40:$B$759,J$225)+'СЕТ СН'!$F$15</f>
        <v>0</v>
      </c>
      <c r="K248" s="36">
        <f>SUMIFS(СВЦЭМ!$G$40:$G$759,СВЦЭМ!$A$40:$A$759,$A248,СВЦЭМ!$B$40:$B$759,K$225)+'СЕТ СН'!$F$15</f>
        <v>0</v>
      </c>
      <c r="L248" s="36">
        <f>SUMIFS(СВЦЭМ!$G$40:$G$759,СВЦЭМ!$A$40:$A$759,$A248,СВЦЭМ!$B$40:$B$759,L$225)+'СЕТ СН'!$F$15</f>
        <v>0</v>
      </c>
      <c r="M248" s="36">
        <f>SUMIFS(СВЦЭМ!$G$40:$G$759,СВЦЭМ!$A$40:$A$759,$A248,СВЦЭМ!$B$40:$B$759,M$225)+'СЕТ СН'!$F$15</f>
        <v>0</v>
      </c>
      <c r="N248" s="36">
        <f>SUMIFS(СВЦЭМ!$G$40:$G$759,СВЦЭМ!$A$40:$A$759,$A248,СВЦЭМ!$B$40:$B$759,N$225)+'СЕТ СН'!$F$15</f>
        <v>0</v>
      </c>
      <c r="O248" s="36">
        <f>SUMIFS(СВЦЭМ!$G$40:$G$759,СВЦЭМ!$A$40:$A$759,$A248,СВЦЭМ!$B$40:$B$759,O$225)+'СЕТ СН'!$F$15</f>
        <v>0</v>
      </c>
      <c r="P248" s="36">
        <f>SUMIFS(СВЦЭМ!$G$40:$G$759,СВЦЭМ!$A$40:$A$759,$A248,СВЦЭМ!$B$40:$B$759,P$225)+'СЕТ СН'!$F$15</f>
        <v>0</v>
      </c>
      <c r="Q248" s="36">
        <f>SUMIFS(СВЦЭМ!$G$40:$G$759,СВЦЭМ!$A$40:$A$759,$A248,СВЦЭМ!$B$40:$B$759,Q$225)+'СЕТ СН'!$F$15</f>
        <v>0</v>
      </c>
      <c r="R248" s="36">
        <f>SUMIFS(СВЦЭМ!$G$40:$G$759,СВЦЭМ!$A$40:$A$759,$A248,СВЦЭМ!$B$40:$B$759,R$225)+'СЕТ СН'!$F$15</f>
        <v>0</v>
      </c>
      <c r="S248" s="36">
        <f>SUMIFS(СВЦЭМ!$G$40:$G$759,СВЦЭМ!$A$40:$A$759,$A248,СВЦЭМ!$B$40:$B$759,S$225)+'СЕТ СН'!$F$15</f>
        <v>0</v>
      </c>
      <c r="T248" s="36">
        <f>SUMIFS(СВЦЭМ!$G$40:$G$759,СВЦЭМ!$A$40:$A$759,$A248,СВЦЭМ!$B$40:$B$759,T$225)+'СЕТ СН'!$F$15</f>
        <v>0</v>
      </c>
      <c r="U248" s="36">
        <f>SUMIFS(СВЦЭМ!$G$40:$G$759,СВЦЭМ!$A$40:$A$759,$A248,СВЦЭМ!$B$40:$B$759,U$225)+'СЕТ СН'!$F$15</f>
        <v>0</v>
      </c>
      <c r="V248" s="36">
        <f>SUMIFS(СВЦЭМ!$G$40:$G$759,СВЦЭМ!$A$40:$A$759,$A248,СВЦЭМ!$B$40:$B$759,V$225)+'СЕТ СН'!$F$15</f>
        <v>0</v>
      </c>
      <c r="W248" s="36">
        <f>SUMIFS(СВЦЭМ!$G$40:$G$759,СВЦЭМ!$A$40:$A$759,$A248,СВЦЭМ!$B$40:$B$759,W$225)+'СЕТ СН'!$F$15</f>
        <v>0</v>
      </c>
      <c r="X248" s="36">
        <f>SUMIFS(СВЦЭМ!$G$40:$G$759,СВЦЭМ!$A$40:$A$759,$A248,СВЦЭМ!$B$40:$B$759,X$225)+'СЕТ СН'!$F$15</f>
        <v>0</v>
      </c>
      <c r="Y248" s="36">
        <f>SUMIFS(СВЦЭМ!$G$40:$G$759,СВЦЭМ!$A$40:$A$759,$A248,СВЦЭМ!$B$40:$B$759,Y$225)+'СЕТ СН'!$F$15</f>
        <v>0</v>
      </c>
    </row>
    <row r="249" spans="1:25" ht="15.75" hidden="1" x14ac:dyDescent="0.2">
      <c r="A249" s="35">
        <f t="shared" si="6"/>
        <v>45620</v>
      </c>
      <c r="B249" s="36">
        <f>SUMIFS(СВЦЭМ!$G$40:$G$759,СВЦЭМ!$A$40:$A$759,$A249,СВЦЭМ!$B$40:$B$759,B$225)+'СЕТ СН'!$F$15</f>
        <v>0</v>
      </c>
      <c r="C249" s="36">
        <f>SUMIFS(СВЦЭМ!$G$40:$G$759,СВЦЭМ!$A$40:$A$759,$A249,СВЦЭМ!$B$40:$B$759,C$225)+'СЕТ СН'!$F$15</f>
        <v>0</v>
      </c>
      <c r="D249" s="36">
        <f>SUMIFS(СВЦЭМ!$G$40:$G$759,СВЦЭМ!$A$40:$A$759,$A249,СВЦЭМ!$B$40:$B$759,D$225)+'СЕТ СН'!$F$15</f>
        <v>0</v>
      </c>
      <c r="E249" s="36">
        <f>SUMIFS(СВЦЭМ!$G$40:$G$759,СВЦЭМ!$A$40:$A$759,$A249,СВЦЭМ!$B$40:$B$759,E$225)+'СЕТ СН'!$F$15</f>
        <v>0</v>
      </c>
      <c r="F249" s="36">
        <f>SUMIFS(СВЦЭМ!$G$40:$G$759,СВЦЭМ!$A$40:$A$759,$A249,СВЦЭМ!$B$40:$B$759,F$225)+'СЕТ СН'!$F$15</f>
        <v>0</v>
      </c>
      <c r="G249" s="36">
        <f>SUMIFS(СВЦЭМ!$G$40:$G$759,СВЦЭМ!$A$40:$A$759,$A249,СВЦЭМ!$B$40:$B$759,G$225)+'СЕТ СН'!$F$15</f>
        <v>0</v>
      </c>
      <c r="H249" s="36">
        <f>SUMIFS(СВЦЭМ!$G$40:$G$759,СВЦЭМ!$A$40:$A$759,$A249,СВЦЭМ!$B$40:$B$759,H$225)+'СЕТ СН'!$F$15</f>
        <v>0</v>
      </c>
      <c r="I249" s="36">
        <f>SUMIFS(СВЦЭМ!$G$40:$G$759,СВЦЭМ!$A$40:$A$759,$A249,СВЦЭМ!$B$40:$B$759,I$225)+'СЕТ СН'!$F$15</f>
        <v>0</v>
      </c>
      <c r="J249" s="36">
        <f>SUMIFS(СВЦЭМ!$G$40:$G$759,СВЦЭМ!$A$40:$A$759,$A249,СВЦЭМ!$B$40:$B$759,J$225)+'СЕТ СН'!$F$15</f>
        <v>0</v>
      </c>
      <c r="K249" s="36">
        <f>SUMIFS(СВЦЭМ!$G$40:$G$759,СВЦЭМ!$A$40:$A$759,$A249,СВЦЭМ!$B$40:$B$759,K$225)+'СЕТ СН'!$F$15</f>
        <v>0</v>
      </c>
      <c r="L249" s="36">
        <f>SUMIFS(СВЦЭМ!$G$40:$G$759,СВЦЭМ!$A$40:$A$759,$A249,СВЦЭМ!$B$40:$B$759,L$225)+'СЕТ СН'!$F$15</f>
        <v>0</v>
      </c>
      <c r="M249" s="36">
        <f>SUMIFS(СВЦЭМ!$G$40:$G$759,СВЦЭМ!$A$40:$A$759,$A249,СВЦЭМ!$B$40:$B$759,M$225)+'СЕТ СН'!$F$15</f>
        <v>0</v>
      </c>
      <c r="N249" s="36">
        <f>SUMIFS(СВЦЭМ!$G$40:$G$759,СВЦЭМ!$A$40:$A$759,$A249,СВЦЭМ!$B$40:$B$759,N$225)+'СЕТ СН'!$F$15</f>
        <v>0</v>
      </c>
      <c r="O249" s="36">
        <f>SUMIFS(СВЦЭМ!$G$40:$G$759,СВЦЭМ!$A$40:$A$759,$A249,СВЦЭМ!$B$40:$B$759,O$225)+'СЕТ СН'!$F$15</f>
        <v>0</v>
      </c>
      <c r="P249" s="36">
        <f>SUMIFS(СВЦЭМ!$G$40:$G$759,СВЦЭМ!$A$40:$A$759,$A249,СВЦЭМ!$B$40:$B$759,P$225)+'СЕТ СН'!$F$15</f>
        <v>0</v>
      </c>
      <c r="Q249" s="36">
        <f>SUMIFS(СВЦЭМ!$G$40:$G$759,СВЦЭМ!$A$40:$A$759,$A249,СВЦЭМ!$B$40:$B$759,Q$225)+'СЕТ СН'!$F$15</f>
        <v>0</v>
      </c>
      <c r="R249" s="36">
        <f>SUMIFS(СВЦЭМ!$G$40:$G$759,СВЦЭМ!$A$40:$A$759,$A249,СВЦЭМ!$B$40:$B$759,R$225)+'СЕТ СН'!$F$15</f>
        <v>0</v>
      </c>
      <c r="S249" s="36">
        <f>SUMIFS(СВЦЭМ!$G$40:$G$759,СВЦЭМ!$A$40:$A$759,$A249,СВЦЭМ!$B$40:$B$759,S$225)+'СЕТ СН'!$F$15</f>
        <v>0</v>
      </c>
      <c r="T249" s="36">
        <f>SUMIFS(СВЦЭМ!$G$40:$G$759,СВЦЭМ!$A$40:$A$759,$A249,СВЦЭМ!$B$40:$B$759,T$225)+'СЕТ СН'!$F$15</f>
        <v>0</v>
      </c>
      <c r="U249" s="36">
        <f>SUMIFS(СВЦЭМ!$G$40:$G$759,СВЦЭМ!$A$40:$A$759,$A249,СВЦЭМ!$B$40:$B$759,U$225)+'СЕТ СН'!$F$15</f>
        <v>0</v>
      </c>
      <c r="V249" s="36">
        <f>SUMIFS(СВЦЭМ!$G$40:$G$759,СВЦЭМ!$A$40:$A$759,$A249,СВЦЭМ!$B$40:$B$759,V$225)+'СЕТ СН'!$F$15</f>
        <v>0</v>
      </c>
      <c r="W249" s="36">
        <f>SUMIFS(СВЦЭМ!$G$40:$G$759,СВЦЭМ!$A$40:$A$759,$A249,СВЦЭМ!$B$40:$B$759,W$225)+'СЕТ СН'!$F$15</f>
        <v>0</v>
      </c>
      <c r="X249" s="36">
        <f>SUMIFS(СВЦЭМ!$G$40:$G$759,СВЦЭМ!$A$40:$A$759,$A249,СВЦЭМ!$B$40:$B$759,X$225)+'СЕТ СН'!$F$15</f>
        <v>0</v>
      </c>
      <c r="Y249" s="36">
        <f>SUMIFS(СВЦЭМ!$G$40:$G$759,СВЦЭМ!$A$40:$A$759,$A249,СВЦЭМ!$B$40:$B$759,Y$225)+'СЕТ СН'!$F$15</f>
        <v>0</v>
      </c>
    </row>
    <row r="250" spans="1:25" ht="15.75" hidden="1" x14ac:dyDescent="0.2">
      <c r="A250" s="35">
        <f t="shared" si="6"/>
        <v>45621</v>
      </c>
      <c r="B250" s="36">
        <f>SUMIFS(СВЦЭМ!$G$40:$G$759,СВЦЭМ!$A$40:$A$759,$A250,СВЦЭМ!$B$40:$B$759,B$225)+'СЕТ СН'!$F$15</f>
        <v>0</v>
      </c>
      <c r="C250" s="36">
        <f>SUMIFS(СВЦЭМ!$G$40:$G$759,СВЦЭМ!$A$40:$A$759,$A250,СВЦЭМ!$B$40:$B$759,C$225)+'СЕТ СН'!$F$15</f>
        <v>0</v>
      </c>
      <c r="D250" s="36">
        <f>SUMIFS(СВЦЭМ!$G$40:$G$759,СВЦЭМ!$A$40:$A$759,$A250,СВЦЭМ!$B$40:$B$759,D$225)+'СЕТ СН'!$F$15</f>
        <v>0</v>
      </c>
      <c r="E250" s="36">
        <f>SUMIFS(СВЦЭМ!$G$40:$G$759,СВЦЭМ!$A$40:$A$759,$A250,СВЦЭМ!$B$40:$B$759,E$225)+'СЕТ СН'!$F$15</f>
        <v>0</v>
      </c>
      <c r="F250" s="36">
        <f>SUMIFS(СВЦЭМ!$G$40:$G$759,СВЦЭМ!$A$40:$A$759,$A250,СВЦЭМ!$B$40:$B$759,F$225)+'СЕТ СН'!$F$15</f>
        <v>0</v>
      </c>
      <c r="G250" s="36">
        <f>SUMIFS(СВЦЭМ!$G$40:$G$759,СВЦЭМ!$A$40:$A$759,$A250,СВЦЭМ!$B$40:$B$759,G$225)+'СЕТ СН'!$F$15</f>
        <v>0</v>
      </c>
      <c r="H250" s="36">
        <f>SUMIFS(СВЦЭМ!$G$40:$G$759,СВЦЭМ!$A$40:$A$759,$A250,СВЦЭМ!$B$40:$B$759,H$225)+'СЕТ СН'!$F$15</f>
        <v>0</v>
      </c>
      <c r="I250" s="36">
        <f>SUMIFS(СВЦЭМ!$G$40:$G$759,СВЦЭМ!$A$40:$A$759,$A250,СВЦЭМ!$B$40:$B$759,I$225)+'СЕТ СН'!$F$15</f>
        <v>0</v>
      </c>
      <c r="J250" s="36">
        <f>SUMIFS(СВЦЭМ!$G$40:$G$759,СВЦЭМ!$A$40:$A$759,$A250,СВЦЭМ!$B$40:$B$759,J$225)+'СЕТ СН'!$F$15</f>
        <v>0</v>
      </c>
      <c r="K250" s="36">
        <f>SUMIFS(СВЦЭМ!$G$40:$G$759,СВЦЭМ!$A$40:$A$759,$A250,СВЦЭМ!$B$40:$B$759,K$225)+'СЕТ СН'!$F$15</f>
        <v>0</v>
      </c>
      <c r="L250" s="36">
        <f>SUMIFS(СВЦЭМ!$G$40:$G$759,СВЦЭМ!$A$40:$A$759,$A250,СВЦЭМ!$B$40:$B$759,L$225)+'СЕТ СН'!$F$15</f>
        <v>0</v>
      </c>
      <c r="M250" s="36">
        <f>SUMIFS(СВЦЭМ!$G$40:$G$759,СВЦЭМ!$A$40:$A$759,$A250,СВЦЭМ!$B$40:$B$759,M$225)+'СЕТ СН'!$F$15</f>
        <v>0</v>
      </c>
      <c r="N250" s="36">
        <f>SUMIFS(СВЦЭМ!$G$40:$G$759,СВЦЭМ!$A$40:$A$759,$A250,СВЦЭМ!$B$40:$B$759,N$225)+'СЕТ СН'!$F$15</f>
        <v>0</v>
      </c>
      <c r="O250" s="36">
        <f>SUMIFS(СВЦЭМ!$G$40:$G$759,СВЦЭМ!$A$40:$A$759,$A250,СВЦЭМ!$B$40:$B$759,O$225)+'СЕТ СН'!$F$15</f>
        <v>0</v>
      </c>
      <c r="P250" s="36">
        <f>SUMIFS(СВЦЭМ!$G$40:$G$759,СВЦЭМ!$A$40:$A$759,$A250,СВЦЭМ!$B$40:$B$759,P$225)+'СЕТ СН'!$F$15</f>
        <v>0</v>
      </c>
      <c r="Q250" s="36">
        <f>SUMIFS(СВЦЭМ!$G$40:$G$759,СВЦЭМ!$A$40:$A$759,$A250,СВЦЭМ!$B$40:$B$759,Q$225)+'СЕТ СН'!$F$15</f>
        <v>0</v>
      </c>
      <c r="R250" s="36">
        <f>SUMIFS(СВЦЭМ!$G$40:$G$759,СВЦЭМ!$A$40:$A$759,$A250,СВЦЭМ!$B$40:$B$759,R$225)+'СЕТ СН'!$F$15</f>
        <v>0</v>
      </c>
      <c r="S250" s="36">
        <f>SUMIFS(СВЦЭМ!$G$40:$G$759,СВЦЭМ!$A$40:$A$759,$A250,СВЦЭМ!$B$40:$B$759,S$225)+'СЕТ СН'!$F$15</f>
        <v>0</v>
      </c>
      <c r="T250" s="36">
        <f>SUMIFS(СВЦЭМ!$G$40:$G$759,СВЦЭМ!$A$40:$A$759,$A250,СВЦЭМ!$B$40:$B$759,T$225)+'СЕТ СН'!$F$15</f>
        <v>0</v>
      </c>
      <c r="U250" s="36">
        <f>SUMIFS(СВЦЭМ!$G$40:$G$759,СВЦЭМ!$A$40:$A$759,$A250,СВЦЭМ!$B$40:$B$759,U$225)+'СЕТ СН'!$F$15</f>
        <v>0</v>
      </c>
      <c r="V250" s="36">
        <f>SUMIFS(СВЦЭМ!$G$40:$G$759,СВЦЭМ!$A$40:$A$759,$A250,СВЦЭМ!$B$40:$B$759,V$225)+'СЕТ СН'!$F$15</f>
        <v>0</v>
      </c>
      <c r="W250" s="36">
        <f>SUMIFS(СВЦЭМ!$G$40:$G$759,СВЦЭМ!$A$40:$A$759,$A250,СВЦЭМ!$B$40:$B$759,W$225)+'СЕТ СН'!$F$15</f>
        <v>0</v>
      </c>
      <c r="X250" s="36">
        <f>SUMIFS(СВЦЭМ!$G$40:$G$759,СВЦЭМ!$A$40:$A$759,$A250,СВЦЭМ!$B$40:$B$759,X$225)+'СЕТ СН'!$F$15</f>
        <v>0</v>
      </c>
      <c r="Y250" s="36">
        <f>SUMIFS(СВЦЭМ!$G$40:$G$759,СВЦЭМ!$A$40:$A$759,$A250,СВЦЭМ!$B$40:$B$759,Y$225)+'СЕТ СН'!$F$15</f>
        <v>0</v>
      </c>
    </row>
    <row r="251" spans="1:25" ht="15.75" hidden="1" x14ac:dyDescent="0.2">
      <c r="A251" s="35">
        <f t="shared" si="6"/>
        <v>45622</v>
      </c>
      <c r="B251" s="36">
        <f>SUMIFS(СВЦЭМ!$G$40:$G$759,СВЦЭМ!$A$40:$A$759,$A251,СВЦЭМ!$B$40:$B$759,B$225)+'СЕТ СН'!$F$15</f>
        <v>0</v>
      </c>
      <c r="C251" s="36">
        <f>SUMIFS(СВЦЭМ!$G$40:$G$759,СВЦЭМ!$A$40:$A$759,$A251,СВЦЭМ!$B$40:$B$759,C$225)+'СЕТ СН'!$F$15</f>
        <v>0</v>
      </c>
      <c r="D251" s="36">
        <f>SUMIFS(СВЦЭМ!$G$40:$G$759,СВЦЭМ!$A$40:$A$759,$A251,СВЦЭМ!$B$40:$B$759,D$225)+'СЕТ СН'!$F$15</f>
        <v>0</v>
      </c>
      <c r="E251" s="36">
        <f>SUMIFS(СВЦЭМ!$G$40:$G$759,СВЦЭМ!$A$40:$A$759,$A251,СВЦЭМ!$B$40:$B$759,E$225)+'СЕТ СН'!$F$15</f>
        <v>0</v>
      </c>
      <c r="F251" s="36">
        <f>SUMIFS(СВЦЭМ!$G$40:$G$759,СВЦЭМ!$A$40:$A$759,$A251,СВЦЭМ!$B$40:$B$759,F$225)+'СЕТ СН'!$F$15</f>
        <v>0</v>
      </c>
      <c r="G251" s="36">
        <f>SUMIFS(СВЦЭМ!$G$40:$G$759,СВЦЭМ!$A$40:$A$759,$A251,СВЦЭМ!$B$40:$B$759,G$225)+'СЕТ СН'!$F$15</f>
        <v>0</v>
      </c>
      <c r="H251" s="36">
        <f>SUMIFS(СВЦЭМ!$G$40:$G$759,СВЦЭМ!$A$40:$A$759,$A251,СВЦЭМ!$B$40:$B$759,H$225)+'СЕТ СН'!$F$15</f>
        <v>0</v>
      </c>
      <c r="I251" s="36">
        <f>SUMIFS(СВЦЭМ!$G$40:$G$759,СВЦЭМ!$A$40:$A$759,$A251,СВЦЭМ!$B$40:$B$759,I$225)+'СЕТ СН'!$F$15</f>
        <v>0</v>
      </c>
      <c r="J251" s="36">
        <f>SUMIFS(СВЦЭМ!$G$40:$G$759,СВЦЭМ!$A$40:$A$759,$A251,СВЦЭМ!$B$40:$B$759,J$225)+'СЕТ СН'!$F$15</f>
        <v>0</v>
      </c>
      <c r="K251" s="36">
        <f>SUMIFS(СВЦЭМ!$G$40:$G$759,СВЦЭМ!$A$40:$A$759,$A251,СВЦЭМ!$B$40:$B$759,K$225)+'СЕТ СН'!$F$15</f>
        <v>0</v>
      </c>
      <c r="L251" s="36">
        <f>SUMIFS(СВЦЭМ!$G$40:$G$759,СВЦЭМ!$A$40:$A$759,$A251,СВЦЭМ!$B$40:$B$759,L$225)+'СЕТ СН'!$F$15</f>
        <v>0</v>
      </c>
      <c r="M251" s="36">
        <f>SUMIFS(СВЦЭМ!$G$40:$G$759,СВЦЭМ!$A$40:$A$759,$A251,СВЦЭМ!$B$40:$B$759,M$225)+'СЕТ СН'!$F$15</f>
        <v>0</v>
      </c>
      <c r="N251" s="36">
        <f>SUMIFS(СВЦЭМ!$G$40:$G$759,СВЦЭМ!$A$40:$A$759,$A251,СВЦЭМ!$B$40:$B$759,N$225)+'СЕТ СН'!$F$15</f>
        <v>0</v>
      </c>
      <c r="O251" s="36">
        <f>SUMIFS(СВЦЭМ!$G$40:$G$759,СВЦЭМ!$A$40:$A$759,$A251,СВЦЭМ!$B$40:$B$759,O$225)+'СЕТ СН'!$F$15</f>
        <v>0</v>
      </c>
      <c r="P251" s="36">
        <f>SUMIFS(СВЦЭМ!$G$40:$G$759,СВЦЭМ!$A$40:$A$759,$A251,СВЦЭМ!$B$40:$B$759,P$225)+'СЕТ СН'!$F$15</f>
        <v>0</v>
      </c>
      <c r="Q251" s="36">
        <f>SUMIFS(СВЦЭМ!$G$40:$G$759,СВЦЭМ!$A$40:$A$759,$A251,СВЦЭМ!$B$40:$B$759,Q$225)+'СЕТ СН'!$F$15</f>
        <v>0</v>
      </c>
      <c r="R251" s="36">
        <f>SUMIFS(СВЦЭМ!$G$40:$G$759,СВЦЭМ!$A$40:$A$759,$A251,СВЦЭМ!$B$40:$B$759,R$225)+'СЕТ СН'!$F$15</f>
        <v>0</v>
      </c>
      <c r="S251" s="36">
        <f>SUMIFS(СВЦЭМ!$G$40:$G$759,СВЦЭМ!$A$40:$A$759,$A251,СВЦЭМ!$B$40:$B$759,S$225)+'СЕТ СН'!$F$15</f>
        <v>0</v>
      </c>
      <c r="T251" s="36">
        <f>SUMIFS(СВЦЭМ!$G$40:$G$759,СВЦЭМ!$A$40:$A$759,$A251,СВЦЭМ!$B$40:$B$759,T$225)+'СЕТ СН'!$F$15</f>
        <v>0</v>
      </c>
      <c r="U251" s="36">
        <f>SUMIFS(СВЦЭМ!$G$40:$G$759,СВЦЭМ!$A$40:$A$759,$A251,СВЦЭМ!$B$40:$B$759,U$225)+'СЕТ СН'!$F$15</f>
        <v>0</v>
      </c>
      <c r="V251" s="36">
        <f>SUMIFS(СВЦЭМ!$G$40:$G$759,СВЦЭМ!$A$40:$A$759,$A251,СВЦЭМ!$B$40:$B$759,V$225)+'СЕТ СН'!$F$15</f>
        <v>0</v>
      </c>
      <c r="W251" s="36">
        <f>SUMIFS(СВЦЭМ!$G$40:$G$759,СВЦЭМ!$A$40:$A$759,$A251,СВЦЭМ!$B$40:$B$759,W$225)+'СЕТ СН'!$F$15</f>
        <v>0</v>
      </c>
      <c r="X251" s="36">
        <f>SUMIFS(СВЦЭМ!$G$40:$G$759,СВЦЭМ!$A$40:$A$759,$A251,СВЦЭМ!$B$40:$B$759,X$225)+'СЕТ СН'!$F$15</f>
        <v>0</v>
      </c>
      <c r="Y251" s="36">
        <f>SUMIFS(СВЦЭМ!$G$40:$G$759,СВЦЭМ!$A$40:$A$759,$A251,СВЦЭМ!$B$40:$B$759,Y$225)+'СЕТ СН'!$F$15</f>
        <v>0</v>
      </c>
    </row>
    <row r="252" spans="1:25" ht="15.75" hidden="1" x14ac:dyDescent="0.2">
      <c r="A252" s="35">
        <f t="shared" si="6"/>
        <v>45623</v>
      </c>
      <c r="B252" s="36">
        <f>SUMIFS(СВЦЭМ!$G$40:$G$759,СВЦЭМ!$A$40:$A$759,$A252,СВЦЭМ!$B$40:$B$759,B$225)+'СЕТ СН'!$F$15</f>
        <v>0</v>
      </c>
      <c r="C252" s="36">
        <f>SUMIFS(СВЦЭМ!$G$40:$G$759,СВЦЭМ!$A$40:$A$759,$A252,СВЦЭМ!$B$40:$B$759,C$225)+'СЕТ СН'!$F$15</f>
        <v>0</v>
      </c>
      <c r="D252" s="36">
        <f>SUMIFS(СВЦЭМ!$G$40:$G$759,СВЦЭМ!$A$40:$A$759,$A252,СВЦЭМ!$B$40:$B$759,D$225)+'СЕТ СН'!$F$15</f>
        <v>0</v>
      </c>
      <c r="E252" s="36">
        <f>SUMIFS(СВЦЭМ!$G$40:$G$759,СВЦЭМ!$A$40:$A$759,$A252,СВЦЭМ!$B$40:$B$759,E$225)+'СЕТ СН'!$F$15</f>
        <v>0</v>
      </c>
      <c r="F252" s="36">
        <f>SUMIFS(СВЦЭМ!$G$40:$G$759,СВЦЭМ!$A$40:$A$759,$A252,СВЦЭМ!$B$40:$B$759,F$225)+'СЕТ СН'!$F$15</f>
        <v>0</v>
      </c>
      <c r="G252" s="36">
        <f>SUMIFS(СВЦЭМ!$G$40:$G$759,СВЦЭМ!$A$40:$A$759,$A252,СВЦЭМ!$B$40:$B$759,G$225)+'СЕТ СН'!$F$15</f>
        <v>0</v>
      </c>
      <c r="H252" s="36">
        <f>SUMIFS(СВЦЭМ!$G$40:$G$759,СВЦЭМ!$A$40:$A$759,$A252,СВЦЭМ!$B$40:$B$759,H$225)+'СЕТ СН'!$F$15</f>
        <v>0</v>
      </c>
      <c r="I252" s="36">
        <f>SUMIFS(СВЦЭМ!$G$40:$G$759,СВЦЭМ!$A$40:$A$759,$A252,СВЦЭМ!$B$40:$B$759,I$225)+'СЕТ СН'!$F$15</f>
        <v>0</v>
      </c>
      <c r="J252" s="36">
        <f>SUMIFS(СВЦЭМ!$G$40:$G$759,СВЦЭМ!$A$40:$A$759,$A252,СВЦЭМ!$B$40:$B$759,J$225)+'СЕТ СН'!$F$15</f>
        <v>0</v>
      </c>
      <c r="K252" s="36">
        <f>SUMIFS(СВЦЭМ!$G$40:$G$759,СВЦЭМ!$A$40:$A$759,$A252,СВЦЭМ!$B$40:$B$759,K$225)+'СЕТ СН'!$F$15</f>
        <v>0</v>
      </c>
      <c r="L252" s="36">
        <f>SUMIFS(СВЦЭМ!$G$40:$G$759,СВЦЭМ!$A$40:$A$759,$A252,СВЦЭМ!$B$40:$B$759,L$225)+'СЕТ СН'!$F$15</f>
        <v>0</v>
      </c>
      <c r="M252" s="36">
        <f>SUMIFS(СВЦЭМ!$G$40:$G$759,СВЦЭМ!$A$40:$A$759,$A252,СВЦЭМ!$B$40:$B$759,M$225)+'СЕТ СН'!$F$15</f>
        <v>0</v>
      </c>
      <c r="N252" s="36">
        <f>SUMIFS(СВЦЭМ!$G$40:$G$759,СВЦЭМ!$A$40:$A$759,$A252,СВЦЭМ!$B$40:$B$759,N$225)+'СЕТ СН'!$F$15</f>
        <v>0</v>
      </c>
      <c r="O252" s="36">
        <f>SUMIFS(СВЦЭМ!$G$40:$G$759,СВЦЭМ!$A$40:$A$759,$A252,СВЦЭМ!$B$40:$B$759,O$225)+'СЕТ СН'!$F$15</f>
        <v>0</v>
      </c>
      <c r="P252" s="36">
        <f>SUMIFS(СВЦЭМ!$G$40:$G$759,СВЦЭМ!$A$40:$A$759,$A252,СВЦЭМ!$B$40:$B$759,P$225)+'СЕТ СН'!$F$15</f>
        <v>0</v>
      </c>
      <c r="Q252" s="36">
        <f>SUMIFS(СВЦЭМ!$G$40:$G$759,СВЦЭМ!$A$40:$A$759,$A252,СВЦЭМ!$B$40:$B$759,Q$225)+'СЕТ СН'!$F$15</f>
        <v>0</v>
      </c>
      <c r="R252" s="36">
        <f>SUMIFS(СВЦЭМ!$G$40:$G$759,СВЦЭМ!$A$40:$A$759,$A252,СВЦЭМ!$B$40:$B$759,R$225)+'СЕТ СН'!$F$15</f>
        <v>0</v>
      </c>
      <c r="S252" s="36">
        <f>SUMIFS(СВЦЭМ!$G$40:$G$759,СВЦЭМ!$A$40:$A$759,$A252,СВЦЭМ!$B$40:$B$759,S$225)+'СЕТ СН'!$F$15</f>
        <v>0</v>
      </c>
      <c r="T252" s="36">
        <f>SUMIFS(СВЦЭМ!$G$40:$G$759,СВЦЭМ!$A$40:$A$759,$A252,СВЦЭМ!$B$40:$B$759,T$225)+'СЕТ СН'!$F$15</f>
        <v>0</v>
      </c>
      <c r="U252" s="36">
        <f>SUMIFS(СВЦЭМ!$G$40:$G$759,СВЦЭМ!$A$40:$A$759,$A252,СВЦЭМ!$B$40:$B$759,U$225)+'СЕТ СН'!$F$15</f>
        <v>0</v>
      </c>
      <c r="V252" s="36">
        <f>SUMIFS(СВЦЭМ!$G$40:$G$759,СВЦЭМ!$A$40:$A$759,$A252,СВЦЭМ!$B$40:$B$759,V$225)+'СЕТ СН'!$F$15</f>
        <v>0</v>
      </c>
      <c r="W252" s="36">
        <f>SUMIFS(СВЦЭМ!$G$40:$G$759,СВЦЭМ!$A$40:$A$759,$A252,СВЦЭМ!$B$40:$B$759,W$225)+'СЕТ СН'!$F$15</f>
        <v>0</v>
      </c>
      <c r="X252" s="36">
        <f>SUMIFS(СВЦЭМ!$G$40:$G$759,СВЦЭМ!$A$40:$A$759,$A252,СВЦЭМ!$B$40:$B$759,X$225)+'СЕТ СН'!$F$15</f>
        <v>0</v>
      </c>
      <c r="Y252" s="36">
        <f>SUMIFS(СВЦЭМ!$G$40:$G$759,СВЦЭМ!$A$40:$A$759,$A252,СВЦЭМ!$B$40:$B$759,Y$225)+'СЕТ СН'!$F$15</f>
        <v>0</v>
      </c>
    </row>
    <row r="253" spans="1:25" ht="15.75" hidden="1" x14ac:dyDescent="0.2">
      <c r="A253" s="35">
        <f t="shared" si="6"/>
        <v>45624</v>
      </c>
      <c r="B253" s="36">
        <f>SUMIFS(СВЦЭМ!$G$40:$G$759,СВЦЭМ!$A$40:$A$759,$A253,СВЦЭМ!$B$40:$B$759,B$225)+'СЕТ СН'!$F$15</f>
        <v>0</v>
      </c>
      <c r="C253" s="36">
        <f>SUMIFS(СВЦЭМ!$G$40:$G$759,СВЦЭМ!$A$40:$A$759,$A253,СВЦЭМ!$B$40:$B$759,C$225)+'СЕТ СН'!$F$15</f>
        <v>0</v>
      </c>
      <c r="D253" s="36">
        <f>SUMIFS(СВЦЭМ!$G$40:$G$759,СВЦЭМ!$A$40:$A$759,$A253,СВЦЭМ!$B$40:$B$759,D$225)+'СЕТ СН'!$F$15</f>
        <v>0</v>
      </c>
      <c r="E253" s="36">
        <f>SUMIFS(СВЦЭМ!$G$40:$G$759,СВЦЭМ!$A$40:$A$759,$A253,СВЦЭМ!$B$40:$B$759,E$225)+'СЕТ СН'!$F$15</f>
        <v>0</v>
      </c>
      <c r="F253" s="36">
        <f>SUMIFS(СВЦЭМ!$G$40:$G$759,СВЦЭМ!$A$40:$A$759,$A253,СВЦЭМ!$B$40:$B$759,F$225)+'СЕТ СН'!$F$15</f>
        <v>0</v>
      </c>
      <c r="G253" s="36">
        <f>SUMIFS(СВЦЭМ!$G$40:$G$759,СВЦЭМ!$A$40:$A$759,$A253,СВЦЭМ!$B$40:$B$759,G$225)+'СЕТ СН'!$F$15</f>
        <v>0</v>
      </c>
      <c r="H253" s="36">
        <f>SUMIFS(СВЦЭМ!$G$40:$G$759,СВЦЭМ!$A$40:$A$759,$A253,СВЦЭМ!$B$40:$B$759,H$225)+'СЕТ СН'!$F$15</f>
        <v>0</v>
      </c>
      <c r="I253" s="36">
        <f>SUMIFS(СВЦЭМ!$G$40:$G$759,СВЦЭМ!$A$40:$A$759,$A253,СВЦЭМ!$B$40:$B$759,I$225)+'СЕТ СН'!$F$15</f>
        <v>0</v>
      </c>
      <c r="J253" s="36">
        <f>SUMIFS(СВЦЭМ!$G$40:$G$759,СВЦЭМ!$A$40:$A$759,$A253,СВЦЭМ!$B$40:$B$759,J$225)+'СЕТ СН'!$F$15</f>
        <v>0</v>
      </c>
      <c r="K253" s="36">
        <f>SUMIFS(СВЦЭМ!$G$40:$G$759,СВЦЭМ!$A$40:$A$759,$A253,СВЦЭМ!$B$40:$B$759,K$225)+'СЕТ СН'!$F$15</f>
        <v>0</v>
      </c>
      <c r="L253" s="36">
        <f>SUMIFS(СВЦЭМ!$G$40:$G$759,СВЦЭМ!$A$40:$A$759,$A253,СВЦЭМ!$B$40:$B$759,L$225)+'СЕТ СН'!$F$15</f>
        <v>0</v>
      </c>
      <c r="M253" s="36">
        <f>SUMIFS(СВЦЭМ!$G$40:$G$759,СВЦЭМ!$A$40:$A$759,$A253,СВЦЭМ!$B$40:$B$759,M$225)+'СЕТ СН'!$F$15</f>
        <v>0</v>
      </c>
      <c r="N253" s="36">
        <f>SUMIFS(СВЦЭМ!$G$40:$G$759,СВЦЭМ!$A$40:$A$759,$A253,СВЦЭМ!$B$40:$B$759,N$225)+'СЕТ СН'!$F$15</f>
        <v>0</v>
      </c>
      <c r="O253" s="36">
        <f>SUMIFS(СВЦЭМ!$G$40:$G$759,СВЦЭМ!$A$40:$A$759,$A253,СВЦЭМ!$B$40:$B$759,O$225)+'СЕТ СН'!$F$15</f>
        <v>0</v>
      </c>
      <c r="P253" s="36">
        <f>SUMIFS(СВЦЭМ!$G$40:$G$759,СВЦЭМ!$A$40:$A$759,$A253,СВЦЭМ!$B$40:$B$759,P$225)+'СЕТ СН'!$F$15</f>
        <v>0</v>
      </c>
      <c r="Q253" s="36">
        <f>SUMIFS(СВЦЭМ!$G$40:$G$759,СВЦЭМ!$A$40:$A$759,$A253,СВЦЭМ!$B$40:$B$759,Q$225)+'СЕТ СН'!$F$15</f>
        <v>0</v>
      </c>
      <c r="R253" s="36">
        <f>SUMIFS(СВЦЭМ!$G$40:$G$759,СВЦЭМ!$A$40:$A$759,$A253,СВЦЭМ!$B$40:$B$759,R$225)+'СЕТ СН'!$F$15</f>
        <v>0</v>
      </c>
      <c r="S253" s="36">
        <f>SUMIFS(СВЦЭМ!$G$40:$G$759,СВЦЭМ!$A$40:$A$759,$A253,СВЦЭМ!$B$40:$B$759,S$225)+'СЕТ СН'!$F$15</f>
        <v>0</v>
      </c>
      <c r="T253" s="36">
        <f>SUMIFS(СВЦЭМ!$G$40:$G$759,СВЦЭМ!$A$40:$A$759,$A253,СВЦЭМ!$B$40:$B$759,T$225)+'СЕТ СН'!$F$15</f>
        <v>0</v>
      </c>
      <c r="U253" s="36">
        <f>SUMIFS(СВЦЭМ!$G$40:$G$759,СВЦЭМ!$A$40:$A$759,$A253,СВЦЭМ!$B$40:$B$759,U$225)+'СЕТ СН'!$F$15</f>
        <v>0</v>
      </c>
      <c r="V253" s="36">
        <f>SUMIFS(СВЦЭМ!$G$40:$G$759,СВЦЭМ!$A$40:$A$759,$A253,СВЦЭМ!$B$40:$B$759,V$225)+'СЕТ СН'!$F$15</f>
        <v>0</v>
      </c>
      <c r="W253" s="36">
        <f>SUMIFS(СВЦЭМ!$G$40:$G$759,СВЦЭМ!$A$40:$A$759,$A253,СВЦЭМ!$B$40:$B$759,W$225)+'СЕТ СН'!$F$15</f>
        <v>0</v>
      </c>
      <c r="X253" s="36">
        <f>SUMIFS(СВЦЭМ!$G$40:$G$759,СВЦЭМ!$A$40:$A$759,$A253,СВЦЭМ!$B$40:$B$759,X$225)+'СЕТ СН'!$F$15</f>
        <v>0</v>
      </c>
      <c r="Y253" s="36">
        <f>SUMIFS(СВЦЭМ!$G$40:$G$759,СВЦЭМ!$A$40:$A$759,$A253,СВЦЭМ!$B$40:$B$759,Y$225)+'СЕТ СН'!$F$15</f>
        <v>0</v>
      </c>
    </row>
    <row r="254" spans="1:25" ht="15.75" hidden="1" x14ac:dyDescent="0.2">
      <c r="A254" s="35">
        <f t="shared" si="6"/>
        <v>45625</v>
      </c>
      <c r="B254" s="36">
        <f>SUMIFS(СВЦЭМ!$G$40:$G$759,СВЦЭМ!$A$40:$A$759,$A254,СВЦЭМ!$B$40:$B$759,B$225)+'СЕТ СН'!$F$15</f>
        <v>0</v>
      </c>
      <c r="C254" s="36">
        <f>SUMIFS(СВЦЭМ!$G$40:$G$759,СВЦЭМ!$A$40:$A$759,$A254,СВЦЭМ!$B$40:$B$759,C$225)+'СЕТ СН'!$F$15</f>
        <v>0</v>
      </c>
      <c r="D254" s="36">
        <f>SUMIFS(СВЦЭМ!$G$40:$G$759,СВЦЭМ!$A$40:$A$759,$A254,СВЦЭМ!$B$40:$B$759,D$225)+'СЕТ СН'!$F$15</f>
        <v>0</v>
      </c>
      <c r="E254" s="36">
        <f>SUMIFS(СВЦЭМ!$G$40:$G$759,СВЦЭМ!$A$40:$A$759,$A254,СВЦЭМ!$B$40:$B$759,E$225)+'СЕТ СН'!$F$15</f>
        <v>0</v>
      </c>
      <c r="F254" s="36">
        <f>SUMIFS(СВЦЭМ!$G$40:$G$759,СВЦЭМ!$A$40:$A$759,$A254,СВЦЭМ!$B$40:$B$759,F$225)+'СЕТ СН'!$F$15</f>
        <v>0</v>
      </c>
      <c r="G254" s="36">
        <f>SUMIFS(СВЦЭМ!$G$40:$G$759,СВЦЭМ!$A$40:$A$759,$A254,СВЦЭМ!$B$40:$B$759,G$225)+'СЕТ СН'!$F$15</f>
        <v>0</v>
      </c>
      <c r="H254" s="36">
        <f>SUMIFS(СВЦЭМ!$G$40:$G$759,СВЦЭМ!$A$40:$A$759,$A254,СВЦЭМ!$B$40:$B$759,H$225)+'СЕТ СН'!$F$15</f>
        <v>0</v>
      </c>
      <c r="I254" s="36">
        <f>SUMIFS(СВЦЭМ!$G$40:$G$759,СВЦЭМ!$A$40:$A$759,$A254,СВЦЭМ!$B$40:$B$759,I$225)+'СЕТ СН'!$F$15</f>
        <v>0</v>
      </c>
      <c r="J254" s="36">
        <f>SUMIFS(СВЦЭМ!$G$40:$G$759,СВЦЭМ!$A$40:$A$759,$A254,СВЦЭМ!$B$40:$B$759,J$225)+'СЕТ СН'!$F$15</f>
        <v>0</v>
      </c>
      <c r="K254" s="36">
        <f>SUMIFS(СВЦЭМ!$G$40:$G$759,СВЦЭМ!$A$40:$A$759,$A254,СВЦЭМ!$B$40:$B$759,K$225)+'СЕТ СН'!$F$15</f>
        <v>0</v>
      </c>
      <c r="L254" s="36">
        <f>SUMIFS(СВЦЭМ!$G$40:$G$759,СВЦЭМ!$A$40:$A$759,$A254,СВЦЭМ!$B$40:$B$759,L$225)+'СЕТ СН'!$F$15</f>
        <v>0</v>
      </c>
      <c r="M254" s="36">
        <f>SUMIFS(СВЦЭМ!$G$40:$G$759,СВЦЭМ!$A$40:$A$759,$A254,СВЦЭМ!$B$40:$B$759,M$225)+'СЕТ СН'!$F$15</f>
        <v>0</v>
      </c>
      <c r="N254" s="36">
        <f>SUMIFS(СВЦЭМ!$G$40:$G$759,СВЦЭМ!$A$40:$A$759,$A254,СВЦЭМ!$B$40:$B$759,N$225)+'СЕТ СН'!$F$15</f>
        <v>0</v>
      </c>
      <c r="O254" s="36">
        <f>SUMIFS(СВЦЭМ!$G$40:$G$759,СВЦЭМ!$A$40:$A$759,$A254,СВЦЭМ!$B$40:$B$759,O$225)+'СЕТ СН'!$F$15</f>
        <v>0</v>
      </c>
      <c r="P254" s="36">
        <f>SUMIFS(СВЦЭМ!$G$40:$G$759,СВЦЭМ!$A$40:$A$759,$A254,СВЦЭМ!$B$40:$B$759,P$225)+'СЕТ СН'!$F$15</f>
        <v>0</v>
      </c>
      <c r="Q254" s="36">
        <f>SUMIFS(СВЦЭМ!$G$40:$G$759,СВЦЭМ!$A$40:$A$759,$A254,СВЦЭМ!$B$40:$B$759,Q$225)+'СЕТ СН'!$F$15</f>
        <v>0</v>
      </c>
      <c r="R254" s="36">
        <f>SUMIFS(СВЦЭМ!$G$40:$G$759,СВЦЭМ!$A$40:$A$759,$A254,СВЦЭМ!$B$40:$B$759,R$225)+'СЕТ СН'!$F$15</f>
        <v>0</v>
      </c>
      <c r="S254" s="36">
        <f>SUMIFS(СВЦЭМ!$G$40:$G$759,СВЦЭМ!$A$40:$A$759,$A254,СВЦЭМ!$B$40:$B$759,S$225)+'СЕТ СН'!$F$15</f>
        <v>0</v>
      </c>
      <c r="T254" s="36">
        <f>SUMIFS(СВЦЭМ!$G$40:$G$759,СВЦЭМ!$A$40:$A$759,$A254,СВЦЭМ!$B$40:$B$759,T$225)+'СЕТ СН'!$F$15</f>
        <v>0</v>
      </c>
      <c r="U254" s="36">
        <f>SUMIFS(СВЦЭМ!$G$40:$G$759,СВЦЭМ!$A$40:$A$759,$A254,СВЦЭМ!$B$40:$B$759,U$225)+'СЕТ СН'!$F$15</f>
        <v>0</v>
      </c>
      <c r="V254" s="36">
        <f>SUMIFS(СВЦЭМ!$G$40:$G$759,СВЦЭМ!$A$40:$A$759,$A254,СВЦЭМ!$B$40:$B$759,V$225)+'СЕТ СН'!$F$15</f>
        <v>0</v>
      </c>
      <c r="W254" s="36">
        <f>SUMIFS(СВЦЭМ!$G$40:$G$759,СВЦЭМ!$A$40:$A$759,$A254,СВЦЭМ!$B$40:$B$759,W$225)+'СЕТ СН'!$F$15</f>
        <v>0</v>
      </c>
      <c r="X254" s="36">
        <f>SUMIFS(СВЦЭМ!$G$40:$G$759,СВЦЭМ!$A$40:$A$759,$A254,СВЦЭМ!$B$40:$B$759,X$225)+'СЕТ СН'!$F$15</f>
        <v>0</v>
      </c>
      <c r="Y254" s="36">
        <f>SUMIFS(СВЦЭМ!$G$40:$G$759,СВЦЭМ!$A$40:$A$759,$A254,СВЦЭМ!$B$40:$B$759,Y$225)+'СЕТ СН'!$F$15</f>
        <v>0</v>
      </c>
    </row>
    <row r="255" spans="1:25" ht="15.75" hidden="1" x14ac:dyDescent="0.2">
      <c r="A255" s="35">
        <f t="shared" si="6"/>
        <v>45626</v>
      </c>
      <c r="B255" s="36">
        <f>SUMIFS(СВЦЭМ!$G$40:$G$759,СВЦЭМ!$A$40:$A$759,$A255,СВЦЭМ!$B$40:$B$759,B$225)+'СЕТ СН'!$F$15</f>
        <v>0</v>
      </c>
      <c r="C255" s="36">
        <f>SUMIFS(СВЦЭМ!$G$40:$G$759,СВЦЭМ!$A$40:$A$759,$A255,СВЦЭМ!$B$40:$B$759,C$225)+'СЕТ СН'!$F$15</f>
        <v>0</v>
      </c>
      <c r="D255" s="36">
        <f>SUMIFS(СВЦЭМ!$G$40:$G$759,СВЦЭМ!$A$40:$A$759,$A255,СВЦЭМ!$B$40:$B$759,D$225)+'СЕТ СН'!$F$15</f>
        <v>0</v>
      </c>
      <c r="E255" s="36">
        <f>SUMIFS(СВЦЭМ!$G$40:$G$759,СВЦЭМ!$A$40:$A$759,$A255,СВЦЭМ!$B$40:$B$759,E$225)+'СЕТ СН'!$F$15</f>
        <v>0</v>
      </c>
      <c r="F255" s="36">
        <f>SUMIFS(СВЦЭМ!$G$40:$G$759,СВЦЭМ!$A$40:$A$759,$A255,СВЦЭМ!$B$40:$B$759,F$225)+'СЕТ СН'!$F$15</f>
        <v>0</v>
      </c>
      <c r="G255" s="36">
        <f>SUMIFS(СВЦЭМ!$G$40:$G$759,СВЦЭМ!$A$40:$A$759,$A255,СВЦЭМ!$B$40:$B$759,G$225)+'СЕТ СН'!$F$15</f>
        <v>0</v>
      </c>
      <c r="H255" s="36">
        <f>SUMIFS(СВЦЭМ!$G$40:$G$759,СВЦЭМ!$A$40:$A$759,$A255,СВЦЭМ!$B$40:$B$759,H$225)+'СЕТ СН'!$F$15</f>
        <v>0</v>
      </c>
      <c r="I255" s="36">
        <f>SUMIFS(СВЦЭМ!$G$40:$G$759,СВЦЭМ!$A$40:$A$759,$A255,СВЦЭМ!$B$40:$B$759,I$225)+'СЕТ СН'!$F$15</f>
        <v>0</v>
      </c>
      <c r="J255" s="36">
        <f>SUMIFS(СВЦЭМ!$G$40:$G$759,СВЦЭМ!$A$40:$A$759,$A255,СВЦЭМ!$B$40:$B$759,J$225)+'СЕТ СН'!$F$15</f>
        <v>0</v>
      </c>
      <c r="K255" s="36">
        <f>SUMIFS(СВЦЭМ!$G$40:$G$759,СВЦЭМ!$A$40:$A$759,$A255,СВЦЭМ!$B$40:$B$759,K$225)+'СЕТ СН'!$F$15</f>
        <v>0</v>
      </c>
      <c r="L255" s="36">
        <f>SUMIFS(СВЦЭМ!$G$40:$G$759,СВЦЭМ!$A$40:$A$759,$A255,СВЦЭМ!$B$40:$B$759,L$225)+'СЕТ СН'!$F$15</f>
        <v>0</v>
      </c>
      <c r="M255" s="36">
        <f>SUMIFS(СВЦЭМ!$G$40:$G$759,СВЦЭМ!$A$40:$A$759,$A255,СВЦЭМ!$B$40:$B$759,M$225)+'СЕТ СН'!$F$15</f>
        <v>0</v>
      </c>
      <c r="N255" s="36">
        <f>SUMIFS(СВЦЭМ!$G$40:$G$759,СВЦЭМ!$A$40:$A$759,$A255,СВЦЭМ!$B$40:$B$759,N$225)+'СЕТ СН'!$F$15</f>
        <v>0</v>
      </c>
      <c r="O255" s="36">
        <f>SUMIFS(СВЦЭМ!$G$40:$G$759,СВЦЭМ!$A$40:$A$759,$A255,СВЦЭМ!$B$40:$B$759,O$225)+'СЕТ СН'!$F$15</f>
        <v>0</v>
      </c>
      <c r="P255" s="36">
        <f>SUMIFS(СВЦЭМ!$G$40:$G$759,СВЦЭМ!$A$40:$A$759,$A255,СВЦЭМ!$B$40:$B$759,P$225)+'СЕТ СН'!$F$15</f>
        <v>0</v>
      </c>
      <c r="Q255" s="36">
        <f>SUMIFS(СВЦЭМ!$G$40:$G$759,СВЦЭМ!$A$40:$A$759,$A255,СВЦЭМ!$B$40:$B$759,Q$225)+'СЕТ СН'!$F$15</f>
        <v>0</v>
      </c>
      <c r="R255" s="36">
        <f>SUMIFS(СВЦЭМ!$G$40:$G$759,СВЦЭМ!$A$40:$A$759,$A255,СВЦЭМ!$B$40:$B$759,R$225)+'СЕТ СН'!$F$15</f>
        <v>0</v>
      </c>
      <c r="S255" s="36">
        <f>SUMIFS(СВЦЭМ!$G$40:$G$759,СВЦЭМ!$A$40:$A$759,$A255,СВЦЭМ!$B$40:$B$759,S$225)+'СЕТ СН'!$F$15</f>
        <v>0</v>
      </c>
      <c r="T255" s="36">
        <f>SUMIFS(СВЦЭМ!$G$40:$G$759,СВЦЭМ!$A$40:$A$759,$A255,СВЦЭМ!$B$40:$B$759,T$225)+'СЕТ СН'!$F$15</f>
        <v>0</v>
      </c>
      <c r="U255" s="36">
        <f>SUMIFS(СВЦЭМ!$G$40:$G$759,СВЦЭМ!$A$40:$A$759,$A255,СВЦЭМ!$B$40:$B$759,U$225)+'СЕТ СН'!$F$15</f>
        <v>0</v>
      </c>
      <c r="V255" s="36">
        <f>SUMIFS(СВЦЭМ!$G$40:$G$759,СВЦЭМ!$A$40:$A$759,$A255,СВЦЭМ!$B$40:$B$759,V$225)+'СЕТ СН'!$F$15</f>
        <v>0</v>
      </c>
      <c r="W255" s="36">
        <f>SUMIFS(СВЦЭМ!$G$40:$G$759,СВЦЭМ!$A$40:$A$759,$A255,СВЦЭМ!$B$40:$B$759,W$225)+'СЕТ СН'!$F$15</f>
        <v>0</v>
      </c>
      <c r="X255" s="36">
        <f>SUMIFS(СВЦЭМ!$G$40:$G$759,СВЦЭМ!$A$40:$A$759,$A255,СВЦЭМ!$B$40:$B$759,X$225)+'СЕТ СН'!$F$15</f>
        <v>0</v>
      </c>
      <c r="Y255" s="36">
        <f>SUMIFS(СВЦЭМ!$G$40:$G$759,СВЦЭМ!$A$40:$A$759,$A255,СВЦЭМ!$B$40:$B$759,Y$225)+'СЕТ СН'!$F$15</f>
        <v>0</v>
      </c>
    </row>
    <row r="256" spans="1:25" ht="15.75" hidden="1" x14ac:dyDescent="0.2">
      <c r="A256" s="35">
        <f t="shared" si="6"/>
        <v>45627</v>
      </c>
      <c r="B256" s="36">
        <f>SUMIFS(СВЦЭМ!$G$40:$G$759,СВЦЭМ!$A$40:$A$759,$A256,СВЦЭМ!$B$40:$B$759,B$225)+'СЕТ СН'!$F$15</f>
        <v>0</v>
      </c>
      <c r="C256" s="36">
        <f>SUMIFS(СВЦЭМ!$G$40:$G$759,СВЦЭМ!$A$40:$A$759,$A256,СВЦЭМ!$B$40:$B$759,C$225)+'СЕТ СН'!$F$15</f>
        <v>0</v>
      </c>
      <c r="D256" s="36">
        <f>SUMIFS(СВЦЭМ!$G$40:$G$759,СВЦЭМ!$A$40:$A$759,$A256,СВЦЭМ!$B$40:$B$759,D$225)+'СЕТ СН'!$F$15</f>
        <v>0</v>
      </c>
      <c r="E256" s="36">
        <f>SUMIFS(СВЦЭМ!$G$40:$G$759,СВЦЭМ!$A$40:$A$759,$A256,СВЦЭМ!$B$40:$B$759,E$225)+'СЕТ СН'!$F$15</f>
        <v>0</v>
      </c>
      <c r="F256" s="36">
        <f>SUMIFS(СВЦЭМ!$G$40:$G$759,СВЦЭМ!$A$40:$A$759,$A256,СВЦЭМ!$B$40:$B$759,F$225)+'СЕТ СН'!$F$15</f>
        <v>0</v>
      </c>
      <c r="G256" s="36">
        <f>SUMIFS(СВЦЭМ!$G$40:$G$759,СВЦЭМ!$A$40:$A$759,$A256,СВЦЭМ!$B$40:$B$759,G$225)+'СЕТ СН'!$F$15</f>
        <v>0</v>
      </c>
      <c r="H256" s="36">
        <f>SUMIFS(СВЦЭМ!$G$40:$G$759,СВЦЭМ!$A$40:$A$759,$A256,СВЦЭМ!$B$40:$B$759,H$225)+'СЕТ СН'!$F$15</f>
        <v>0</v>
      </c>
      <c r="I256" s="36">
        <f>SUMIFS(СВЦЭМ!$G$40:$G$759,СВЦЭМ!$A$40:$A$759,$A256,СВЦЭМ!$B$40:$B$759,I$225)+'СЕТ СН'!$F$15</f>
        <v>0</v>
      </c>
      <c r="J256" s="36">
        <f>SUMIFS(СВЦЭМ!$G$40:$G$759,СВЦЭМ!$A$40:$A$759,$A256,СВЦЭМ!$B$40:$B$759,J$225)+'СЕТ СН'!$F$15</f>
        <v>0</v>
      </c>
      <c r="K256" s="36">
        <f>SUMIFS(СВЦЭМ!$G$40:$G$759,СВЦЭМ!$A$40:$A$759,$A256,СВЦЭМ!$B$40:$B$759,K$225)+'СЕТ СН'!$F$15</f>
        <v>0</v>
      </c>
      <c r="L256" s="36">
        <f>SUMIFS(СВЦЭМ!$G$40:$G$759,СВЦЭМ!$A$40:$A$759,$A256,СВЦЭМ!$B$40:$B$759,L$225)+'СЕТ СН'!$F$15</f>
        <v>0</v>
      </c>
      <c r="M256" s="36">
        <f>SUMIFS(СВЦЭМ!$G$40:$G$759,СВЦЭМ!$A$40:$A$759,$A256,СВЦЭМ!$B$40:$B$759,M$225)+'СЕТ СН'!$F$15</f>
        <v>0</v>
      </c>
      <c r="N256" s="36">
        <f>SUMIFS(СВЦЭМ!$G$40:$G$759,СВЦЭМ!$A$40:$A$759,$A256,СВЦЭМ!$B$40:$B$759,N$225)+'СЕТ СН'!$F$15</f>
        <v>0</v>
      </c>
      <c r="O256" s="36">
        <f>SUMIFS(СВЦЭМ!$G$40:$G$759,СВЦЭМ!$A$40:$A$759,$A256,СВЦЭМ!$B$40:$B$759,O$225)+'СЕТ СН'!$F$15</f>
        <v>0</v>
      </c>
      <c r="P256" s="36">
        <f>SUMIFS(СВЦЭМ!$G$40:$G$759,СВЦЭМ!$A$40:$A$759,$A256,СВЦЭМ!$B$40:$B$759,P$225)+'СЕТ СН'!$F$15</f>
        <v>0</v>
      </c>
      <c r="Q256" s="36">
        <f>SUMIFS(СВЦЭМ!$G$40:$G$759,СВЦЭМ!$A$40:$A$759,$A256,СВЦЭМ!$B$40:$B$759,Q$225)+'СЕТ СН'!$F$15</f>
        <v>0</v>
      </c>
      <c r="R256" s="36">
        <f>SUMIFS(СВЦЭМ!$G$40:$G$759,СВЦЭМ!$A$40:$A$759,$A256,СВЦЭМ!$B$40:$B$759,R$225)+'СЕТ СН'!$F$15</f>
        <v>0</v>
      </c>
      <c r="S256" s="36">
        <f>SUMIFS(СВЦЭМ!$G$40:$G$759,СВЦЭМ!$A$40:$A$759,$A256,СВЦЭМ!$B$40:$B$759,S$225)+'СЕТ СН'!$F$15</f>
        <v>0</v>
      </c>
      <c r="T256" s="36">
        <f>SUMIFS(СВЦЭМ!$G$40:$G$759,СВЦЭМ!$A$40:$A$759,$A256,СВЦЭМ!$B$40:$B$759,T$225)+'СЕТ СН'!$F$15</f>
        <v>0</v>
      </c>
      <c r="U256" s="36">
        <f>SUMIFS(СВЦЭМ!$G$40:$G$759,СВЦЭМ!$A$40:$A$759,$A256,СВЦЭМ!$B$40:$B$759,U$225)+'СЕТ СН'!$F$15</f>
        <v>0</v>
      </c>
      <c r="V256" s="36">
        <f>SUMIFS(СВЦЭМ!$G$40:$G$759,СВЦЭМ!$A$40:$A$759,$A256,СВЦЭМ!$B$40:$B$759,V$225)+'СЕТ СН'!$F$15</f>
        <v>0</v>
      </c>
      <c r="W256" s="36">
        <f>SUMIFS(СВЦЭМ!$G$40:$G$759,СВЦЭМ!$A$40:$A$759,$A256,СВЦЭМ!$B$40:$B$759,W$225)+'СЕТ СН'!$F$15</f>
        <v>0</v>
      </c>
      <c r="X256" s="36">
        <f>SUMIFS(СВЦЭМ!$G$40:$G$759,СВЦЭМ!$A$40:$A$759,$A256,СВЦЭМ!$B$40:$B$759,X$225)+'СЕТ СН'!$F$15</f>
        <v>0</v>
      </c>
      <c r="Y256" s="36">
        <f>SUMIFS(СВЦЭМ!$G$40:$G$759,СВЦЭМ!$A$40:$A$759,$A256,СВЦЭМ!$B$40:$B$759,Y$225)+'СЕТ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01.11.2024</v>
      </c>
      <c r="B261" s="36">
        <f>SUMIFS(СВЦЭМ!$H$40:$H$759,СВЦЭМ!$A$40:$A$759,$A261,СВЦЭМ!$B$40:$B$759,B$260)+'СЕТ СН'!$F$15</f>
        <v>0</v>
      </c>
      <c r="C261" s="36">
        <f>SUMIFS(СВЦЭМ!$H$40:$H$759,СВЦЭМ!$A$40:$A$759,$A261,СВЦЭМ!$B$40:$B$759,C$260)+'СЕТ СН'!$F$15</f>
        <v>0</v>
      </c>
      <c r="D261" s="36">
        <f>SUMIFS(СВЦЭМ!$H$40:$H$759,СВЦЭМ!$A$40:$A$759,$A261,СВЦЭМ!$B$40:$B$759,D$260)+'СЕТ СН'!$F$15</f>
        <v>0</v>
      </c>
      <c r="E261" s="36">
        <f>SUMIFS(СВЦЭМ!$H$40:$H$759,СВЦЭМ!$A$40:$A$759,$A261,СВЦЭМ!$B$40:$B$759,E$260)+'СЕТ СН'!$F$15</f>
        <v>0</v>
      </c>
      <c r="F261" s="36">
        <f>SUMIFS(СВЦЭМ!$H$40:$H$759,СВЦЭМ!$A$40:$A$759,$A261,СВЦЭМ!$B$40:$B$759,F$260)+'СЕТ СН'!$F$15</f>
        <v>0</v>
      </c>
      <c r="G261" s="36">
        <f>SUMIFS(СВЦЭМ!$H$40:$H$759,СВЦЭМ!$A$40:$A$759,$A261,СВЦЭМ!$B$40:$B$759,G$260)+'СЕТ СН'!$F$15</f>
        <v>0</v>
      </c>
      <c r="H261" s="36">
        <f>SUMIFS(СВЦЭМ!$H$40:$H$759,СВЦЭМ!$A$40:$A$759,$A261,СВЦЭМ!$B$40:$B$759,H$260)+'СЕТ СН'!$F$15</f>
        <v>0</v>
      </c>
      <c r="I261" s="36">
        <f>SUMIFS(СВЦЭМ!$H$40:$H$759,СВЦЭМ!$A$40:$A$759,$A261,СВЦЭМ!$B$40:$B$759,I$260)+'СЕТ СН'!$F$15</f>
        <v>0</v>
      </c>
      <c r="J261" s="36">
        <f>SUMIFS(СВЦЭМ!$H$40:$H$759,СВЦЭМ!$A$40:$A$759,$A261,СВЦЭМ!$B$40:$B$759,J$260)+'СЕТ СН'!$F$15</f>
        <v>0</v>
      </c>
      <c r="K261" s="36">
        <f>SUMIFS(СВЦЭМ!$H$40:$H$759,СВЦЭМ!$A$40:$A$759,$A261,СВЦЭМ!$B$40:$B$759,K$260)+'СЕТ СН'!$F$15</f>
        <v>0</v>
      </c>
      <c r="L261" s="36">
        <f>SUMIFS(СВЦЭМ!$H$40:$H$759,СВЦЭМ!$A$40:$A$759,$A261,СВЦЭМ!$B$40:$B$759,L$260)+'СЕТ СН'!$F$15</f>
        <v>0</v>
      </c>
      <c r="M261" s="36">
        <f>SUMIFS(СВЦЭМ!$H$40:$H$759,СВЦЭМ!$A$40:$A$759,$A261,СВЦЭМ!$B$40:$B$759,M$260)+'СЕТ СН'!$F$15</f>
        <v>0</v>
      </c>
      <c r="N261" s="36">
        <f>SUMIFS(СВЦЭМ!$H$40:$H$759,СВЦЭМ!$A$40:$A$759,$A261,СВЦЭМ!$B$40:$B$759,N$260)+'СЕТ СН'!$F$15</f>
        <v>0</v>
      </c>
      <c r="O261" s="36">
        <f>SUMIFS(СВЦЭМ!$H$40:$H$759,СВЦЭМ!$A$40:$A$759,$A261,СВЦЭМ!$B$40:$B$759,O$260)+'СЕТ СН'!$F$15</f>
        <v>0</v>
      </c>
      <c r="P261" s="36">
        <f>SUMIFS(СВЦЭМ!$H$40:$H$759,СВЦЭМ!$A$40:$A$759,$A261,СВЦЭМ!$B$40:$B$759,P$260)+'СЕТ СН'!$F$15</f>
        <v>0</v>
      </c>
      <c r="Q261" s="36">
        <f>SUMIFS(СВЦЭМ!$H$40:$H$759,СВЦЭМ!$A$40:$A$759,$A261,СВЦЭМ!$B$40:$B$759,Q$260)+'СЕТ СН'!$F$15</f>
        <v>0</v>
      </c>
      <c r="R261" s="36">
        <f>SUMIFS(СВЦЭМ!$H$40:$H$759,СВЦЭМ!$A$40:$A$759,$A261,СВЦЭМ!$B$40:$B$759,R$260)+'СЕТ СН'!$F$15</f>
        <v>0</v>
      </c>
      <c r="S261" s="36">
        <f>SUMIFS(СВЦЭМ!$H$40:$H$759,СВЦЭМ!$A$40:$A$759,$A261,СВЦЭМ!$B$40:$B$759,S$260)+'СЕТ СН'!$F$15</f>
        <v>0</v>
      </c>
      <c r="T261" s="36">
        <f>SUMIFS(СВЦЭМ!$H$40:$H$759,СВЦЭМ!$A$40:$A$759,$A261,СВЦЭМ!$B$40:$B$759,T$260)+'СЕТ СН'!$F$15</f>
        <v>0</v>
      </c>
      <c r="U261" s="36">
        <f>SUMIFS(СВЦЭМ!$H$40:$H$759,СВЦЭМ!$A$40:$A$759,$A261,СВЦЭМ!$B$40:$B$759,U$260)+'СЕТ СН'!$F$15</f>
        <v>0</v>
      </c>
      <c r="V261" s="36">
        <f>SUMIFS(СВЦЭМ!$H$40:$H$759,СВЦЭМ!$A$40:$A$759,$A261,СВЦЭМ!$B$40:$B$759,V$260)+'СЕТ СН'!$F$15</f>
        <v>0</v>
      </c>
      <c r="W261" s="36">
        <f>SUMIFS(СВЦЭМ!$H$40:$H$759,СВЦЭМ!$A$40:$A$759,$A261,СВЦЭМ!$B$40:$B$759,W$260)+'СЕТ СН'!$F$15</f>
        <v>0</v>
      </c>
      <c r="X261" s="36">
        <f>SUMIFS(СВЦЭМ!$H$40:$H$759,СВЦЭМ!$A$40:$A$759,$A261,СВЦЭМ!$B$40:$B$759,X$260)+'СЕТ СН'!$F$15</f>
        <v>0</v>
      </c>
      <c r="Y261" s="36">
        <f>SUMIFS(СВЦЭМ!$H$40:$H$759,СВЦЭМ!$A$40:$A$759,$A261,СВЦЭМ!$B$40:$B$759,Y$260)+'СЕТ СН'!$F$15</f>
        <v>0</v>
      </c>
      <c r="AA261" s="45"/>
    </row>
    <row r="262" spans="1:27" ht="15.75" hidden="1" x14ac:dyDescent="0.2">
      <c r="A262" s="35">
        <f>A261+1</f>
        <v>45598</v>
      </c>
      <c r="B262" s="36">
        <f>SUMIFS(СВЦЭМ!$H$40:$H$759,СВЦЭМ!$A$40:$A$759,$A262,СВЦЭМ!$B$40:$B$759,B$260)+'СЕТ СН'!$F$15</f>
        <v>0</v>
      </c>
      <c r="C262" s="36">
        <f>SUMIFS(СВЦЭМ!$H$40:$H$759,СВЦЭМ!$A$40:$A$759,$A262,СВЦЭМ!$B$40:$B$759,C$260)+'СЕТ СН'!$F$15</f>
        <v>0</v>
      </c>
      <c r="D262" s="36">
        <f>SUMIFS(СВЦЭМ!$H$40:$H$759,СВЦЭМ!$A$40:$A$759,$A262,СВЦЭМ!$B$40:$B$759,D$260)+'СЕТ СН'!$F$15</f>
        <v>0</v>
      </c>
      <c r="E262" s="36">
        <f>SUMIFS(СВЦЭМ!$H$40:$H$759,СВЦЭМ!$A$40:$A$759,$A262,СВЦЭМ!$B$40:$B$759,E$260)+'СЕТ СН'!$F$15</f>
        <v>0</v>
      </c>
      <c r="F262" s="36">
        <f>SUMIFS(СВЦЭМ!$H$40:$H$759,СВЦЭМ!$A$40:$A$759,$A262,СВЦЭМ!$B$40:$B$759,F$260)+'СЕТ СН'!$F$15</f>
        <v>0</v>
      </c>
      <c r="G262" s="36">
        <f>SUMIFS(СВЦЭМ!$H$40:$H$759,СВЦЭМ!$A$40:$A$759,$A262,СВЦЭМ!$B$40:$B$759,G$260)+'СЕТ СН'!$F$15</f>
        <v>0</v>
      </c>
      <c r="H262" s="36">
        <f>SUMIFS(СВЦЭМ!$H$40:$H$759,СВЦЭМ!$A$40:$A$759,$A262,СВЦЭМ!$B$40:$B$759,H$260)+'СЕТ СН'!$F$15</f>
        <v>0</v>
      </c>
      <c r="I262" s="36">
        <f>SUMIFS(СВЦЭМ!$H$40:$H$759,СВЦЭМ!$A$40:$A$759,$A262,СВЦЭМ!$B$40:$B$759,I$260)+'СЕТ СН'!$F$15</f>
        <v>0</v>
      </c>
      <c r="J262" s="36">
        <f>SUMIFS(СВЦЭМ!$H$40:$H$759,СВЦЭМ!$A$40:$A$759,$A262,СВЦЭМ!$B$40:$B$759,J$260)+'СЕТ СН'!$F$15</f>
        <v>0</v>
      </c>
      <c r="K262" s="36">
        <f>SUMIFS(СВЦЭМ!$H$40:$H$759,СВЦЭМ!$A$40:$A$759,$A262,СВЦЭМ!$B$40:$B$759,K$260)+'СЕТ СН'!$F$15</f>
        <v>0</v>
      </c>
      <c r="L262" s="36">
        <f>SUMIFS(СВЦЭМ!$H$40:$H$759,СВЦЭМ!$A$40:$A$759,$A262,СВЦЭМ!$B$40:$B$759,L$260)+'СЕТ СН'!$F$15</f>
        <v>0</v>
      </c>
      <c r="M262" s="36">
        <f>SUMIFS(СВЦЭМ!$H$40:$H$759,СВЦЭМ!$A$40:$A$759,$A262,СВЦЭМ!$B$40:$B$759,M$260)+'СЕТ СН'!$F$15</f>
        <v>0</v>
      </c>
      <c r="N262" s="36">
        <f>SUMIFS(СВЦЭМ!$H$40:$H$759,СВЦЭМ!$A$40:$A$759,$A262,СВЦЭМ!$B$40:$B$759,N$260)+'СЕТ СН'!$F$15</f>
        <v>0</v>
      </c>
      <c r="O262" s="36">
        <f>SUMIFS(СВЦЭМ!$H$40:$H$759,СВЦЭМ!$A$40:$A$759,$A262,СВЦЭМ!$B$40:$B$759,O$260)+'СЕТ СН'!$F$15</f>
        <v>0</v>
      </c>
      <c r="P262" s="36">
        <f>SUMIFS(СВЦЭМ!$H$40:$H$759,СВЦЭМ!$A$40:$A$759,$A262,СВЦЭМ!$B$40:$B$759,P$260)+'СЕТ СН'!$F$15</f>
        <v>0</v>
      </c>
      <c r="Q262" s="36">
        <f>SUMIFS(СВЦЭМ!$H$40:$H$759,СВЦЭМ!$A$40:$A$759,$A262,СВЦЭМ!$B$40:$B$759,Q$260)+'СЕТ СН'!$F$15</f>
        <v>0</v>
      </c>
      <c r="R262" s="36">
        <f>SUMIFS(СВЦЭМ!$H$40:$H$759,СВЦЭМ!$A$40:$A$759,$A262,СВЦЭМ!$B$40:$B$759,R$260)+'СЕТ СН'!$F$15</f>
        <v>0</v>
      </c>
      <c r="S262" s="36">
        <f>SUMIFS(СВЦЭМ!$H$40:$H$759,СВЦЭМ!$A$40:$A$759,$A262,СВЦЭМ!$B$40:$B$759,S$260)+'СЕТ СН'!$F$15</f>
        <v>0</v>
      </c>
      <c r="T262" s="36">
        <f>SUMIFS(СВЦЭМ!$H$40:$H$759,СВЦЭМ!$A$40:$A$759,$A262,СВЦЭМ!$B$40:$B$759,T$260)+'СЕТ СН'!$F$15</f>
        <v>0</v>
      </c>
      <c r="U262" s="36">
        <f>SUMIFS(СВЦЭМ!$H$40:$H$759,СВЦЭМ!$A$40:$A$759,$A262,СВЦЭМ!$B$40:$B$759,U$260)+'СЕТ СН'!$F$15</f>
        <v>0</v>
      </c>
      <c r="V262" s="36">
        <f>SUMIFS(СВЦЭМ!$H$40:$H$759,СВЦЭМ!$A$40:$A$759,$A262,СВЦЭМ!$B$40:$B$759,V$260)+'СЕТ СН'!$F$15</f>
        <v>0</v>
      </c>
      <c r="W262" s="36">
        <f>SUMIFS(СВЦЭМ!$H$40:$H$759,СВЦЭМ!$A$40:$A$759,$A262,СВЦЭМ!$B$40:$B$759,W$260)+'СЕТ СН'!$F$15</f>
        <v>0</v>
      </c>
      <c r="X262" s="36">
        <f>SUMIFS(СВЦЭМ!$H$40:$H$759,СВЦЭМ!$A$40:$A$759,$A262,СВЦЭМ!$B$40:$B$759,X$260)+'СЕТ СН'!$F$15</f>
        <v>0</v>
      </c>
      <c r="Y262" s="36">
        <f>SUMIFS(СВЦЭМ!$H$40:$H$759,СВЦЭМ!$A$40:$A$759,$A262,СВЦЭМ!$B$40:$B$759,Y$260)+'СЕТ СН'!$F$15</f>
        <v>0</v>
      </c>
    </row>
    <row r="263" spans="1:27" ht="15.75" hidden="1" x14ac:dyDescent="0.2">
      <c r="A263" s="35">
        <f t="shared" ref="A263:A291" si="7">A262+1</f>
        <v>45599</v>
      </c>
      <c r="B263" s="36">
        <f>SUMIFS(СВЦЭМ!$H$40:$H$759,СВЦЭМ!$A$40:$A$759,$A263,СВЦЭМ!$B$40:$B$759,B$260)+'СЕТ СН'!$F$15</f>
        <v>0</v>
      </c>
      <c r="C263" s="36">
        <f>SUMIFS(СВЦЭМ!$H$40:$H$759,СВЦЭМ!$A$40:$A$759,$A263,СВЦЭМ!$B$40:$B$759,C$260)+'СЕТ СН'!$F$15</f>
        <v>0</v>
      </c>
      <c r="D263" s="36">
        <f>SUMIFS(СВЦЭМ!$H$40:$H$759,СВЦЭМ!$A$40:$A$759,$A263,СВЦЭМ!$B$40:$B$759,D$260)+'СЕТ СН'!$F$15</f>
        <v>0</v>
      </c>
      <c r="E263" s="36">
        <f>SUMIFS(СВЦЭМ!$H$40:$H$759,СВЦЭМ!$A$40:$A$759,$A263,СВЦЭМ!$B$40:$B$759,E$260)+'СЕТ СН'!$F$15</f>
        <v>0</v>
      </c>
      <c r="F263" s="36">
        <f>SUMIFS(СВЦЭМ!$H$40:$H$759,СВЦЭМ!$A$40:$A$759,$A263,СВЦЭМ!$B$40:$B$759,F$260)+'СЕТ СН'!$F$15</f>
        <v>0</v>
      </c>
      <c r="G263" s="36">
        <f>SUMIFS(СВЦЭМ!$H$40:$H$759,СВЦЭМ!$A$40:$A$759,$A263,СВЦЭМ!$B$40:$B$759,G$260)+'СЕТ СН'!$F$15</f>
        <v>0</v>
      </c>
      <c r="H263" s="36">
        <f>SUMIFS(СВЦЭМ!$H$40:$H$759,СВЦЭМ!$A$40:$A$759,$A263,СВЦЭМ!$B$40:$B$759,H$260)+'СЕТ СН'!$F$15</f>
        <v>0</v>
      </c>
      <c r="I263" s="36">
        <f>SUMIFS(СВЦЭМ!$H$40:$H$759,СВЦЭМ!$A$40:$A$759,$A263,СВЦЭМ!$B$40:$B$759,I$260)+'СЕТ СН'!$F$15</f>
        <v>0</v>
      </c>
      <c r="J263" s="36">
        <f>SUMIFS(СВЦЭМ!$H$40:$H$759,СВЦЭМ!$A$40:$A$759,$A263,СВЦЭМ!$B$40:$B$759,J$260)+'СЕТ СН'!$F$15</f>
        <v>0</v>
      </c>
      <c r="K263" s="36">
        <f>SUMIFS(СВЦЭМ!$H$40:$H$759,СВЦЭМ!$A$40:$A$759,$A263,СВЦЭМ!$B$40:$B$759,K$260)+'СЕТ СН'!$F$15</f>
        <v>0</v>
      </c>
      <c r="L263" s="36">
        <f>SUMIFS(СВЦЭМ!$H$40:$H$759,СВЦЭМ!$A$40:$A$759,$A263,СВЦЭМ!$B$40:$B$759,L$260)+'СЕТ СН'!$F$15</f>
        <v>0</v>
      </c>
      <c r="M263" s="36">
        <f>SUMIFS(СВЦЭМ!$H$40:$H$759,СВЦЭМ!$A$40:$A$759,$A263,СВЦЭМ!$B$40:$B$759,M$260)+'СЕТ СН'!$F$15</f>
        <v>0</v>
      </c>
      <c r="N263" s="36">
        <f>SUMIFS(СВЦЭМ!$H$40:$H$759,СВЦЭМ!$A$40:$A$759,$A263,СВЦЭМ!$B$40:$B$759,N$260)+'СЕТ СН'!$F$15</f>
        <v>0</v>
      </c>
      <c r="O263" s="36">
        <f>SUMIFS(СВЦЭМ!$H$40:$H$759,СВЦЭМ!$A$40:$A$759,$A263,СВЦЭМ!$B$40:$B$759,O$260)+'СЕТ СН'!$F$15</f>
        <v>0</v>
      </c>
      <c r="P263" s="36">
        <f>SUMIFS(СВЦЭМ!$H$40:$H$759,СВЦЭМ!$A$40:$A$759,$A263,СВЦЭМ!$B$40:$B$759,P$260)+'СЕТ СН'!$F$15</f>
        <v>0</v>
      </c>
      <c r="Q263" s="36">
        <f>SUMIFS(СВЦЭМ!$H$40:$H$759,СВЦЭМ!$A$40:$A$759,$A263,СВЦЭМ!$B$40:$B$759,Q$260)+'СЕТ СН'!$F$15</f>
        <v>0</v>
      </c>
      <c r="R263" s="36">
        <f>SUMIFS(СВЦЭМ!$H$40:$H$759,СВЦЭМ!$A$40:$A$759,$A263,СВЦЭМ!$B$40:$B$759,R$260)+'СЕТ СН'!$F$15</f>
        <v>0</v>
      </c>
      <c r="S263" s="36">
        <f>SUMIFS(СВЦЭМ!$H$40:$H$759,СВЦЭМ!$A$40:$A$759,$A263,СВЦЭМ!$B$40:$B$759,S$260)+'СЕТ СН'!$F$15</f>
        <v>0</v>
      </c>
      <c r="T263" s="36">
        <f>SUMIFS(СВЦЭМ!$H$40:$H$759,СВЦЭМ!$A$40:$A$759,$A263,СВЦЭМ!$B$40:$B$759,T$260)+'СЕТ СН'!$F$15</f>
        <v>0</v>
      </c>
      <c r="U263" s="36">
        <f>SUMIFS(СВЦЭМ!$H$40:$H$759,СВЦЭМ!$A$40:$A$759,$A263,СВЦЭМ!$B$40:$B$759,U$260)+'СЕТ СН'!$F$15</f>
        <v>0</v>
      </c>
      <c r="V263" s="36">
        <f>SUMIFS(СВЦЭМ!$H$40:$H$759,СВЦЭМ!$A$40:$A$759,$A263,СВЦЭМ!$B$40:$B$759,V$260)+'СЕТ СН'!$F$15</f>
        <v>0</v>
      </c>
      <c r="W263" s="36">
        <f>SUMIFS(СВЦЭМ!$H$40:$H$759,СВЦЭМ!$A$40:$A$759,$A263,СВЦЭМ!$B$40:$B$759,W$260)+'СЕТ СН'!$F$15</f>
        <v>0</v>
      </c>
      <c r="X263" s="36">
        <f>SUMIFS(СВЦЭМ!$H$40:$H$759,СВЦЭМ!$A$40:$A$759,$A263,СВЦЭМ!$B$40:$B$759,X$260)+'СЕТ СН'!$F$15</f>
        <v>0</v>
      </c>
      <c r="Y263" s="36">
        <f>SUMIFS(СВЦЭМ!$H$40:$H$759,СВЦЭМ!$A$40:$A$759,$A263,СВЦЭМ!$B$40:$B$759,Y$260)+'СЕТ СН'!$F$15</f>
        <v>0</v>
      </c>
    </row>
    <row r="264" spans="1:27" ht="15.75" hidden="1" x14ac:dyDescent="0.2">
      <c r="A264" s="35">
        <f t="shared" si="7"/>
        <v>45600</v>
      </c>
      <c r="B264" s="36">
        <f>SUMIFS(СВЦЭМ!$H$40:$H$759,СВЦЭМ!$A$40:$A$759,$A264,СВЦЭМ!$B$40:$B$759,B$260)+'СЕТ СН'!$F$15</f>
        <v>0</v>
      </c>
      <c r="C264" s="36">
        <f>SUMIFS(СВЦЭМ!$H$40:$H$759,СВЦЭМ!$A$40:$A$759,$A264,СВЦЭМ!$B$40:$B$759,C$260)+'СЕТ СН'!$F$15</f>
        <v>0</v>
      </c>
      <c r="D264" s="36">
        <f>SUMIFS(СВЦЭМ!$H$40:$H$759,СВЦЭМ!$A$40:$A$759,$A264,СВЦЭМ!$B$40:$B$759,D$260)+'СЕТ СН'!$F$15</f>
        <v>0</v>
      </c>
      <c r="E264" s="36">
        <f>SUMIFS(СВЦЭМ!$H$40:$H$759,СВЦЭМ!$A$40:$A$759,$A264,СВЦЭМ!$B$40:$B$759,E$260)+'СЕТ СН'!$F$15</f>
        <v>0</v>
      </c>
      <c r="F264" s="36">
        <f>SUMIFS(СВЦЭМ!$H$40:$H$759,СВЦЭМ!$A$40:$A$759,$A264,СВЦЭМ!$B$40:$B$759,F$260)+'СЕТ СН'!$F$15</f>
        <v>0</v>
      </c>
      <c r="G264" s="36">
        <f>SUMIFS(СВЦЭМ!$H$40:$H$759,СВЦЭМ!$A$40:$A$759,$A264,СВЦЭМ!$B$40:$B$759,G$260)+'СЕТ СН'!$F$15</f>
        <v>0</v>
      </c>
      <c r="H264" s="36">
        <f>SUMIFS(СВЦЭМ!$H$40:$H$759,СВЦЭМ!$A$40:$A$759,$A264,СВЦЭМ!$B$40:$B$759,H$260)+'СЕТ СН'!$F$15</f>
        <v>0</v>
      </c>
      <c r="I264" s="36">
        <f>SUMIFS(СВЦЭМ!$H$40:$H$759,СВЦЭМ!$A$40:$A$759,$A264,СВЦЭМ!$B$40:$B$759,I$260)+'СЕТ СН'!$F$15</f>
        <v>0</v>
      </c>
      <c r="J264" s="36">
        <f>SUMIFS(СВЦЭМ!$H$40:$H$759,СВЦЭМ!$A$40:$A$759,$A264,СВЦЭМ!$B$40:$B$759,J$260)+'СЕТ СН'!$F$15</f>
        <v>0</v>
      </c>
      <c r="K264" s="36">
        <f>SUMIFS(СВЦЭМ!$H$40:$H$759,СВЦЭМ!$A$40:$A$759,$A264,СВЦЭМ!$B$40:$B$759,K$260)+'СЕТ СН'!$F$15</f>
        <v>0</v>
      </c>
      <c r="L264" s="36">
        <f>SUMIFS(СВЦЭМ!$H$40:$H$759,СВЦЭМ!$A$40:$A$759,$A264,СВЦЭМ!$B$40:$B$759,L$260)+'СЕТ СН'!$F$15</f>
        <v>0</v>
      </c>
      <c r="M264" s="36">
        <f>SUMIFS(СВЦЭМ!$H$40:$H$759,СВЦЭМ!$A$40:$A$759,$A264,СВЦЭМ!$B$40:$B$759,M$260)+'СЕТ СН'!$F$15</f>
        <v>0</v>
      </c>
      <c r="N264" s="36">
        <f>SUMIFS(СВЦЭМ!$H$40:$H$759,СВЦЭМ!$A$40:$A$759,$A264,СВЦЭМ!$B$40:$B$759,N$260)+'СЕТ СН'!$F$15</f>
        <v>0</v>
      </c>
      <c r="O264" s="36">
        <f>SUMIFS(СВЦЭМ!$H$40:$H$759,СВЦЭМ!$A$40:$A$759,$A264,СВЦЭМ!$B$40:$B$759,O$260)+'СЕТ СН'!$F$15</f>
        <v>0</v>
      </c>
      <c r="P264" s="36">
        <f>SUMIFS(СВЦЭМ!$H$40:$H$759,СВЦЭМ!$A$40:$A$759,$A264,СВЦЭМ!$B$40:$B$759,P$260)+'СЕТ СН'!$F$15</f>
        <v>0</v>
      </c>
      <c r="Q264" s="36">
        <f>SUMIFS(СВЦЭМ!$H$40:$H$759,СВЦЭМ!$A$40:$A$759,$A264,СВЦЭМ!$B$40:$B$759,Q$260)+'СЕТ СН'!$F$15</f>
        <v>0</v>
      </c>
      <c r="R264" s="36">
        <f>SUMIFS(СВЦЭМ!$H$40:$H$759,СВЦЭМ!$A$40:$A$759,$A264,СВЦЭМ!$B$40:$B$759,R$260)+'СЕТ СН'!$F$15</f>
        <v>0</v>
      </c>
      <c r="S264" s="36">
        <f>SUMIFS(СВЦЭМ!$H$40:$H$759,СВЦЭМ!$A$40:$A$759,$A264,СВЦЭМ!$B$40:$B$759,S$260)+'СЕТ СН'!$F$15</f>
        <v>0</v>
      </c>
      <c r="T264" s="36">
        <f>SUMIFS(СВЦЭМ!$H$40:$H$759,СВЦЭМ!$A$40:$A$759,$A264,СВЦЭМ!$B$40:$B$759,T$260)+'СЕТ СН'!$F$15</f>
        <v>0</v>
      </c>
      <c r="U264" s="36">
        <f>SUMIFS(СВЦЭМ!$H$40:$H$759,СВЦЭМ!$A$40:$A$759,$A264,СВЦЭМ!$B$40:$B$759,U$260)+'СЕТ СН'!$F$15</f>
        <v>0</v>
      </c>
      <c r="V264" s="36">
        <f>SUMIFS(СВЦЭМ!$H$40:$H$759,СВЦЭМ!$A$40:$A$759,$A264,СВЦЭМ!$B$40:$B$759,V$260)+'СЕТ СН'!$F$15</f>
        <v>0</v>
      </c>
      <c r="W264" s="36">
        <f>SUMIFS(СВЦЭМ!$H$40:$H$759,СВЦЭМ!$A$40:$A$759,$A264,СВЦЭМ!$B$40:$B$759,W$260)+'СЕТ СН'!$F$15</f>
        <v>0</v>
      </c>
      <c r="X264" s="36">
        <f>SUMIFS(СВЦЭМ!$H$40:$H$759,СВЦЭМ!$A$40:$A$759,$A264,СВЦЭМ!$B$40:$B$759,X$260)+'СЕТ СН'!$F$15</f>
        <v>0</v>
      </c>
      <c r="Y264" s="36">
        <f>SUMIFS(СВЦЭМ!$H$40:$H$759,СВЦЭМ!$A$40:$A$759,$A264,СВЦЭМ!$B$40:$B$759,Y$260)+'СЕТ СН'!$F$15</f>
        <v>0</v>
      </c>
    </row>
    <row r="265" spans="1:27" ht="15.75" hidden="1" x14ac:dyDescent="0.2">
      <c r="A265" s="35">
        <f t="shared" si="7"/>
        <v>45601</v>
      </c>
      <c r="B265" s="36">
        <f>SUMIFS(СВЦЭМ!$H$40:$H$759,СВЦЭМ!$A$40:$A$759,$A265,СВЦЭМ!$B$40:$B$759,B$260)+'СЕТ СН'!$F$15</f>
        <v>0</v>
      </c>
      <c r="C265" s="36">
        <f>SUMIFS(СВЦЭМ!$H$40:$H$759,СВЦЭМ!$A$40:$A$759,$A265,СВЦЭМ!$B$40:$B$759,C$260)+'СЕТ СН'!$F$15</f>
        <v>0</v>
      </c>
      <c r="D265" s="36">
        <f>SUMIFS(СВЦЭМ!$H$40:$H$759,СВЦЭМ!$A$40:$A$759,$A265,СВЦЭМ!$B$40:$B$759,D$260)+'СЕТ СН'!$F$15</f>
        <v>0</v>
      </c>
      <c r="E265" s="36">
        <f>SUMIFS(СВЦЭМ!$H$40:$H$759,СВЦЭМ!$A$40:$A$759,$A265,СВЦЭМ!$B$40:$B$759,E$260)+'СЕТ СН'!$F$15</f>
        <v>0</v>
      </c>
      <c r="F265" s="36">
        <f>SUMIFS(СВЦЭМ!$H$40:$H$759,СВЦЭМ!$A$40:$A$759,$A265,СВЦЭМ!$B$40:$B$759,F$260)+'СЕТ СН'!$F$15</f>
        <v>0</v>
      </c>
      <c r="G265" s="36">
        <f>SUMIFS(СВЦЭМ!$H$40:$H$759,СВЦЭМ!$A$40:$A$759,$A265,СВЦЭМ!$B$40:$B$759,G$260)+'СЕТ СН'!$F$15</f>
        <v>0</v>
      </c>
      <c r="H265" s="36">
        <f>SUMIFS(СВЦЭМ!$H$40:$H$759,СВЦЭМ!$A$40:$A$759,$A265,СВЦЭМ!$B$40:$B$759,H$260)+'СЕТ СН'!$F$15</f>
        <v>0</v>
      </c>
      <c r="I265" s="36">
        <f>SUMIFS(СВЦЭМ!$H$40:$H$759,СВЦЭМ!$A$40:$A$759,$A265,СВЦЭМ!$B$40:$B$759,I$260)+'СЕТ СН'!$F$15</f>
        <v>0</v>
      </c>
      <c r="J265" s="36">
        <f>SUMIFS(СВЦЭМ!$H$40:$H$759,СВЦЭМ!$A$40:$A$759,$A265,СВЦЭМ!$B$40:$B$759,J$260)+'СЕТ СН'!$F$15</f>
        <v>0</v>
      </c>
      <c r="K265" s="36">
        <f>SUMIFS(СВЦЭМ!$H$40:$H$759,СВЦЭМ!$A$40:$A$759,$A265,СВЦЭМ!$B$40:$B$759,K$260)+'СЕТ СН'!$F$15</f>
        <v>0</v>
      </c>
      <c r="L265" s="36">
        <f>SUMIFS(СВЦЭМ!$H$40:$H$759,СВЦЭМ!$A$40:$A$759,$A265,СВЦЭМ!$B$40:$B$759,L$260)+'СЕТ СН'!$F$15</f>
        <v>0</v>
      </c>
      <c r="M265" s="36">
        <f>SUMIFS(СВЦЭМ!$H$40:$H$759,СВЦЭМ!$A$40:$A$759,$A265,СВЦЭМ!$B$40:$B$759,M$260)+'СЕТ СН'!$F$15</f>
        <v>0</v>
      </c>
      <c r="N265" s="36">
        <f>SUMIFS(СВЦЭМ!$H$40:$H$759,СВЦЭМ!$A$40:$A$759,$A265,СВЦЭМ!$B$40:$B$759,N$260)+'СЕТ СН'!$F$15</f>
        <v>0</v>
      </c>
      <c r="O265" s="36">
        <f>SUMIFS(СВЦЭМ!$H$40:$H$759,СВЦЭМ!$A$40:$A$759,$A265,СВЦЭМ!$B$40:$B$759,O$260)+'СЕТ СН'!$F$15</f>
        <v>0</v>
      </c>
      <c r="P265" s="36">
        <f>SUMIFS(СВЦЭМ!$H$40:$H$759,СВЦЭМ!$A$40:$A$759,$A265,СВЦЭМ!$B$40:$B$759,P$260)+'СЕТ СН'!$F$15</f>
        <v>0</v>
      </c>
      <c r="Q265" s="36">
        <f>SUMIFS(СВЦЭМ!$H$40:$H$759,СВЦЭМ!$A$40:$A$759,$A265,СВЦЭМ!$B$40:$B$759,Q$260)+'СЕТ СН'!$F$15</f>
        <v>0</v>
      </c>
      <c r="R265" s="36">
        <f>SUMIFS(СВЦЭМ!$H$40:$H$759,СВЦЭМ!$A$40:$A$759,$A265,СВЦЭМ!$B$40:$B$759,R$260)+'СЕТ СН'!$F$15</f>
        <v>0</v>
      </c>
      <c r="S265" s="36">
        <f>SUMIFS(СВЦЭМ!$H$40:$H$759,СВЦЭМ!$A$40:$A$759,$A265,СВЦЭМ!$B$40:$B$759,S$260)+'СЕТ СН'!$F$15</f>
        <v>0</v>
      </c>
      <c r="T265" s="36">
        <f>SUMIFS(СВЦЭМ!$H$40:$H$759,СВЦЭМ!$A$40:$A$759,$A265,СВЦЭМ!$B$40:$B$759,T$260)+'СЕТ СН'!$F$15</f>
        <v>0</v>
      </c>
      <c r="U265" s="36">
        <f>SUMIFS(СВЦЭМ!$H$40:$H$759,СВЦЭМ!$A$40:$A$759,$A265,СВЦЭМ!$B$40:$B$759,U$260)+'СЕТ СН'!$F$15</f>
        <v>0</v>
      </c>
      <c r="V265" s="36">
        <f>SUMIFS(СВЦЭМ!$H$40:$H$759,СВЦЭМ!$A$40:$A$759,$A265,СВЦЭМ!$B$40:$B$759,V$260)+'СЕТ СН'!$F$15</f>
        <v>0</v>
      </c>
      <c r="W265" s="36">
        <f>SUMIFS(СВЦЭМ!$H$40:$H$759,СВЦЭМ!$A$40:$A$759,$A265,СВЦЭМ!$B$40:$B$759,W$260)+'СЕТ СН'!$F$15</f>
        <v>0</v>
      </c>
      <c r="X265" s="36">
        <f>SUMIFS(СВЦЭМ!$H$40:$H$759,СВЦЭМ!$A$40:$A$759,$A265,СВЦЭМ!$B$40:$B$759,X$260)+'СЕТ СН'!$F$15</f>
        <v>0</v>
      </c>
      <c r="Y265" s="36">
        <f>SUMIFS(СВЦЭМ!$H$40:$H$759,СВЦЭМ!$A$40:$A$759,$A265,СВЦЭМ!$B$40:$B$759,Y$260)+'СЕТ СН'!$F$15</f>
        <v>0</v>
      </c>
    </row>
    <row r="266" spans="1:27" ht="15.75" hidden="1" x14ac:dyDescent="0.2">
      <c r="A266" s="35">
        <f t="shared" si="7"/>
        <v>45602</v>
      </c>
      <c r="B266" s="36">
        <f>SUMIFS(СВЦЭМ!$H$40:$H$759,СВЦЭМ!$A$40:$A$759,$A266,СВЦЭМ!$B$40:$B$759,B$260)+'СЕТ СН'!$F$15</f>
        <v>0</v>
      </c>
      <c r="C266" s="36">
        <f>SUMIFS(СВЦЭМ!$H$40:$H$759,СВЦЭМ!$A$40:$A$759,$A266,СВЦЭМ!$B$40:$B$759,C$260)+'СЕТ СН'!$F$15</f>
        <v>0</v>
      </c>
      <c r="D266" s="36">
        <f>SUMIFS(СВЦЭМ!$H$40:$H$759,СВЦЭМ!$A$40:$A$759,$A266,СВЦЭМ!$B$40:$B$759,D$260)+'СЕТ СН'!$F$15</f>
        <v>0</v>
      </c>
      <c r="E266" s="36">
        <f>SUMIFS(СВЦЭМ!$H$40:$H$759,СВЦЭМ!$A$40:$A$759,$A266,СВЦЭМ!$B$40:$B$759,E$260)+'СЕТ СН'!$F$15</f>
        <v>0</v>
      </c>
      <c r="F266" s="36">
        <f>SUMIFS(СВЦЭМ!$H$40:$H$759,СВЦЭМ!$A$40:$A$759,$A266,СВЦЭМ!$B$40:$B$759,F$260)+'СЕТ СН'!$F$15</f>
        <v>0</v>
      </c>
      <c r="G266" s="36">
        <f>SUMIFS(СВЦЭМ!$H$40:$H$759,СВЦЭМ!$A$40:$A$759,$A266,СВЦЭМ!$B$40:$B$759,G$260)+'СЕТ СН'!$F$15</f>
        <v>0</v>
      </c>
      <c r="H266" s="36">
        <f>SUMIFS(СВЦЭМ!$H$40:$H$759,СВЦЭМ!$A$40:$A$759,$A266,СВЦЭМ!$B$40:$B$759,H$260)+'СЕТ СН'!$F$15</f>
        <v>0</v>
      </c>
      <c r="I266" s="36">
        <f>SUMIFS(СВЦЭМ!$H$40:$H$759,СВЦЭМ!$A$40:$A$759,$A266,СВЦЭМ!$B$40:$B$759,I$260)+'СЕТ СН'!$F$15</f>
        <v>0</v>
      </c>
      <c r="J266" s="36">
        <f>SUMIFS(СВЦЭМ!$H$40:$H$759,СВЦЭМ!$A$40:$A$759,$A266,СВЦЭМ!$B$40:$B$759,J$260)+'СЕТ СН'!$F$15</f>
        <v>0</v>
      </c>
      <c r="K266" s="36">
        <f>SUMIFS(СВЦЭМ!$H$40:$H$759,СВЦЭМ!$A$40:$A$759,$A266,СВЦЭМ!$B$40:$B$759,K$260)+'СЕТ СН'!$F$15</f>
        <v>0</v>
      </c>
      <c r="L266" s="36">
        <f>SUMIFS(СВЦЭМ!$H$40:$H$759,СВЦЭМ!$A$40:$A$759,$A266,СВЦЭМ!$B$40:$B$759,L$260)+'СЕТ СН'!$F$15</f>
        <v>0</v>
      </c>
      <c r="M266" s="36">
        <f>SUMIFS(СВЦЭМ!$H$40:$H$759,СВЦЭМ!$A$40:$A$759,$A266,СВЦЭМ!$B$40:$B$759,M$260)+'СЕТ СН'!$F$15</f>
        <v>0</v>
      </c>
      <c r="N266" s="36">
        <f>SUMIFS(СВЦЭМ!$H$40:$H$759,СВЦЭМ!$A$40:$A$759,$A266,СВЦЭМ!$B$40:$B$759,N$260)+'СЕТ СН'!$F$15</f>
        <v>0</v>
      </c>
      <c r="O266" s="36">
        <f>SUMIFS(СВЦЭМ!$H$40:$H$759,СВЦЭМ!$A$40:$A$759,$A266,СВЦЭМ!$B$40:$B$759,O$260)+'СЕТ СН'!$F$15</f>
        <v>0</v>
      </c>
      <c r="P266" s="36">
        <f>SUMIFS(СВЦЭМ!$H$40:$H$759,СВЦЭМ!$A$40:$A$759,$A266,СВЦЭМ!$B$40:$B$759,P$260)+'СЕТ СН'!$F$15</f>
        <v>0</v>
      </c>
      <c r="Q266" s="36">
        <f>SUMIFS(СВЦЭМ!$H$40:$H$759,СВЦЭМ!$A$40:$A$759,$A266,СВЦЭМ!$B$40:$B$759,Q$260)+'СЕТ СН'!$F$15</f>
        <v>0</v>
      </c>
      <c r="R266" s="36">
        <f>SUMIFS(СВЦЭМ!$H$40:$H$759,СВЦЭМ!$A$40:$A$759,$A266,СВЦЭМ!$B$40:$B$759,R$260)+'СЕТ СН'!$F$15</f>
        <v>0</v>
      </c>
      <c r="S266" s="36">
        <f>SUMIFS(СВЦЭМ!$H$40:$H$759,СВЦЭМ!$A$40:$A$759,$A266,СВЦЭМ!$B$40:$B$759,S$260)+'СЕТ СН'!$F$15</f>
        <v>0</v>
      </c>
      <c r="T266" s="36">
        <f>SUMIFS(СВЦЭМ!$H$40:$H$759,СВЦЭМ!$A$40:$A$759,$A266,СВЦЭМ!$B$40:$B$759,T$260)+'СЕТ СН'!$F$15</f>
        <v>0</v>
      </c>
      <c r="U266" s="36">
        <f>SUMIFS(СВЦЭМ!$H$40:$H$759,СВЦЭМ!$A$40:$A$759,$A266,СВЦЭМ!$B$40:$B$759,U$260)+'СЕТ СН'!$F$15</f>
        <v>0</v>
      </c>
      <c r="V266" s="36">
        <f>SUMIFS(СВЦЭМ!$H$40:$H$759,СВЦЭМ!$A$40:$A$759,$A266,СВЦЭМ!$B$40:$B$759,V$260)+'СЕТ СН'!$F$15</f>
        <v>0</v>
      </c>
      <c r="W266" s="36">
        <f>SUMIFS(СВЦЭМ!$H$40:$H$759,СВЦЭМ!$A$40:$A$759,$A266,СВЦЭМ!$B$40:$B$759,W$260)+'СЕТ СН'!$F$15</f>
        <v>0</v>
      </c>
      <c r="X266" s="36">
        <f>SUMIFS(СВЦЭМ!$H$40:$H$759,СВЦЭМ!$A$40:$A$759,$A266,СВЦЭМ!$B$40:$B$759,X$260)+'СЕТ СН'!$F$15</f>
        <v>0</v>
      </c>
      <c r="Y266" s="36">
        <f>SUMIFS(СВЦЭМ!$H$40:$H$759,СВЦЭМ!$A$40:$A$759,$A266,СВЦЭМ!$B$40:$B$759,Y$260)+'СЕТ СН'!$F$15</f>
        <v>0</v>
      </c>
    </row>
    <row r="267" spans="1:27" ht="15.75" hidden="1" x14ac:dyDescent="0.2">
      <c r="A267" s="35">
        <f t="shared" si="7"/>
        <v>45603</v>
      </c>
      <c r="B267" s="36">
        <f>SUMIFS(СВЦЭМ!$H$40:$H$759,СВЦЭМ!$A$40:$A$759,$A267,СВЦЭМ!$B$40:$B$759,B$260)+'СЕТ СН'!$F$15</f>
        <v>0</v>
      </c>
      <c r="C267" s="36">
        <f>SUMIFS(СВЦЭМ!$H$40:$H$759,СВЦЭМ!$A$40:$A$759,$A267,СВЦЭМ!$B$40:$B$759,C$260)+'СЕТ СН'!$F$15</f>
        <v>0</v>
      </c>
      <c r="D267" s="36">
        <f>SUMIFS(СВЦЭМ!$H$40:$H$759,СВЦЭМ!$A$40:$A$759,$A267,СВЦЭМ!$B$40:$B$759,D$260)+'СЕТ СН'!$F$15</f>
        <v>0</v>
      </c>
      <c r="E267" s="36">
        <f>SUMIFS(СВЦЭМ!$H$40:$H$759,СВЦЭМ!$A$40:$A$759,$A267,СВЦЭМ!$B$40:$B$759,E$260)+'СЕТ СН'!$F$15</f>
        <v>0</v>
      </c>
      <c r="F267" s="36">
        <f>SUMIFS(СВЦЭМ!$H$40:$H$759,СВЦЭМ!$A$40:$A$759,$A267,СВЦЭМ!$B$40:$B$759,F$260)+'СЕТ СН'!$F$15</f>
        <v>0</v>
      </c>
      <c r="G267" s="36">
        <f>SUMIFS(СВЦЭМ!$H$40:$H$759,СВЦЭМ!$A$40:$A$759,$A267,СВЦЭМ!$B$40:$B$759,G$260)+'СЕТ СН'!$F$15</f>
        <v>0</v>
      </c>
      <c r="H267" s="36">
        <f>SUMIFS(СВЦЭМ!$H$40:$H$759,СВЦЭМ!$A$40:$A$759,$A267,СВЦЭМ!$B$40:$B$759,H$260)+'СЕТ СН'!$F$15</f>
        <v>0</v>
      </c>
      <c r="I267" s="36">
        <f>SUMIFS(СВЦЭМ!$H$40:$H$759,СВЦЭМ!$A$40:$A$759,$A267,СВЦЭМ!$B$40:$B$759,I$260)+'СЕТ СН'!$F$15</f>
        <v>0</v>
      </c>
      <c r="J267" s="36">
        <f>SUMIFS(СВЦЭМ!$H$40:$H$759,СВЦЭМ!$A$40:$A$759,$A267,СВЦЭМ!$B$40:$B$759,J$260)+'СЕТ СН'!$F$15</f>
        <v>0</v>
      </c>
      <c r="K267" s="36">
        <f>SUMIFS(СВЦЭМ!$H$40:$H$759,СВЦЭМ!$A$40:$A$759,$A267,СВЦЭМ!$B$40:$B$759,K$260)+'СЕТ СН'!$F$15</f>
        <v>0</v>
      </c>
      <c r="L267" s="36">
        <f>SUMIFS(СВЦЭМ!$H$40:$H$759,СВЦЭМ!$A$40:$A$759,$A267,СВЦЭМ!$B$40:$B$759,L$260)+'СЕТ СН'!$F$15</f>
        <v>0</v>
      </c>
      <c r="M267" s="36">
        <f>SUMIFS(СВЦЭМ!$H$40:$H$759,СВЦЭМ!$A$40:$A$759,$A267,СВЦЭМ!$B$40:$B$759,M$260)+'СЕТ СН'!$F$15</f>
        <v>0</v>
      </c>
      <c r="N267" s="36">
        <f>SUMIFS(СВЦЭМ!$H$40:$H$759,СВЦЭМ!$A$40:$A$759,$A267,СВЦЭМ!$B$40:$B$759,N$260)+'СЕТ СН'!$F$15</f>
        <v>0</v>
      </c>
      <c r="O267" s="36">
        <f>SUMIFS(СВЦЭМ!$H$40:$H$759,СВЦЭМ!$A$40:$A$759,$A267,СВЦЭМ!$B$40:$B$759,O$260)+'СЕТ СН'!$F$15</f>
        <v>0</v>
      </c>
      <c r="P267" s="36">
        <f>SUMIFS(СВЦЭМ!$H$40:$H$759,СВЦЭМ!$A$40:$A$759,$A267,СВЦЭМ!$B$40:$B$759,P$260)+'СЕТ СН'!$F$15</f>
        <v>0</v>
      </c>
      <c r="Q267" s="36">
        <f>SUMIFS(СВЦЭМ!$H$40:$H$759,СВЦЭМ!$A$40:$A$759,$A267,СВЦЭМ!$B$40:$B$759,Q$260)+'СЕТ СН'!$F$15</f>
        <v>0</v>
      </c>
      <c r="R267" s="36">
        <f>SUMIFS(СВЦЭМ!$H$40:$H$759,СВЦЭМ!$A$40:$A$759,$A267,СВЦЭМ!$B$40:$B$759,R$260)+'СЕТ СН'!$F$15</f>
        <v>0</v>
      </c>
      <c r="S267" s="36">
        <f>SUMIFS(СВЦЭМ!$H$40:$H$759,СВЦЭМ!$A$40:$A$759,$A267,СВЦЭМ!$B$40:$B$759,S$260)+'СЕТ СН'!$F$15</f>
        <v>0</v>
      </c>
      <c r="T267" s="36">
        <f>SUMIFS(СВЦЭМ!$H$40:$H$759,СВЦЭМ!$A$40:$A$759,$A267,СВЦЭМ!$B$40:$B$759,T$260)+'СЕТ СН'!$F$15</f>
        <v>0</v>
      </c>
      <c r="U267" s="36">
        <f>SUMIFS(СВЦЭМ!$H$40:$H$759,СВЦЭМ!$A$40:$A$759,$A267,СВЦЭМ!$B$40:$B$759,U$260)+'СЕТ СН'!$F$15</f>
        <v>0</v>
      </c>
      <c r="V267" s="36">
        <f>SUMIFS(СВЦЭМ!$H$40:$H$759,СВЦЭМ!$A$40:$A$759,$A267,СВЦЭМ!$B$40:$B$759,V$260)+'СЕТ СН'!$F$15</f>
        <v>0</v>
      </c>
      <c r="W267" s="36">
        <f>SUMIFS(СВЦЭМ!$H$40:$H$759,СВЦЭМ!$A$40:$A$759,$A267,СВЦЭМ!$B$40:$B$759,W$260)+'СЕТ СН'!$F$15</f>
        <v>0</v>
      </c>
      <c r="X267" s="36">
        <f>SUMIFS(СВЦЭМ!$H$40:$H$759,СВЦЭМ!$A$40:$A$759,$A267,СВЦЭМ!$B$40:$B$759,X$260)+'СЕТ СН'!$F$15</f>
        <v>0</v>
      </c>
      <c r="Y267" s="36">
        <f>SUMIFS(СВЦЭМ!$H$40:$H$759,СВЦЭМ!$A$40:$A$759,$A267,СВЦЭМ!$B$40:$B$759,Y$260)+'СЕТ СН'!$F$15</f>
        <v>0</v>
      </c>
    </row>
    <row r="268" spans="1:27" ht="15.75" hidden="1" x14ac:dyDescent="0.2">
      <c r="A268" s="35">
        <f t="shared" si="7"/>
        <v>45604</v>
      </c>
      <c r="B268" s="36">
        <f>SUMIFS(СВЦЭМ!$H$40:$H$759,СВЦЭМ!$A$40:$A$759,$A268,СВЦЭМ!$B$40:$B$759,B$260)+'СЕТ СН'!$F$15</f>
        <v>0</v>
      </c>
      <c r="C268" s="36">
        <f>SUMIFS(СВЦЭМ!$H$40:$H$759,СВЦЭМ!$A$40:$A$759,$A268,СВЦЭМ!$B$40:$B$759,C$260)+'СЕТ СН'!$F$15</f>
        <v>0</v>
      </c>
      <c r="D268" s="36">
        <f>SUMIFS(СВЦЭМ!$H$40:$H$759,СВЦЭМ!$A$40:$A$759,$A268,СВЦЭМ!$B$40:$B$759,D$260)+'СЕТ СН'!$F$15</f>
        <v>0</v>
      </c>
      <c r="E268" s="36">
        <f>SUMIFS(СВЦЭМ!$H$40:$H$759,СВЦЭМ!$A$40:$A$759,$A268,СВЦЭМ!$B$40:$B$759,E$260)+'СЕТ СН'!$F$15</f>
        <v>0</v>
      </c>
      <c r="F268" s="36">
        <f>SUMIFS(СВЦЭМ!$H$40:$H$759,СВЦЭМ!$A$40:$A$759,$A268,СВЦЭМ!$B$40:$B$759,F$260)+'СЕТ СН'!$F$15</f>
        <v>0</v>
      </c>
      <c r="G268" s="36">
        <f>SUMIFS(СВЦЭМ!$H$40:$H$759,СВЦЭМ!$A$40:$A$759,$A268,СВЦЭМ!$B$40:$B$759,G$260)+'СЕТ СН'!$F$15</f>
        <v>0</v>
      </c>
      <c r="H268" s="36">
        <f>SUMIFS(СВЦЭМ!$H$40:$H$759,СВЦЭМ!$A$40:$A$759,$A268,СВЦЭМ!$B$40:$B$759,H$260)+'СЕТ СН'!$F$15</f>
        <v>0</v>
      </c>
      <c r="I268" s="36">
        <f>SUMIFS(СВЦЭМ!$H$40:$H$759,СВЦЭМ!$A$40:$A$759,$A268,СВЦЭМ!$B$40:$B$759,I$260)+'СЕТ СН'!$F$15</f>
        <v>0</v>
      </c>
      <c r="J268" s="36">
        <f>SUMIFS(СВЦЭМ!$H$40:$H$759,СВЦЭМ!$A$40:$A$759,$A268,СВЦЭМ!$B$40:$B$759,J$260)+'СЕТ СН'!$F$15</f>
        <v>0</v>
      </c>
      <c r="K268" s="36">
        <f>SUMIFS(СВЦЭМ!$H$40:$H$759,СВЦЭМ!$A$40:$A$759,$A268,СВЦЭМ!$B$40:$B$759,K$260)+'СЕТ СН'!$F$15</f>
        <v>0</v>
      </c>
      <c r="L268" s="36">
        <f>SUMIFS(СВЦЭМ!$H$40:$H$759,СВЦЭМ!$A$40:$A$759,$A268,СВЦЭМ!$B$40:$B$759,L$260)+'СЕТ СН'!$F$15</f>
        <v>0</v>
      </c>
      <c r="M268" s="36">
        <f>SUMIFS(СВЦЭМ!$H$40:$H$759,СВЦЭМ!$A$40:$A$759,$A268,СВЦЭМ!$B$40:$B$759,M$260)+'СЕТ СН'!$F$15</f>
        <v>0</v>
      </c>
      <c r="N268" s="36">
        <f>SUMIFS(СВЦЭМ!$H$40:$H$759,СВЦЭМ!$A$40:$A$759,$A268,СВЦЭМ!$B$40:$B$759,N$260)+'СЕТ СН'!$F$15</f>
        <v>0</v>
      </c>
      <c r="O268" s="36">
        <f>SUMIFS(СВЦЭМ!$H$40:$H$759,СВЦЭМ!$A$40:$A$759,$A268,СВЦЭМ!$B$40:$B$759,O$260)+'СЕТ СН'!$F$15</f>
        <v>0</v>
      </c>
      <c r="P268" s="36">
        <f>SUMIFS(СВЦЭМ!$H$40:$H$759,СВЦЭМ!$A$40:$A$759,$A268,СВЦЭМ!$B$40:$B$759,P$260)+'СЕТ СН'!$F$15</f>
        <v>0</v>
      </c>
      <c r="Q268" s="36">
        <f>SUMIFS(СВЦЭМ!$H$40:$H$759,СВЦЭМ!$A$40:$A$759,$A268,СВЦЭМ!$B$40:$B$759,Q$260)+'СЕТ СН'!$F$15</f>
        <v>0</v>
      </c>
      <c r="R268" s="36">
        <f>SUMIFS(СВЦЭМ!$H$40:$H$759,СВЦЭМ!$A$40:$A$759,$A268,СВЦЭМ!$B$40:$B$759,R$260)+'СЕТ СН'!$F$15</f>
        <v>0</v>
      </c>
      <c r="S268" s="36">
        <f>SUMIFS(СВЦЭМ!$H$40:$H$759,СВЦЭМ!$A$40:$A$759,$A268,СВЦЭМ!$B$40:$B$759,S$260)+'СЕТ СН'!$F$15</f>
        <v>0</v>
      </c>
      <c r="T268" s="36">
        <f>SUMIFS(СВЦЭМ!$H$40:$H$759,СВЦЭМ!$A$40:$A$759,$A268,СВЦЭМ!$B$40:$B$759,T$260)+'СЕТ СН'!$F$15</f>
        <v>0</v>
      </c>
      <c r="U268" s="36">
        <f>SUMIFS(СВЦЭМ!$H$40:$H$759,СВЦЭМ!$A$40:$A$759,$A268,СВЦЭМ!$B$40:$B$759,U$260)+'СЕТ СН'!$F$15</f>
        <v>0</v>
      </c>
      <c r="V268" s="36">
        <f>SUMIFS(СВЦЭМ!$H$40:$H$759,СВЦЭМ!$A$40:$A$759,$A268,СВЦЭМ!$B$40:$B$759,V$260)+'СЕТ СН'!$F$15</f>
        <v>0</v>
      </c>
      <c r="W268" s="36">
        <f>SUMIFS(СВЦЭМ!$H$40:$H$759,СВЦЭМ!$A$40:$A$759,$A268,СВЦЭМ!$B$40:$B$759,W$260)+'СЕТ СН'!$F$15</f>
        <v>0</v>
      </c>
      <c r="X268" s="36">
        <f>SUMIFS(СВЦЭМ!$H$40:$H$759,СВЦЭМ!$A$40:$A$759,$A268,СВЦЭМ!$B$40:$B$759,X$260)+'СЕТ СН'!$F$15</f>
        <v>0</v>
      </c>
      <c r="Y268" s="36">
        <f>SUMIFS(СВЦЭМ!$H$40:$H$759,СВЦЭМ!$A$40:$A$759,$A268,СВЦЭМ!$B$40:$B$759,Y$260)+'СЕТ СН'!$F$15</f>
        <v>0</v>
      </c>
    </row>
    <row r="269" spans="1:27" ht="15.75" hidden="1" x14ac:dyDescent="0.2">
      <c r="A269" s="35">
        <f t="shared" si="7"/>
        <v>45605</v>
      </c>
      <c r="B269" s="36">
        <f>SUMIFS(СВЦЭМ!$H$40:$H$759,СВЦЭМ!$A$40:$A$759,$A269,СВЦЭМ!$B$40:$B$759,B$260)+'СЕТ СН'!$F$15</f>
        <v>0</v>
      </c>
      <c r="C269" s="36">
        <f>SUMIFS(СВЦЭМ!$H$40:$H$759,СВЦЭМ!$A$40:$A$759,$A269,СВЦЭМ!$B$40:$B$759,C$260)+'СЕТ СН'!$F$15</f>
        <v>0</v>
      </c>
      <c r="D269" s="36">
        <f>SUMIFS(СВЦЭМ!$H$40:$H$759,СВЦЭМ!$A$40:$A$759,$A269,СВЦЭМ!$B$40:$B$759,D$260)+'СЕТ СН'!$F$15</f>
        <v>0</v>
      </c>
      <c r="E269" s="36">
        <f>SUMIFS(СВЦЭМ!$H$40:$H$759,СВЦЭМ!$A$40:$A$759,$A269,СВЦЭМ!$B$40:$B$759,E$260)+'СЕТ СН'!$F$15</f>
        <v>0</v>
      </c>
      <c r="F269" s="36">
        <f>SUMIFS(СВЦЭМ!$H$40:$H$759,СВЦЭМ!$A$40:$A$759,$A269,СВЦЭМ!$B$40:$B$759,F$260)+'СЕТ СН'!$F$15</f>
        <v>0</v>
      </c>
      <c r="G269" s="36">
        <f>SUMIFS(СВЦЭМ!$H$40:$H$759,СВЦЭМ!$A$40:$A$759,$A269,СВЦЭМ!$B$40:$B$759,G$260)+'СЕТ СН'!$F$15</f>
        <v>0</v>
      </c>
      <c r="H269" s="36">
        <f>SUMIFS(СВЦЭМ!$H$40:$H$759,СВЦЭМ!$A$40:$A$759,$A269,СВЦЭМ!$B$40:$B$759,H$260)+'СЕТ СН'!$F$15</f>
        <v>0</v>
      </c>
      <c r="I269" s="36">
        <f>SUMIFS(СВЦЭМ!$H$40:$H$759,СВЦЭМ!$A$40:$A$759,$A269,СВЦЭМ!$B$40:$B$759,I$260)+'СЕТ СН'!$F$15</f>
        <v>0</v>
      </c>
      <c r="J269" s="36">
        <f>SUMIFS(СВЦЭМ!$H$40:$H$759,СВЦЭМ!$A$40:$A$759,$A269,СВЦЭМ!$B$40:$B$759,J$260)+'СЕТ СН'!$F$15</f>
        <v>0</v>
      </c>
      <c r="K269" s="36">
        <f>SUMIFS(СВЦЭМ!$H$40:$H$759,СВЦЭМ!$A$40:$A$759,$A269,СВЦЭМ!$B$40:$B$759,K$260)+'СЕТ СН'!$F$15</f>
        <v>0</v>
      </c>
      <c r="L269" s="36">
        <f>SUMIFS(СВЦЭМ!$H$40:$H$759,СВЦЭМ!$A$40:$A$759,$A269,СВЦЭМ!$B$40:$B$759,L$260)+'СЕТ СН'!$F$15</f>
        <v>0</v>
      </c>
      <c r="M269" s="36">
        <f>SUMIFS(СВЦЭМ!$H$40:$H$759,СВЦЭМ!$A$40:$A$759,$A269,СВЦЭМ!$B$40:$B$759,M$260)+'СЕТ СН'!$F$15</f>
        <v>0</v>
      </c>
      <c r="N269" s="36">
        <f>SUMIFS(СВЦЭМ!$H$40:$H$759,СВЦЭМ!$A$40:$A$759,$A269,СВЦЭМ!$B$40:$B$759,N$260)+'СЕТ СН'!$F$15</f>
        <v>0</v>
      </c>
      <c r="O269" s="36">
        <f>SUMIFS(СВЦЭМ!$H$40:$H$759,СВЦЭМ!$A$40:$A$759,$A269,СВЦЭМ!$B$40:$B$759,O$260)+'СЕТ СН'!$F$15</f>
        <v>0</v>
      </c>
      <c r="P269" s="36">
        <f>SUMIFS(СВЦЭМ!$H$40:$H$759,СВЦЭМ!$A$40:$A$759,$A269,СВЦЭМ!$B$40:$B$759,P$260)+'СЕТ СН'!$F$15</f>
        <v>0</v>
      </c>
      <c r="Q269" s="36">
        <f>SUMIFS(СВЦЭМ!$H$40:$H$759,СВЦЭМ!$A$40:$A$759,$A269,СВЦЭМ!$B$40:$B$759,Q$260)+'СЕТ СН'!$F$15</f>
        <v>0</v>
      </c>
      <c r="R269" s="36">
        <f>SUMIFS(СВЦЭМ!$H$40:$H$759,СВЦЭМ!$A$40:$A$759,$A269,СВЦЭМ!$B$40:$B$759,R$260)+'СЕТ СН'!$F$15</f>
        <v>0</v>
      </c>
      <c r="S269" s="36">
        <f>SUMIFS(СВЦЭМ!$H$40:$H$759,СВЦЭМ!$A$40:$A$759,$A269,СВЦЭМ!$B$40:$B$759,S$260)+'СЕТ СН'!$F$15</f>
        <v>0</v>
      </c>
      <c r="T269" s="36">
        <f>SUMIFS(СВЦЭМ!$H$40:$H$759,СВЦЭМ!$A$40:$A$759,$A269,СВЦЭМ!$B$40:$B$759,T$260)+'СЕТ СН'!$F$15</f>
        <v>0</v>
      </c>
      <c r="U269" s="36">
        <f>SUMIFS(СВЦЭМ!$H$40:$H$759,СВЦЭМ!$A$40:$A$759,$A269,СВЦЭМ!$B$40:$B$759,U$260)+'СЕТ СН'!$F$15</f>
        <v>0</v>
      </c>
      <c r="V269" s="36">
        <f>SUMIFS(СВЦЭМ!$H$40:$H$759,СВЦЭМ!$A$40:$A$759,$A269,СВЦЭМ!$B$40:$B$759,V$260)+'СЕТ СН'!$F$15</f>
        <v>0</v>
      </c>
      <c r="W269" s="36">
        <f>SUMIFS(СВЦЭМ!$H$40:$H$759,СВЦЭМ!$A$40:$A$759,$A269,СВЦЭМ!$B$40:$B$759,W$260)+'СЕТ СН'!$F$15</f>
        <v>0</v>
      </c>
      <c r="X269" s="36">
        <f>SUMIFS(СВЦЭМ!$H$40:$H$759,СВЦЭМ!$A$40:$A$759,$A269,СВЦЭМ!$B$40:$B$759,X$260)+'СЕТ СН'!$F$15</f>
        <v>0</v>
      </c>
      <c r="Y269" s="36">
        <f>SUMIFS(СВЦЭМ!$H$40:$H$759,СВЦЭМ!$A$40:$A$759,$A269,СВЦЭМ!$B$40:$B$759,Y$260)+'СЕТ СН'!$F$15</f>
        <v>0</v>
      </c>
    </row>
    <row r="270" spans="1:27" ht="15.75" hidden="1" x14ac:dyDescent="0.2">
      <c r="A270" s="35">
        <f t="shared" si="7"/>
        <v>45606</v>
      </c>
      <c r="B270" s="36">
        <f>SUMIFS(СВЦЭМ!$H$40:$H$759,СВЦЭМ!$A$40:$A$759,$A270,СВЦЭМ!$B$40:$B$759,B$260)+'СЕТ СН'!$F$15</f>
        <v>0</v>
      </c>
      <c r="C270" s="36">
        <f>SUMIFS(СВЦЭМ!$H$40:$H$759,СВЦЭМ!$A$40:$A$759,$A270,СВЦЭМ!$B$40:$B$759,C$260)+'СЕТ СН'!$F$15</f>
        <v>0</v>
      </c>
      <c r="D270" s="36">
        <f>SUMIFS(СВЦЭМ!$H$40:$H$759,СВЦЭМ!$A$40:$A$759,$A270,СВЦЭМ!$B$40:$B$759,D$260)+'СЕТ СН'!$F$15</f>
        <v>0</v>
      </c>
      <c r="E270" s="36">
        <f>SUMIFS(СВЦЭМ!$H$40:$H$759,СВЦЭМ!$A$40:$A$759,$A270,СВЦЭМ!$B$40:$B$759,E$260)+'СЕТ СН'!$F$15</f>
        <v>0</v>
      </c>
      <c r="F270" s="36">
        <f>SUMIFS(СВЦЭМ!$H$40:$H$759,СВЦЭМ!$A$40:$A$759,$A270,СВЦЭМ!$B$40:$B$759,F$260)+'СЕТ СН'!$F$15</f>
        <v>0</v>
      </c>
      <c r="G270" s="36">
        <f>SUMIFS(СВЦЭМ!$H$40:$H$759,СВЦЭМ!$A$40:$A$759,$A270,СВЦЭМ!$B$40:$B$759,G$260)+'СЕТ СН'!$F$15</f>
        <v>0</v>
      </c>
      <c r="H270" s="36">
        <f>SUMIFS(СВЦЭМ!$H$40:$H$759,СВЦЭМ!$A$40:$A$759,$A270,СВЦЭМ!$B$40:$B$759,H$260)+'СЕТ СН'!$F$15</f>
        <v>0</v>
      </c>
      <c r="I270" s="36">
        <f>SUMIFS(СВЦЭМ!$H$40:$H$759,СВЦЭМ!$A$40:$A$759,$A270,СВЦЭМ!$B$40:$B$759,I$260)+'СЕТ СН'!$F$15</f>
        <v>0</v>
      </c>
      <c r="J270" s="36">
        <f>SUMIFS(СВЦЭМ!$H$40:$H$759,СВЦЭМ!$A$40:$A$759,$A270,СВЦЭМ!$B$40:$B$759,J$260)+'СЕТ СН'!$F$15</f>
        <v>0</v>
      </c>
      <c r="K270" s="36">
        <f>SUMIFS(СВЦЭМ!$H$40:$H$759,СВЦЭМ!$A$40:$A$759,$A270,СВЦЭМ!$B$40:$B$759,K$260)+'СЕТ СН'!$F$15</f>
        <v>0</v>
      </c>
      <c r="L270" s="36">
        <f>SUMIFS(СВЦЭМ!$H$40:$H$759,СВЦЭМ!$A$40:$A$759,$A270,СВЦЭМ!$B$40:$B$759,L$260)+'СЕТ СН'!$F$15</f>
        <v>0</v>
      </c>
      <c r="M270" s="36">
        <f>SUMIFS(СВЦЭМ!$H$40:$H$759,СВЦЭМ!$A$40:$A$759,$A270,СВЦЭМ!$B$40:$B$759,M$260)+'СЕТ СН'!$F$15</f>
        <v>0</v>
      </c>
      <c r="N270" s="36">
        <f>SUMIFS(СВЦЭМ!$H$40:$H$759,СВЦЭМ!$A$40:$A$759,$A270,СВЦЭМ!$B$40:$B$759,N$260)+'СЕТ СН'!$F$15</f>
        <v>0</v>
      </c>
      <c r="O270" s="36">
        <f>SUMIFS(СВЦЭМ!$H$40:$H$759,СВЦЭМ!$A$40:$A$759,$A270,СВЦЭМ!$B$40:$B$759,O$260)+'СЕТ СН'!$F$15</f>
        <v>0</v>
      </c>
      <c r="P270" s="36">
        <f>SUMIFS(СВЦЭМ!$H$40:$H$759,СВЦЭМ!$A$40:$A$759,$A270,СВЦЭМ!$B$40:$B$759,P$260)+'СЕТ СН'!$F$15</f>
        <v>0</v>
      </c>
      <c r="Q270" s="36">
        <f>SUMIFS(СВЦЭМ!$H$40:$H$759,СВЦЭМ!$A$40:$A$759,$A270,СВЦЭМ!$B$40:$B$759,Q$260)+'СЕТ СН'!$F$15</f>
        <v>0</v>
      </c>
      <c r="R270" s="36">
        <f>SUMIFS(СВЦЭМ!$H$40:$H$759,СВЦЭМ!$A$40:$A$759,$A270,СВЦЭМ!$B$40:$B$759,R$260)+'СЕТ СН'!$F$15</f>
        <v>0</v>
      </c>
      <c r="S270" s="36">
        <f>SUMIFS(СВЦЭМ!$H$40:$H$759,СВЦЭМ!$A$40:$A$759,$A270,СВЦЭМ!$B$40:$B$759,S$260)+'СЕТ СН'!$F$15</f>
        <v>0</v>
      </c>
      <c r="T270" s="36">
        <f>SUMIFS(СВЦЭМ!$H$40:$H$759,СВЦЭМ!$A$40:$A$759,$A270,СВЦЭМ!$B$40:$B$759,T$260)+'СЕТ СН'!$F$15</f>
        <v>0</v>
      </c>
      <c r="U270" s="36">
        <f>SUMIFS(СВЦЭМ!$H$40:$H$759,СВЦЭМ!$A$40:$A$759,$A270,СВЦЭМ!$B$40:$B$759,U$260)+'СЕТ СН'!$F$15</f>
        <v>0</v>
      </c>
      <c r="V270" s="36">
        <f>SUMIFS(СВЦЭМ!$H$40:$H$759,СВЦЭМ!$A$40:$A$759,$A270,СВЦЭМ!$B$40:$B$759,V$260)+'СЕТ СН'!$F$15</f>
        <v>0</v>
      </c>
      <c r="W270" s="36">
        <f>SUMIFS(СВЦЭМ!$H$40:$H$759,СВЦЭМ!$A$40:$A$759,$A270,СВЦЭМ!$B$40:$B$759,W$260)+'СЕТ СН'!$F$15</f>
        <v>0</v>
      </c>
      <c r="X270" s="36">
        <f>SUMIFS(СВЦЭМ!$H$40:$H$759,СВЦЭМ!$A$40:$A$759,$A270,СВЦЭМ!$B$40:$B$759,X$260)+'СЕТ СН'!$F$15</f>
        <v>0</v>
      </c>
      <c r="Y270" s="36">
        <f>SUMIFS(СВЦЭМ!$H$40:$H$759,СВЦЭМ!$A$40:$A$759,$A270,СВЦЭМ!$B$40:$B$759,Y$260)+'СЕТ СН'!$F$15</f>
        <v>0</v>
      </c>
    </row>
    <row r="271" spans="1:27" ht="15.75" hidden="1" x14ac:dyDescent="0.2">
      <c r="A271" s="35">
        <f t="shared" si="7"/>
        <v>45607</v>
      </c>
      <c r="B271" s="36">
        <f>SUMIFS(СВЦЭМ!$H$40:$H$759,СВЦЭМ!$A$40:$A$759,$A271,СВЦЭМ!$B$40:$B$759,B$260)+'СЕТ СН'!$F$15</f>
        <v>0</v>
      </c>
      <c r="C271" s="36">
        <f>SUMIFS(СВЦЭМ!$H$40:$H$759,СВЦЭМ!$A$40:$A$759,$A271,СВЦЭМ!$B$40:$B$759,C$260)+'СЕТ СН'!$F$15</f>
        <v>0</v>
      </c>
      <c r="D271" s="36">
        <f>SUMIFS(СВЦЭМ!$H$40:$H$759,СВЦЭМ!$A$40:$A$759,$A271,СВЦЭМ!$B$40:$B$759,D$260)+'СЕТ СН'!$F$15</f>
        <v>0</v>
      </c>
      <c r="E271" s="36">
        <f>SUMIFS(СВЦЭМ!$H$40:$H$759,СВЦЭМ!$A$40:$A$759,$A271,СВЦЭМ!$B$40:$B$759,E$260)+'СЕТ СН'!$F$15</f>
        <v>0</v>
      </c>
      <c r="F271" s="36">
        <f>SUMIFS(СВЦЭМ!$H$40:$H$759,СВЦЭМ!$A$40:$A$759,$A271,СВЦЭМ!$B$40:$B$759,F$260)+'СЕТ СН'!$F$15</f>
        <v>0</v>
      </c>
      <c r="G271" s="36">
        <f>SUMIFS(СВЦЭМ!$H$40:$H$759,СВЦЭМ!$A$40:$A$759,$A271,СВЦЭМ!$B$40:$B$759,G$260)+'СЕТ СН'!$F$15</f>
        <v>0</v>
      </c>
      <c r="H271" s="36">
        <f>SUMIFS(СВЦЭМ!$H$40:$H$759,СВЦЭМ!$A$40:$A$759,$A271,СВЦЭМ!$B$40:$B$759,H$260)+'СЕТ СН'!$F$15</f>
        <v>0</v>
      </c>
      <c r="I271" s="36">
        <f>SUMIFS(СВЦЭМ!$H$40:$H$759,СВЦЭМ!$A$40:$A$759,$A271,СВЦЭМ!$B$40:$B$759,I$260)+'СЕТ СН'!$F$15</f>
        <v>0</v>
      </c>
      <c r="J271" s="36">
        <f>SUMIFS(СВЦЭМ!$H$40:$H$759,СВЦЭМ!$A$40:$A$759,$A271,СВЦЭМ!$B$40:$B$759,J$260)+'СЕТ СН'!$F$15</f>
        <v>0</v>
      </c>
      <c r="K271" s="36">
        <f>SUMIFS(СВЦЭМ!$H$40:$H$759,СВЦЭМ!$A$40:$A$759,$A271,СВЦЭМ!$B$40:$B$759,K$260)+'СЕТ СН'!$F$15</f>
        <v>0</v>
      </c>
      <c r="L271" s="36">
        <f>SUMIFS(СВЦЭМ!$H$40:$H$759,СВЦЭМ!$A$40:$A$759,$A271,СВЦЭМ!$B$40:$B$759,L$260)+'СЕТ СН'!$F$15</f>
        <v>0</v>
      </c>
      <c r="M271" s="36">
        <f>SUMIFS(СВЦЭМ!$H$40:$H$759,СВЦЭМ!$A$40:$A$759,$A271,СВЦЭМ!$B$40:$B$759,M$260)+'СЕТ СН'!$F$15</f>
        <v>0</v>
      </c>
      <c r="N271" s="36">
        <f>SUMIFS(СВЦЭМ!$H$40:$H$759,СВЦЭМ!$A$40:$A$759,$A271,СВЦЭМ!$B$40:$B$759,N$260)+'СЕТ СН'!$F$15</f>
        <v>0</v>
      </c>
      <c r="O271" s="36">
        <f>SUMIFS(СВЦЭМ!$H$40:$H$759,СВЦЭМ!$A$40:$A$759,$A271,СВЦЭМ!$B$40:$B$759,O$260)+'СЕТ СН'!$F$15</f>
        <v>0</v>
      </c>
      <c r="P271" s="36">
        <f>SUMIFS(СВЦЭМ!$H$40:$H$759,СВЦЭМ!$A$40:$A$759,$A271,СВЦЭМ!$B$40:$B$759,P$260)+'СЕТ СН'!$F$15</f>
        <v>0</v>
      </c>
      <c r="Q271" s="36">
        <f>SUMIFS(СВЦЭМ!$H$40:$H$759,СВЦЭМ!$A$40:$A$759,$A271,СВЦЭМ!$B$40:$B$759,Q$260)+'СЕТ СН'!$F$15</f>
        <v>0</v>
      </c>
      <c r="R271" s="36">
        <f>SUMIFS(СВЦЭМ!$H$40:$H$759,СВЦЭМ!$A$40:$A$759,$A271,СВЦЭМ!$B$40:$B$759,R$260)+'СЕТ СН'!$F$15</f>
        <v>0</v>
      </c>
      <c r="S271" s="36">
        <f>SUMIFS(СВЦЭМ!$H$40:$H$759,СВЦЭМ!$A$40:$A$759,$A271,СВЦЭМ!$B$40:$B$759,S$260)+'СЕТ СН'!$F$15</f>
        <v>0</v>
      </c>
      <c r="T271" s="36">
        <f>SUMIFS(СВЦЭМ!$H$40:$H$759,СВЦЭМ!$A$40:$A$759,$A271,СВЦЭМ!$B$40:$B$759,T$260)+'СЕТ СН'!$F$15</f>
        <v>0</v>
      </c>
      <c r="U271" s="36">
        <f>SUMIFS(СВЦЭМ!$H$40:$H$759,СВЦЭМ!$A$40:$A$759,$A271,СВЦЭМ!$B$40:$B$759,U$260)+'СЕТ СН'!$F$15</f>
        <v>0</v>
      </c>
      <c r="V271" s="36">
        <f>SUMIFS(СВЦЭМ!$H$40:$H$759,СВЦЭМ!$A$40:$A$759,$A271,СВЦЭМ!$B$40:$B$759,V$260)+'СЕТ СН'!$F$15</f>
        <v>0</v>
      </c>
      <c r="W271" s="36">
        <f>SUMIFS(СВЦЭМ!$H$40:$H$759,СВЦЭМ!$A$40:$A$759,$A271,СВЦЭМ!$B$40:$B$759,W$260)+'СЕТ СН'!$F$15</f>
        <v>0</v>
      </c>
      <c r="X271" s="36">
        <f>SUMIFS(СВЦЭМ!$H$40:$H$759,СВЦЭМ!$A$40:$A$759,$A271,СВЦЭМ!$B$40:$B$759,X$260)+'СЕТ СН'!$F$15</f>
        <v>0</v>
      </c>
      <c r="Y271" s="36">
        <f>SUMIFS(СВЦЭМ!$H$40:$H$759,СВЦЭМ!$A$40:$A$759,$A271,СВЦЭМ!$B$40:$B$759,Y$260)+'СЕТ СН'!$F$15</f>
        <v>0</v>
      </c>
    </row>
    <row r="272" spans="1:27" ht="15.75" hidden="1" x14ac:dyDescent="0.2">
      <c r="A272" s="35">
        <f t="shared" si="7"/>
        <v>45608</v>
      </c>
      <c r="B272" s="36">
        <f>SUMIFS(СВЦЭМ!$H$40:$H$759,СВЦЭМ!$A$40:$A$759,$A272,СВЦЭМ!$B$40:$B$759,B$260)+'СЕТ СН'!$F$15</f>
        <v>0</v>
      </c>
      <c r="C272" s="36">
        <f>SUMIFS(СВЦЭМ!$H$40:$H$759,СВЦЭМ!$A$40:$A$759,$A272,СВЦЭМ!$B$40:$B$759,C$260)+'СЕТ СН'!$F$15</f>
        <v>0</v>
      </c>
      <c r="D272" s="36">
        <f>SUMIFS(СВЦЭМ!$H$40:$H$759,СВЦЭМ!$A$40:$A$759,$A272,СВЦЭМ!$B$40:$B$759,D$260)+'СЕТ СН'!$F$15</f>
        <v>0</v>
      </c>
      <c r="E272" s="36">
        <f>SUMIFS(СВЦЭМ!$H$40:$H$759,СВЦЭМ!$A$40:$A$759,$A272,СВЦЭМ!$B$40:$B$759,E$260)+'СЕТ СН'!$F$15</f>
        <v>0</v>
      </c>
      <c r="F272" s="36">
        <f>SUMIFS(СВЦЭМ!$H$40:$H$759,СВЦЭМ!$A$40:$A$759,$A272,СВЦЭМ!$B$40:$B$759,F$260)+'СЕТ СН'!$F$15</f>
        <v>0</v>
      </c>
      <c r="G272" s="36">
        <f>SUMIFS(СВЦЭМ!$H$40:$H$759,СВЦЭМ!$A$40:$A$759,$A272,СВЦЭМ!$B$40:$B$759,G$260)+'СЕТ СН'!$F$15</f>
        <v>0</v>
      </c>
      <c r="H272" s="36">
        <f>SUMIFS(СВЦЭМ!$H$40:$H$759,СВЦЭМ!$A$40:$A$759,$A272,СВЦЭМ!$B$40:$B$759,H$260)+'СЕТ СН'!$F$15</f>
        <v>0</v>
      </c>
      <c r="I272" s="36">
        <f>SUMIFS(СВЦЭМ!$H$40:$H$759,СВЦЭМ!$A$40:$A$759,$A272,СВЦЭМ!$B$40:$B$759,I$260)+'СЕТ СН'!$F$15</f>
        <v>0</v>
      </c>
      <c r="J272" s="36">
        <f>SUMIFS(СВЦЭМ!$H$40:$H$759,СВЦЭМ!$A$40:$A$759,$A272,СВЦЭМ!$B$40:$B$759,J$260)+'СЕТ СН'!$F$15</f>
        <v>0</v>
      </c>
      <c r="K272" s="36">
        <f>SUMIFS(СВЦЭМ!$H$40:$H$759,СВЦЭМ!$A$40:$A$759,$A272,СВЦЭМ!$B$40:$B$759,K$260)+'СЕТ СН'!$F$15</f>
        <v>0</v>
      </c>
      <c r="L272" s="36">
        <f>SUMIFS(СВЦЭМ!$H$40:$H$759,СВЦЭМ!$A$40:$A$759,$A272,СВЦЭМ!$B$40:$B$759,L$260)+'СЕТ СН'!$F$15</f>
        <v>0</v>
      </c>
      <c r="M272" s="36">
        <f>SUMIFS(СВЦЭМ!$H$40:$H$759,СВЦЭМ!$A$40:$A$759,$A272,СВЦЭМ!$B$40:$B$759,M$260)+'СЕТ СН'!$F$15</f>
        <v>0</v>
      </c>
      <c r="N272" s="36">
        <f>SUMIFS(СВЦЭМ!$H$40:$H$759,СВЦЭМ!$A$40:$A$759,$A272,СВЦЭМ!$B$40:$B$759,N$260)+'СЕТ СН'!$F$15</f>
        <v>0</v>
      </c>
      <c r="O272" s="36">
        <f>SUMIFS(СВЦЭМ!$H$40:$H$759,СВЦЭМ!$A$40:$A$759,$A272,СВЦЭМ!$B$40:$B$759,O$260)+'СЕТ СН'!$F$15</f>
        <v>0</v>
      </c>
      <c r="P272" s="36">
        <f>SUMIFS(СВЦЭМ!$H$40:$H$759,СВЦЭМ!$A$40:$A$759,$A272,СВЦЭМ!$B$40:$B$759,P$260)+'СЕТ СН'!$F$15</f>
        <v>0</v>
      </c>
      <c r="Q272" s="36">
        <f>SUMIFS(СВЦЭМ!$H$40:$H$759,СВЦЭМ!$A$40:$A$759,$A272,СВЦЭМ!$B$40:$B$759,Q$260)+'СЕТ СН'!$F$15</f>
        <v>0</v>
      </c>
      <c r="R272" s="36">
        <f>SUMIFS(СВЦЭМ!$H$40:$H$759,СВЦЭМ!$A$40:$A$759,$A272,СВЦЭМ!$B$40:$B$759,R$260)+'СЕТ СН'!$F$15</f>
        <v>0</v>
      </c>
      <c r="S272" s="36">
        <f>SUMIFS(СВЦЭМ!$H$40:$H$759,СВЦЭМ!$A$40:$A$759,$A272,СВЦЭМ!$B$40:$B$759,S$260)+'СЕТ СН'!$F$15</f>
        <v>0</v>
      </c>
      <c r="T272" s="36">
        <f>SUMIFS(СВЦЭМ!$H$40:$H$759,СВЦЭМ!$A$40:$A$759,$A272,СВЦЭМ!$B$40:$B$759,T$260)+'СЕТ СН'!$F$15</f>
        <v>0</v>
      </c>
      <c r="U272" s="36">
        <f>SUMIFS(СВЦЭМ!$H$40:$H$759,СВЦЭМ!$A$40:$A$759,$A272,СВЦЭМ!$B$40:$B$759,U$260)+'СЕТ СН'!$F$15</f>
        <v>0</v>
      </c>
      <c r="V272" s="36">
        <f>SUMIFS(СВЦЭМ!$H$40:$H$759,СВЦЭМ!$A$40:$A$759,$A272,СВЦЭМ!$B$40:$B$759,V$260)+'СЕТ СН'!$F$15</f>
        <v>0</v>
      </c>
      <c r="W272" s="36">
        <f>SUMIFS(СВЦЭМ!$H$40:$H$759,СВЦЭМ!$A$40:$A$759,$A272,СВЦЭМ!$B$40:$B$759,W$260)+'СЕТ СН'!$F$15</f>
        <v>0</v>
      </c>
      <c r="X272" s="36">
        <f>SUMIFS(СВЦЭМ!$H$40:$H$759,СВЦЭМ!$A$40:$A$759,$A272,СВЦЭМ!$B$40:$B$759,X$260)+'СЕТ СН'!$F$15</f>
        <v>0</v>
      </c>
      <c r="Y272" s="36">
        <f>SUMIFS(СВЦЭМ!$H$40:$H$759,СВЦЭМ!$A$40:$A$759,$A272,СВЦЭМ!$B$40:$B$759,Y$260)+'СЕТ СН'!$F$15</f>
        <v>0</v>
      </c>
    </row>
    <row r="273" spans="1:25" ht="15.75" hidden="1" x14ac:dyDescent="0.2">
      <c r="A273" s="35">
        <f t="shared" si="7"/>
        <v>45609</v>
      </c>
      <c r="B273" s="36">
        <f>SUMIFS(СВЦЭМ!$H$40:$H$759,СВЦЭМ!$A$40:$A$759,$A273,СВЦЭМ!$B$40:$B$759,B$260)+'СЕТ СН'!$F$15</f>
        <v>0</v>
      </c>
      <c r="C273" s="36">
        <f>SUMIFS(СВЦЭМ!$H$40:$H$759,СВЦЭМ!$A$40:$A$759,$A273,СВЦЭМ!$B$40:$B$759,C$260)+'СЕТ СН'!$F$15</f>
        <v>0</v>
      </c>
      <c r="D273" s="36">
        <f>SUMIFS(СВЦЭМ!$H$40:$H$759,СВЦЭМ!$A$40:$A$759,$A273,СВЦЭМ!$B$40:$B$759,D$260)+'СЕТ СН'!$F$15</f>
        <v>0</v>
      </c>
      <c r="E273" s="36">
        <f>SUMIFS(СВЦЭМ!$H$40:$H$759,СВЦЭМ!$A$40:$A$759,$A273,СВЦЭМ!$B$40:$B$759,E$260)+'СЕТ СН'!$F$15</f>
        <v>0</v>
      </c>
      <c r="F273" s="36">
        <f>SUMIFS(СВЦЭМ!$H$40:$H$759,СВЦЭМ!$A$40:$A$759,$A273,СВЦЭМ!$B$40:$B$759,F$260)+'СЕТ СН'!$F$15</f>
        <v>0</v>
      </c>
      <c r="G273" s="36">
        <f>SUMIFS(СВЦЭМ!$H$40:$H$759,СВЦЭМ!$A$40:$A$759,$A273,СВЦЭМ!$B$40:$B$759,G$260)+'СЕТ СН'!$F$15</f>
        <v>0</v>
      </c>
      <c r="H273" s="36">
        <f>SUMIFS(СВЦЭМ!$H$40:$H$759,СВЦЭМ!$A$40:$A$759,$A273,СВЦЭМ!$B$40:$B$759,H$260)+'СЕТ СН'!$F$15</f>
        <v>0</v>
      </c>
      <c r="I273" s="36">
        <f>SUMIFS(СВЦЭМ!$H$40:$H$759,СВЦЭМ!$A$40:$A$759,$A273,СВЦЭМ!$B$40:$B$759,I$260)+'СЕТ СН'!$F$15</f>
        <v>0</v>
      </c>
      <c r="J273" s="36">
        <f>SUMIFS(СВЦЭМ!$H$40:$H$759,СВЦЭМ!$A$40:$A$759,$A273,СВЦЭМ!$B$40:$B$759,J$260)+'СЕТ СН'!$F$15</f>
        <v>0</v>
      </c>
      <c r="K273" s="36">
        <f>SUMIFS(СВЦЭМ!$H$40:$H$759,СВЦЭМ!$A$40:$A$759,$A273,СВЦЭМ!$B$40:$B$759,K$260)+'СЕТ СН'!$F$15</f>
        <v>0</v>
      </c>
      <c r="L273" s="36">
        <f>SUMIFS(СВЦЭМ!$H$40:$H$759,СВЦЭМ!$A$40:$A$759,$A273,СВЦЭМ!$B$40:$B$759,L$260)+'СЕТ СН'!$F$15</f>
        <v>0</v>
      </c>
      <c r="M273" s="36">
        <f>SUMIFS(СВЦЭМ!$H$40:$H$759,СВЦЭМ!$A$40:$A$759,$A273,СВЦЭМ!$B$40:$B$759,M$260)+'СЕТ СН'!$F$15</f>
        <v>0</v>
      </c>
      <c r="N273" s="36">
        <f>SUMIFS(СВЦЭМ!$H$40:$H$759,СВЦЭМ!$A$40:$A$759,$A273,СВЦЭМ!$B$40:$B$759,N$260)+'СЕТ СН'!$F$15</f>
        <v>0</v>
      </c>
      <c r="O273" s="36">
        <f>SUMIFS(СВЦЭМ!$H$40:$H$759,СВЦЭМ!$A$40:$A$759,$A273,СВЦЭМ!$B$40:$B$759,O$260)+'СЕТ СН'!$F$15</f>
        <v>0</v>
      </c>
      <c r="P273" s="36">
        <f>SUMIFS(СВЦЭМ!$H$40:$H$759,СВЦЭМ!$A$40:$A$759,$A273,СВЦЭМ!$B$40:$B$759,P$260)+'СЕТ СН'!$F$15</f>
        <v>0</v>
      </c>
      <c r="Q273" s="36">
        <f>SUMIFS(СВЦЭМ!$H$40:$H$759,СВЦЭМ!$A$40:$A$759,$A273,СВЦЭМ!$B$40:$B$759,Q$260)+'СЕТ СН'!$F$15</f>
        <v>0</v>
      </c>
      <c r="R273" s="36">
        <f>SUMIFS(СВЦЭМ!$H$40:$H$759,СВЦЭМ!$A$40:$A$759,$A273,СВЦЭМ!$B$40:$B$759,R$260)+'СЕТ СН'!$F$15</f>
        <v>0</v>
      </c>
      <c r="S273" s="36">
        <f>SUMIFS(СВЦЭМ!$H$40:$H$759,СВЦЭМ!$A$40:$A$759,$A273,СВЦЭМ!$B$40:$B$759,S$260)+'СЕТ СН'!$F$15</f>
        <v>0</v>
      </c>
      <c r="T273" s="36">
        <f>SUMIFS(СВЦЭМ!$H$40:$H$759,СВЦЭМ!$A$40:$A$759,$A273,СВЦЭМ!$B$40:$B$759,T$260)+'СЕТ СН'!$F$15</f>
        <v>0</v>
      </c>
      <c r="U273" s="36">
        <f>SUMIFS(СВЦЭМ!$H$40:$H$759,СВЦЭМ!$A$40:$A$759,$A273,СВЦЭМ!$B$40:$B$759,U$260)+'СЕТ СН'!$F$15</f>
        <v>0</v>
      </c>
      <c r="V273" s="36">
        <f>SUMIFS(СВЦЭМ!$H$40:$H$759,СВЦЭМ!$A$40:$A$759,$A273,СВЦЭМ!$B$40:$B$759,V$260)+'СЕТ СН'!$F$15</f>
        <v>0</v>
      </c>
      <c r="W273" s="36">
        <f>SUMIFS(СВЦЭМ!$H$40:$H$759,СВЦЭМ!$A$40:$A$759,$A273,СВЦЭМ!$B$40:$B$759,W$260)+'СЕТ СН'!$F$15</f>
        <v>0</v>
      </c>
      <c r="X273" s="36">
        <f>SUMIFS(СВЦЭМ!$H$40:$H$759,СВЦЭМ!$A$40:$A$759,$A273,СВЦЭМ!$B$40:$B$759,X$260)+'СЕТ СН'!$F$15</f>
        <v>0</v>
      </c>
      <c r="Y273" s="36">
        <f>SUMIFS(СВЦЭМ!$H$40:$H$759,СВЦЭМ!$A$40:$A$759,$A273,СВЦЭМ!$B$40:$B$759,Y$260)+'СЕТ СН'!$F$15</f>
        <v>0</v>
      </c>
    </row>
    <row r="274" spans="1:25" ht="15.75" hidden="1" x14ac:dyDescent="0.2">
      <c r="A274" s="35">
        <f t="shared" si="7"/>
        <v>45610</v>
      </c>
      <c r="B274" s="36">
        <f>SUMIFS(СВЦЭМ!$H$40:$H$759,СВЦЭМ!$A$40:$A$759,$A274,СВЦЭМ!$B$40:$B$759,B$260)+'СЕТ СН'!$F$15</f>
        <v>0</v>
      </c>
      <c r="C274" s="36">
        <f>SUMIFS(СВЦЭМ!$H$40:$H$759,СВЦЭМ!$A$40:$A$759,$A274,СВЦЭМ!$B$40:$B$759,C$260)+'СЕТ СН'!$F$15</f>
        <v>0</v>
      </c>
      <c r="D274" s="36">
        <f>SUMIFS(СВЦЭМ!$H$40:$H$759,СВЦЭМ!$A$40:$A$759,$A274,СВЦЭМ!$B$40:$B$759,D$260)+'СЕТ СН'!$F$15</f>
        <v>0</v>
      </c>
      <c r="E274" s="36">
        <f>SUMIFS(СВЦЭМ!$H$40:$H$759,СВЦЭМ!$A$40:$A$759,$A274,СВЦЭМ!$B$40:$B$759,E$260)+'СЕТ СН'!$F$15</f>
        <v>0</v>
      </c>
      <c r="F274" s="36">
        <f>SUMIFS(СВЦЭМ!$H$40:$H$759,СВЦЭМ!$A$40:$A$759,$A274,СВЦЭМ!$B$40:$B$759,F$260)+'СЕТ СН'!$F$15</f>
        <v>0</v>
      </c>
      <c r="G274" s="36">
        <f>SUMIFS(СВЦЭМ!$H$40:$H$759,СВЦЭМ!$A$40:$A$759,$A274,СВЦЭМ!$B$40:$B$759,G$260)+'СЕТ СН'!$F$15</f>
        <v>0</v>
      </c>
      <c r="H274" s="36">
        <f>SUMIFS(СВЦЭМ!$H$40:$H$759,СВЦЭМ!$A$40:$A$759,$A274,СВЦЭМ!$B$40:$B$759,H$260)+'СЕТ СН'!$F$15</f>
        <v>0</v>
      </c>
      <c r="I274" s="36">
        <f>SUMIFS(СВЦЭМ!$H$40:$H$759,СВЦЭМ!$A$40:$A$759,$A274,СВЦЭМ!$B$40:$B$759,I$260)+'СЕТ СН'!$F$15</f>
        <v>0</v>
      </c>
      <c r="J274" s="36">
        <f>SUMIFS(СВЦЭМ!$H$40:$H$759,СВЦЭМ!$A$40:$A$759,$A274,СВЦЭМ!$B$40:$B$759,J$260)+'СЕТ СН'!$F$15</f>
        <v>0</v>
      </c>
      <c r="K274" s="36">
        <f>SUMIFS(СВЦЭМ!$H$40:$H$759,СВЦЭМ!$A$40:$A$759,$A274,СВЦЭМ!$B$40:$B$759,K$260)+'СЕТ СН'!$F$15</f>
        <v>0</v>
      </c>
      <c r="L274" s="36">
        <f>SUMIFS(СВЦЭМ!$H$40:$H$759,СВЦЭМ!$A$40:$A$759,$A274,СВЦЭМ!$B$40:$B$759,L$260)+'СЕТ СН'!$F$15</f>
        <v>0</v>
      </c>
      <c r="M274" s="36">
        <f>SUMIFS(СВЦЭМ!$H$40:$H$759,СВЦЭМ!$A$40:$A$759,$A274,СВЦЭМ!$B$40:$B$759,M$260)+'СЕТ СН'!$F$15</f>
        <v>0</v>
      </c>
      <c r="N274" s="36">
        <f>SUMIFS(СВЦЭМ!$H$40:$H$759,СВЦЭМ!$A$40:$A$759,$A274,СВЦЭМ!$B$40:$B$759,N$260)+'СЕТ СН'!$F$15</f>
        <v>0</v>
      </c>
      <c r="O274" s="36">
        <f>SUMIFS(СВЦЭМ!$H$40:$H$759,СВЦЭМ!$A$40:$A$759,$A274,СВЦЭМ!$B$40:$B$759,O$260)+'СЕТ СН'!$F$15</f>
        <v>0</v>
      </c>
      <c r="P274" s="36">
        <f>SUMIFS(СВЦЭМ!$H$40:$H$759,СВЦЭМ!$A$40:$A$759,$A274,СВЦЭМ!$B$40:$B$759,P$260)+'СЕТ СН'!$F$15</f>
        <v>0</v>
      </c>
      <c r="Q274" s="36">
        <f>SUMIFS(СВЦЭМ!$H$40:$H$759,СВЦЭМ!$A$40:$A$759,$A274,СВЦЭМ!$B$40:$B$759,Q$260)+'СЕТ СН'!$F$15</f>
        <v>0</v>
      </c>
      <c r="R274" s="36">
        <f>SUMIFS(СВЦЭМ!$H$40:$H$759,СВЦЭМ!$A$40:$A$759,$A274,СВЦЭМ!$B$40:$B$759,R$260)+'СЕТ СН'!$F$15</f>
        <v>0</v>
      </c>
      <c r="S274" s="36">
        <f>SUMIFS(СВЦЭМ!$H$40:$H$759,СВЦЭМ!$A$40:$A$759,$A274,СВЦЭМ!$B$40:$B$759,S$260)+'СЕТ СН'!$F$15</f>
        <v>0</v>
      </c>
      <c r="T274" s="36">
        <f>SUMIFS(СВЦЭМ!$H$40:$H$759,СВЦЭМ!$A$40:$A$759,$A274,СВЦЭМ!$B$40:$B$759,T$260)+'СЕТ СН'!$F$15</f>
        <v>0</v>
      </c>
      <c r="U274" s="36">
        <f>SUMIFS(СВЦЭМ!$H$40:$H$759,СВЦЭМ!$A$40:$A$759,$A274,СВЦЭМ!$B$40:$B$759,U$260)+'СЕТ СН'!$F$15</f>
        <v>0</v>
      </c>
      <c r="V274" s="36">
        <f>SUMIFS(СВЦЭМ!$H$40:$H$759,СВЦЭМ!$A$40:$A$759,$A274,СВЦЭМ!$B$40:$B$759,V$260)+'СЕТ СН'!$F$15</f>
        <v>0</v>
      </c>
      <c r="W274" s="36">
        <f>SUMIFS(СВЦЭМ!$H$40:$H$759,СВЦЭМ!$A$40:$A$759,$A274,СВЦЭМ!$B$40:$B$759,W$260)+'СЕТ СН'!$F$15</f>
        <v>0</v>
      </c>
      <c r="X274" s="36">
        <f>SUMIFS(СВЦЭМ!$H$40:$H$759,СВЦЭМ!$A$40:$A$759,$A274,СВЦЭМ!$B$40:$B$759,X$260)+'СЕТ СН'!$F$15</f>
        <v>0</v>
      </c>
      <c r="Y274" s="36">
        <f>SUMIFS(СВЦЭМ!$H$40:$H$759,СВЦЭМ!$A$40:$A$759,$A274,СВЦЭМ!$B$40:$B$759,Y$260)+'СЕТ СН'!$F$15</f>
        <v>0</v>
      </c>
    </row>
    <row r="275" spans="1:25" ht="15.75" hidden="1" x14ac:dyDescent="0.2">
      <c r="A275" s="35">
        <f t="shared" si="7"/>
        <v>45611</v>
      </c>
      <c r="B275" s="36">
        <f>SUMIFS(СВЦЭМ!$H$40:$H$759,СВЦЭМ!$A$40:$A$759,$A275,СВЦЭМ!$B$40:$B$759,B$260)+'СЕТ СН'!$F$15</f>
        <v>0</v>
      </c>
      <c r="C275" s="36">
        <f>SUMIFS(СВЦЭМ!$H$40:$H$759,СВЦЭМ!$A$40:$A$759,$A275,СВЦЭМ!$B$40:$B$759,C$260)+'СЕТ СН'!$F$15</f>
        <v>0</v>
      </c>
      <c r="D275" s="36">
        <f>SUMIFS(СВЦЭМ!$H$40:$H$759,СВЦЭМ!$A$40:$A$759,$A275,СВЦЭМ!$B$40:$B$759,D$260)+'СЕТ СН'!$F$15</f>
        <v>0</v>
      </c>
      <c r="E275" s="36">
        <f>SUMIFS(СВЦЭМ!$H$40:$H$759,СВЦЭМ!$A$40:$A$759,$A275,СВЦЭМ!$B$40:$B$759,E$260)+'СЕТ СН'!$F$15</f>
        <v>0</v>
      </c>
      <c r="F275" s="36">
        <f>SUMIFS(СВЦЭМ!$H$40:$H$759,СВЦЭМ!$A$40:$A$759,$A275,СВЦЭМ!$B$40:$B$759,F$260)+'СЕТ СН'!$F$15</f>
        <v>0</v>
      </c>
      <c r="G275" s="36">
        <f>SUMIFS(СВЦЭМ!$H$40:$H$759,СВЦЭМ!$A$40:$A$759,$A275,СВЦЭМ!$B$40:$B$759,G$260)+'СЕТ СН'!$F$15</f>
        <v>0</v>
      </c>
      <c r="H275" s="36">
        <f>SUMIFS(СВЦЭМ!$H$40:$H$759,СВЦЭМ!$A$40:$A$759,$A275,СВЦЭМ!$B$40:$B$759,H$260)+'СЕТ СН'!$F$15</f>
        <v>0</v>
      </c>
      <c r="I275" s="36">
        <f>SUMIFS(СВЦЭМ!$H$40:$H$759,СВЦЭМ!$A$40:$A$759,$A275,СВЦЭМ!$B$40:$B$759,I$260)+'СЕТ СН'!$F$15</f>
        <v>0</v>
      </c>
      <c r="J275" s="36">
        <f>SUMIFS(СВЦЭМ!$H$40:$H$759,СВЦЭМ!$A$40:$A$759,$A275,СВЦЭМ!$B$40:$B$759,J$260)+'СЕТ СН'!$F$15</f>
        <v>0</v>
      </c>
      <c r="K275" s="36">
        <f>SUMIFS(СВЦЭМ!$H$40:$H$759,СВЦЭМ!$A$40:$A$759,$A275,СВЦЭМ!$B$40:$B$759,K$260)+'СЕТ СН'!$F$15</f>
        <v>0</v>
      </c>
      <c r="L275" s="36">
        <f>SUMIFS(СВЦЭМ!$H$40:$H$759,СВЦЭМ!$A$40:$A$759,$A275,СВЦЭМ!$B$40:$B$759,L$260)+'СЕТ СН'!$F$15</f>
        <v>0</v>
      </c>
      <c r="M275" s="36">
        <f>SUMIFS(СВЦЭМ!$H$40:$H$759,СВЦЭМ!$A$40:$A$759,$A275,СВЦЭМ!$B$40:$B$759,M$260)+'СЕТ СН'!$F$15</f>
        <v>0</v>
      </c>
      <c r="N275" s="36">
        <f>SUMIFS(СВЦЭМ!$H$40:$H$759,СВЦЭМ!$A$40:$A$759,$A275,СВЦЭМ!$B$40:$B$759,N$260)+'СЕТ СН'!$F$15</f>
        <v>0</v>
      </c>
      <c r="O275" s="36">
        <f>SUMIFS(СВЦЭМ!$H$40:$H$759,СВЦЭМ!$A$40:$A$759,$A275,СВЦЭМ!$B$40:$B$759,O$260)+'СЕТ СН'!$F$15</f>
        <v>0</v>
      </c>
      <c r="P275" s="36">
        <f>SUMIFS(СВЦЭМ!$H$40:$H$759,СВЦЭМ!$A$40:$A$759,$A275,СВЦЭМ!$B$40:$B$759,P$260)+'СЕТ СН'!$F$15</f>
        <v>0</v>
      </c>
      <c r="Q275" s="36">
        <f>SUMIFS(СВЦЭМ!$H$40:$H$759,СВЦЭМ!$A$40:$A$759,$A275,СВЦЭМ!$B$40:$B$759,Q$260)+'СЕТ СН'!$F$15</f>
        <v>0</v>
      </c>
      <c r="R275" s="36">
        <f>SUMIFS(СВЦЭМ!$H$40:$H$759,СВЦЭМ!$A$40:$A$759,$A275,СВЦЭМ!$B$40:$B$759,R$260)+'СЕТ СН'!$F$15</f>
        <v>0</v>
      </c>
      <c r="S275" s="36">
        <f>SUMIFS(СВЦЭМ!$H$40:$H$759,СВЦЭМ!$A$40:$A$759,$A275,СВЦЭМ!$B$40:$B$759,S$260)+'СЕТ СН'!$F$15</f>
        <v>0</v>
      </c>
      <c r="T275" s="36">
        <f>SUMIFS(СВЦЭМ!$H$40:$H$759,СВЦЭМ!$A$40:$A$759,$A275,СВЦЭМ!$B$40:$B$759,T$260)+'СЕТ СН'!$F$15</f>
        <v>0</v>
      </c>
      <c r="U275" s="36">
        <f>SUMIFS(СВЦЭМ!$H$40:$H$759,СВЦЭМ!$A$40:$A$759,$A275,СВЦЭМ!$B$40:$B$759,U$260)+'СЕТ СН'!$F$15</f>
        <v>0</v>
      </c>
      <c r="V275" s="36">
        <f>SUMIFS(СВЦЭМ!$H$40:$H$759,СВЦЭМ!$A$40:$A$759,$A275,СВЦЭМ!$B$40:$B$759,V$260)+'СЕТ СН'!$F$15</f>
        <v>0</v>
      </c>
      <c r="W275" s="36">
        <f>SUMIFS(СВЦЭМ!$H$40:$H$759,СВЦЭМ!$A$40:$A$759,$A275,СВЦЭМ!$B$40:$B$759,W$260)+'СЕТ СН'!$F$15</f>
        <v>0</v>
      </c>
      <c r="X275" s="36">
        <f>SUMIFS(СВЦЭМ!$H$40:$H$759,СВЦЭМ!$A$40:$A$759,$A275,СВЦЭМ!$B$40:$B$759,X$260)+'СЕТ СН'!$F$15</f>
        <v>0</v>
      </c>
      <c r="Y275" s="36">
        <f>SUMIFS(СВЦЭМ!$H$40:$H$759,СВЦЭМ!$A$40:$A$759,$A275,СВЦЭМ!$B$40:$B$759,Y$260)+'СЕТ СН'!$F$15</f>
        <v>0</v>
      </c>
    </row>
    <row r="276" spans="1:25" ht="15.75" hidden="1" x14ac:dyDescent="0.2">
      <c r="A276" s="35">
        <f t="shared" si="7"/>
        <v>45612</v>
      </c>
      <c r="B276" s="36">
        <f>SUMIFS(СВЦЭМ!$H$40:$H$759,СВЦЭМ!$A$40:$A$759,$A276,СВЦЭМ!$B$40:$B$759,B$260)+'СЕТ СН'!$F$15</f>
        <v>0</v>
      </c>
      <c r="C276" s="36">
        <f>SUMIFS(СВЦЭМ!$H$40:$H$759,СВЦЭМ!$A$40:$A$759,$A276,СВЦЭМ!$B$40:$B$759,C$260)+'СЕТ СН'!$F$15</f>
        <v>0</v>
      </c>
      <c r="D276" s="36">
        <f>SUMIFS(СВЦЭМ!$H$40:$H$759,СВЦЭМ!$A$40:$A$759,$A276,СВЦЭМ!$B$40:$B$759,D$260)+'СЕТ СН'!$F$15</f>
        <v>0</v>
      </c>
      <c r="E276" s="36">
        <f>SUMIFS(СВЦЭМ!$H$40:$H$759,СВЦЭМ!$A$40:$A$759,$A276,СВЦЭМ!$B$40:$B$759,E$260)+'СЕТ СН'!$F$15</f>
        <v>0</v>
      </c>
      <c r="F276" s="36">
        <f>SUMIFS(СВЦЭМ!$H$40:$H$759,СВЦЭМ!$A$40:$A$759,$A276,СВЦЭМ!$B$40:$B$759,F$260)+'СЕТ СН'!$F$15</f>
        <v>0</v>
      </c>
      <c r="G276" s="36">
        <f>SUMIFS(СВЦЭМ!$H$40:$H$759,СВЦЭМ!$A$40:$A$759,$A276,СВЦЭМ!$B$40:$B$759,G$260)+'СЕТ СН'!$F$15</f>
        <v>0</v>
      </c>
      <c r="H276" s="36">
        <f>SUMIFS(СВЦЭМ!$H$40:$H$759,СВЦЭМ!$A$40:$A$759,$A276,СВЦЭМ!$B$40:$B$759,H$260)+'СЕТ СН'!$F$15</f>
        <v>0</v>
      </c>
      <c r="I276" s="36">
        <f>SUMIFS(СВЦЭМ!$H$40:$H$759,СВЦЭМ!$A$40:$A$759,$A276,СВЦЭМ!$B$40:$B$759,I$260)+'СЕТ СН'!$F$15</f>
        <v>0</v>
      </c>
      <c r="J276" s="36">
        <f>SUMIFS(СВЦЭМ!$H$40:$H$759,СВЦЭМ!$A$40:$A$759,$A276,СВЦЭМ!$B$40:$B$759,J$260)+'СЕТ СН'!$F$15</f>
        <v>0</v>
      </c>
      <c r="K276" s="36">
        <f>SUMIFS(СВЦЭМ!$H$40:$H$759,СВЦЭМ!$A$40:$A$759,$A276,СВЦЭМ!$B$40:$B$759,K$260)+'СЕТ СН'!$F$15</f>
        <v>0</v>
      </c>
      <c r="L276" s="36">
        <f>SUMIFS(СВЦЭМ!$H$40:$H$759,СВЦЭМ!$A$40:$A$759,$A276,СВЦЭМ!$B$40:$B$759,L$260)+'СЕТ СН'!$F$15</f>
        <v>0</v>
      </c>
      <c r="M276" s="36">
        <f>SUMIFS(СВЦЭМ!$H$40:$H$759,СВЦЭМ!$A$40:$A$759,$A276,СВЦЭМ!$B$40:$B$759,M$260)+'СЕТ СН'!$F$15</f>
        <v>0</v>
      </c>
      <c r="N276" s="36">
        <f>SUMIFS(СВЦЭМ!$H$40:$H$759,СВЦЭМ!$A$40:$A$759,$A276,СВЦЭМ!$B$40:$B$759,N$260)+'СЕТ СН'!$F$15</f>
        <v>0</v>
      </c>
      <c r="O276" s="36">
        <f>SUMIFS(СВЦЭМ!$H$40:$H$759,СВЦЭМ!$A$40:$A$759,$A276,СВЦЭМ!$B$40:$B$759,O$260)+'СЕТ СН'!$F$15</f>
        <v>0</v>
      </c>
      <c r="P276" s="36">
        <f>SUMIFS(СВЦЭМ!$H$40:$H$759,СВЦЭМ!$A$40:$A$759,$A276,СВЦЭМ!$B$40:$B$759,P$260)+'СЕТ СН'!$F$15</f>
        <v>0</v>
      </c>
      <c r="Q276" s="36">
        <f>SUMIFS(СВЦЭМ!$H$40:$H$759,СВЦЭМ!$A$40:$A$759,$A276,СВЦЭМ!$B$40:$B$759,Q$260)+'СЕТ СН'!$F$15</f>
        <v>0</v>
      </c>
      <c r="R276" s="36">
        <f>SUMIFS(СВЦЭМ!$H$40:$H$759,СВЦЭМ!$A$40:$A$759,$A276,СВЦЭМ!$B$40:$B$759,R$260)+'СЕТ СН'!$F$15</f>
        <v>0</v>
      </c>
      <c r="S276" s="36">
        <f>SUMIFS(СВЦЭМ!$H$40:$H$759,СВЦЭМ!$A$40:$A$759,$A276,СВЦЭМ!$B$40:$B$759,S$260)+'СЕТ СН'!$F$15</f>
        <v>0</v>
      </c>
      <c r="T276" s="36">
        <f>SUMIFS(СВЦЭМ!$H$40:$H$759,СВЦЭМ!$A$40:$A$759,$A276,СВЦЭМ!$B$40:$B$759,T$260)+'СЕТ СН'!$F$15</f>
        <v>0</v>
      </c>
      <c r="U276" s="36">
        <f>SUMIFS(СВЦЭМ!$H$40:$H$759,СВЦЭМ!$A$40:$A$759,$A276,СВЦЭМ!$B$40:$B$759,U$260)+'СЕТ СН'!$F$15</f>
        <v>0</v>
      </c>
      <c r="V276" s="36">
        <f>SUMIFS(СВЦЭМ!$H$40:$H$759,СВЦЭМ!$A$40:$A$759,$A276,СВЦЭМ!$B$40:$B$759,V$260)+'СЕТ СН'!$F$15</f>
        <v>0</v>
      </c>
      <c r="W276" s="36">
        <f>SUMIFS(СВЦЭМ!$H$40:$H$759,СВЦЭМ!$A$40:$A$759,$A276,СВЦЭМ!$B$40:$B$759,W$260)+'СЕТ СН'!$F$15</f>
        <v>0</v>
      </c>
      <c r="X276" s="36">
        <f>SUMIFS(СВЦЭМ!$H$40:$H$759,СВЦЭМ!$A$40:$A$759,$A276,СВЦЭМ!$B$40:$B$759,X$260)+'СЕТ СН'!$F$15</f>
        <v>0</v>
      </c>
      <c r="Y276" s="36">
        <f>SUMIFS(СВЦЭМ!$H$40:$H$759,СВЦЭМ!$A$40:$A$759,$A276,СВЦЭМ!$B$40:$B$759,Y$260)+'СЕТ СН'!$F$15</f>
        <v>0</v>
      </c>
    </row>
    <row r="277" spans="1:25" ht="15.75" hidden="1" x14ac:dyDescent="0.2">
      <c r="A277" s="35">
        <f t="shared" si="7"/>
        <v>45613</v>
      </c>
      <c r="B277" s="36">
        <f>SUMIFS(СВЦЭМ!$H$40:$H$759,СВЦЭМ!$A$40:$A$759,$A277,СВЦЭМ!$B$40:$B$759,B$260)+'СЕТ СН'!$F$15</f>
        <v>0</v>
      </c>
      <c r="C277" s="36">
        <f>SUMIFS(СВЦЭМ!$H$40:$H$759,СВЦЭМ!$A$40:$A$759,$A277,СВЦЭМ!$B$40:$B$759,C$260)+'СЕТ СН'!$F$15</f>
        <v>0</v>
      </c>
      <c r="D277" s="36">
        <f>SUMIFS(СВЦЭМ!$H$40:$H$759,СВЦЭМ!$A$40:$A$759,$A277,СВЦЭМ!$B$40:$B$759,D$260)+'СЕТ СН'!$F$15</f>
        <v>0</v>
      </c>
      <c r="E277" s="36">
        <f>SUMIFS(СВЦЭМ!$H$40:$H$759,СВЦЭМ!$A$40:$A$759,$A277,СВЦЭМ!$B$40:$B$759,E$260)+'СЕТ СН'!$F$15</f>
        <v>0</v>
      </c>
      <c r="F277" s="36">
        <f>SUMIFS(СВЦЭМ!$H$40:$H$759,СВЦЭМ!$A$40:$A$759,$A277,СВЦЭМ!$B$40:$B$759,F$260)+'СЕТ СН'!$F$15</f>
        <v>0</v>
      </c>
      <c r="G277" s="36">
        <f>SUMIFS(СВЦЭМ!$H$40:$H$759,СВЦЭМ!$A$40:$A$759,$A277,СВЦЭМ!$B$40:$B$759,G$260)+'СЕТ СН'!$F$15</f>
        <v>0</v>
      </c>
      <c r="H277" s="36">
        <f>SUMIFS(СВЦЭМ!$H$40:$H$759,СВЦЭМ!$A$40:$A$759,$A277,СВЦЭМ!$B$40:$B$759,H$260)+'СЕТ СН'!$F$15</f>
        <v>0</v>
      </c>
      <c r="I277" s="36">
        <f>SUMIFS(СВЦЭМ!$H$40:$H$759,СВЦЭМ!$A$40:$A$759,$A277,СВЦЭМ!$B$40:$B$759,I$260)+'СЕТ СН'!$F$15</f>
        <v>0</v>
      </c>
      <c r="J277" s="36">
        <f>SUMIFS(СВЦЭМ!$H$40:$H$759,СВЦЭМ!$A$40:$A$759,$A277,СВЦЭМ!$B$40:$B$759,J$260)+'СЕТ СН'!$F$15</f>
        <v>0</v>
      </c>
      <c r="K277" s="36">
        <f>SUMIFS(СВЦЭМ!$H$40:$H$759,СВЦЭМ!$A$40:$A$759,$A277,СВЦЭМ!$B$40:$B$759,K$260)+'СЕТ СН'!$F$15</f>
        <v>0</v>
      </c>
      <c r="L277" s="36">
        <f>SUMIFS(СВЦЭМ!$H$40:$H$759,СВЦЭМ!$A$40:$A$759,$A277,СВЦЭМ!$B$40:$B$759,L$260)+'СЕТ СН'!$F$15</f>
        <v>0</v>
      </c>
      <c r="M277" s="36">
        <f>SUMIFS(СВЦЭМ!$H$40:$H$759,СВЦЭМ!$A$40:$A$759,$A277,СВЦЭМ!$B$40:$B$759,M$260)+'СЕТ СН'!$F$15</f>
        <v>0</v>
      </c>
      <c r="N277" s="36">
        <f>SUMIFS(СВЦЭМ!$H$40:$H$759,СВЦЭМ!$A$40:$A$759,$A277,СВЦЭМ!$B$40:$B$759,N$260)+'СЕТ СН'!$F$15</f>
        <v>0</v>
      </c>
      <c r="O277" s="36">
        <f>SUMIFS(СВЦЭМ!$H$40:$H$759,СВЦЭМ!$A$40:$A$759,$A277,СВЦЭМ!$B$40:$B$759,O$260)+'СЕТ СН'!$F$15</f>
        <v>0</v>
      </c>
      <c r="P277" s="36">
        <f>SUMIFS(СВЦЭМ!$H$40:$H$759,СВЦЭМ!$A$40:$A$759,$A277,СВЦЭМ!$B$40:$B$759,P$260)+'СЕТ СН'!$F$15</f>
        <v>0</v>
      </c>
      <c r="Q277" s="36">
        <f>SUMIFS(СВЦЭМ!$H$40:$H$759,СВЦЭМ!$A$40:$A$759,$A277,СВЦЭМ!$B$40:$B$759,Q$260)+'СЕТ СН'!$F$15</f>
        <v>0</v>
      </c>
      <c r="R277" s="36">
        <f>SUMIFS(СВЦЭМ!$H$40:$H$759,СВЦЭМ!$A$40:$A$759,$A277,СВЦЭМ!$B$40:$B$759,R$260)+'СЕТ СН'!$F$15</f>
        <v>0</v>
      </c>
      <c r="S277" s="36">
        <f>SUMIFS(СВЦЭМ!$H$40:$H$759,СВЦЭМ!$A$40:$A$759,$A277,СВЦЭМ!$B$40:$B$759,S$260)+'СЕТ СН'!$F$15</f>
        <v>0</v>
      </c>
      <c r="T277" s="36">
        <f>SUMIFS(СВЦЭМ!$H$40:$H$759,СВЦЭМ!$A$40:$A$759,$A277,СВЦЭМ!$B$40:$B$759,T$260)+'СЕТ СН'!$F$15</f>
        <v>0</v>
      </c>
      <c r="U277" s="36">
        <f>SUMIFS(СВЦЭМ!$H$40:$H$759,СВЦЭМ!$A$40:$A$759,$A277,СВЦЭМ!$B$40:$B$759,U$260)+'СЕТ СН'!$F$15</f>
        <v>0</v>
      </c>
      <c r="V277" s="36">
        <f>SUMIFS(СВЦЭМ!$H$40:$H$759,СВЦЭМ!$A$40:$A$759,$A277,СВЦЭМ!$B$40:$B$759,V$260)+'СЕТ СН'!$F$15</f>
        <v>0</v>
      </c>
      <c r="W277" s="36">
        <f>SUMIFS(СВЦЭМ!$H$40:$H$759,СВЦЭМ!$A$40:$A$759,$A277,СВЦЭМ!$B$40:$B$759,W$260)+'СЕТ СН'!$F$15</f>
        <v>0</v>
      </c>
      <c r="X277" s="36">
        <f>SUMIFS(СВЦЭМ!$H$40:$H$759,СВЦЭМ!$A$40:$A$759,$A277,СВЦЭМ!$B$40:$B$759,X$260)+'СЕТ СН'!$F$15</f>
        <v>0</v>
      </c>
      <c r="Y277" s="36">
        <f>SUMIFS(СВЦЭМ!$H$40:$H$759,СВЦЭМ!$A$40:$A$759,$A277,СВЦЭМ!$B$40:$B$759,Y$260)+'СЕТ СН'!$F$15</f>
        <v>0</v>
      </c>
    </row>
    <row r="278" spans="1:25" ht="15.75" hidden="1" x14ac:dyDescent="0.2">
      <c r="A278" s="35">
        <f t="shared" si="7"/>
        <v>45614</v>
      </c>
      <c r="B278" s="36">
        <f>SUMIFS(СВЦЭМ!$H$40:$H$759,СВЦЭМ!$A$40:$A$759,$A278,СВЦЭМ!$B$40:$B$759,B$260)+'СЕТ СН'!$F$15</f>
        <v>0</v>
      </c>
      <c r="C278" s="36">
        <f>SUMIFS(СВЦЭМ!$H$40:$H$759,СВЦЭМ!$A$40:$A$759,$A278,СВЦЭМ!$B$40:$B$759,C$260)+'СЕТ СН'!$F$15</f>
        <v>0</v>
      </c>
      <c r="D278" s="36">
        <f>SUMIFS(СВЦЭМ!$H$40:$H$759,СВЦЭМ!$A$40:$A$759,$A278,СВЦЭМ!$B$40:$B$759,D$260)+'СЕТ СН'!$F$15</f>
        <v>0</v>
      </c>
      <c r="E278" s="36">
        <f>SUMIFS(СВЦЭМ!$H$40:$H$759,СВЦЭМ!$A$40:$A$759,$A278,СВЦЭМ!$B$40:$B$759,E$260)+'СЕТ СН'!$F$15</f>
        <v>0</v>
      </c>
      <c r="F278" s="36">
        <f>SUMIFS(СВЦЭМ!$H$40:$H$759,СВЦЭМ!$A$40:$A$759,$A278,СВЦЭМ!$B$40:$B$759,F$260)+'СЕТ СН'!$F$15</f>
        <v>0</v>
      </c>
      <c r="G278" s="36">
        <f>SUMIFS(СВЦЭМ!$H$40:$H$759,СВЦЭМ!$A$40:$A$759,$A278,СВЦЭМ!$B$40:$B$759,G$260)+'СЕТ СН'!$F$15</f>
        <v>0</v>
      </c>
      <c r="H278" s="36">
        <f>SUMIFS(СВЦЭМ!$H$40:$H$759,СВЦЭМ!$A$40:$A$759,$A278,СВЦЭМ!$B$40:$B$759,H$260)+'СЕТ СН'!$F$15</f>
        <v>0</v>
      </c>
      <c r="I278" s="36">
        <f>SUMIFS(СВЦЭМ!$H$40:$H$759,СВЦЭМ!$A$40:$A$759,$A278,СВЦЭМ!$B$40:$B$759,I$260)+'СЕТ СН'!$F$15</f>
        <v>0</v>
      </c>
      <c r="J278" s="36">
        <f>SUMIFS(СВЦЭМ!$H$40:$H$759,СВЦЭМ!$A$40:$A$759,$A278,СВЦЭМ!$B$40:$B$759,J$260)+'СЕТ СН'!$F$15</f>
        <v>0</v>
      </c>
      <c r="K278" s="36">
        <f>SUMIFS(СВЦЭМ!$H$40:$H$759,СВЦЭМ!$A$40:$A$759,$A278,СВЦЭМ!$B$40:$B$759,K$260)+'СЕТ СН'!$F$15</f>
        <v>0</v>
      </c>
      <c r="L278" s="36">
        <f>SUMIFS(СВЦЭМ!$H$40:$H$759,СВЦЭМ!$A$40:$A$759,$A278,СВЦЭМ!$B$40:$B$759,L$260)+'СЕТ СН'!$F$15</f>
        <v>0</v>
      </c>
      <c r="M278" s="36">
        <f>SUMIFS(СВЦЭМ!$H$40:$H$759,СВЦЭМ!$A$40:$A$759,$A278,СВЦЭМ!$B$40:$B$759,M$260)+'СЕТ СН'!$F$15</f>
        <v>0</v>
      </c>
      <c r="N278" s="36">
        <f>SUMIFS(СВЦЭМ!$H$40:$H$759,СВЦЭМ!$A$40:$A$759,$A278,СВЦЭМ!$B$40:$B$759,N$260)+'СЕТ СН'!$F$15</f>
        <v>0</v>
      </c>
      <c r="O278" s="36">
        <f>SUMIFS(СВЦЭМ!$H$40:$H$759,СВЦЭМ!$A$40:$A$759,$A278,СВЦЭМ!$B$40:$B$759,O$260)+'СЕТ СН'!$F$15</f>
        <v>0</v>
      </c>
      <c r="P278" s="36">
        <f>SUMIFS(СВЦЭМ!$H$40:$H$759,СВЦЭМ!$A$40:$A$759,$A278,СВЦЭМ!$B$40:$B$759,P$260)+'СЕТ СН'!$F$15</f>
        <v>0</v>
      </c>
      <c r="Q278" s="36">
        <f>SUMIFS(СВЦЭМ!$H$40:$H$759,СВЦЭМ!$A$40:$A$759,$A278,СВЦЭМ!$B$40:$B$759,Q$260)+'СЕТ СН'!$F$15</f>
        <v>0</v>
      </c>
      <c r="R278" s="36">
        <f>SUMIFS(СВЦЭМ!$H$40:$H$759,СВЦЭМ!$A$40:$A$759,$A278,СВЦЭМ!$B$40:$B$759,R$260)+'СЕТ СН'!$F$15</f>
        <v>0</v>
      </c>
      <c r="S278" s="36">
        <f>SUMIFS(СВЦЭМ!$H$40:$H$759,СВЦЭМ!$A$40:$A$759,$A278,СВЦЭМ!$B$40:$B$759,S$260)+'СЕТ СН'!$F$15</f>
        <v>0</v>
      </c>
      <c r="T278" s="36">
        <f>SUMIFS(СВЦЭМ!$H$40:$H$759,СВЦЭМ!$A$40:$A$759,$A278,СВЦЭМ!$B$40:$B$759,T$260)+'СЕТ СН'!$F$15</f>
        <v>0</v>
      </c>
      <c r="U278" s="36">
        <f>SUMIFS(СВЦЭМ!$H$40:$H$759,СВЦЭМ!$A$40:$A$759,$A278,СВЦЭМ!$B$40:$B$759,U$260)+'СЕТ СН'!$F$15</f>
        <v>0</v>
      </c>
      <c r="V278" s="36">
        <f>SUMIFS(СВЦЭМ!$H$40:$H$759,СВЦЭМ!$A$40:$A$759,$A278,СВЦЭМ!$B$40:$B$759,V$260)+'СЕТ СН'!$F$15</f>
        <v>0</v>
      </c>
      <c r="W278" s="36">
        <f>SUMIFS(СВЦЭМ!$H$40:$H$759,СВЦЭМ!$A$40:$A$759,$A278,СВЦЭМ!$B$40:$B$759,W$260)+'СЕТ СН'!$F$15</f>
        <v>0</v>
      </c>
      <c r="X278" s="36">
        <f>SUMIFS(СВЦЭМ!$H$40:$H$759,СВЦЭМ!$A$40:$A$759,$A278,СВЦЭМ!$B$40:$B$759,X$260)+'СЕТ СН'!$F$15</f>
        <v>0</v>
      </c>
      <c r="Y278" s="36">
        <f>SUMIFS(СВЦЭМ!$H$40:$H$759,СВЦЭМ!$A$40:$A$759,$A278,СВЦЭМ!$B$40:$B$759,Y$260)+'СЕТ СН'!$F$15</f>
        <v>0</v>
      </c>
    </row>
    <row r="279" spans="1:25" ht="15.75" hidden="1" x14ac:dyDescent="0.2">
      <c r="A279" s="35">
        <f t="shared" si="7"/>
        <v>45615</v>
      </c>
      <c r="B279" s="36">
        <f>SUMIFS(СВЦЭМ!$H$40:$H$759,СВЦЭМ!$A$40:$A$759,$A279,СВЦЭМ!$B$40:$B$759,B$260)+'СЕТ СН'!$F$15</f>
        <v>0</v>
      </c>
      <c r="C279" s="36">
        <f>SUMIFS(СВЦЭМ!$H$40:$H$759,СВЦЭМ!$A$40:$A$759,$A279,СВЦЭМ!$B$40:$B$759,C$260)+'СЕТ СН'!$F$15</f>
        <v>0</v>
      </c>
      <c r="D279" s="36">
        <f>SUMIFS(СВЦЭМ!$H$40:$H$759,СВЦЭМ!$A$40:$A$759,$A279,СВЦЭМ!$B$40:$B$759,D$260)+'СЕТ СН'!$F$15</f>
        <v>0</v>
      </c>
      <c r="E279" s="36">
        <f>SUMIFS(СВЦЭМ!$H$40:$H$759,СВЦЭМ!$A$40:$A$759,$A279,СВЦЭМ!$B$40:$B$759,E$260)+'СЕТ СН'!$F$15</f>
        <v>0</v>
      </c>
      <c r="F279" s="36">
        <f>SUMIFS(СВЦЭМ!$H$40:$H$759,СВЦЭМ!$A$40:$A$759,$A279,СВЦЭМ!$B$40:$B$759,F$260)+'СЕТ СН'!$F$15</f>
        <v>0</v>
      </c>
      <c r="G279" s="36">
        <f>SUMIFS(СВЦЭМ!$H$40:$H$759,СВЦЭМ!$A$40:$A$759,$A279,СВЦЭМ!$B$40:$B$759,G$260)+'СЕТ СН'!$F$15</f>
        <v>0</v>
      </c>
      <c r="H279" s="36">
        <f>SUMIFS(СВЦЭМ!$H$40:$H$759,СВЦЭМ!$A$40:$A$759,$A279,СВЦЭМ!$B$40:$B$759,H$260)+'СЕТ СН'!$F$15</f>
        <v>0</v>
      </c>
      <c r="I279" s="36">
        <f>SUMIFS(СВЦЭМ!$H$40:$H$759,СВЦЭМ!$A$40:$A$759,$A279,СВЦЭМ!$B$40:$B$759,I$260)+'СЕТ СН'!$F$15</f>
        <v>0</v>
      </c>
      <c r="J279" s="36">
        <f>SUMIFS(СВЦЭМ!$H$40:$H$759,СВЦЭМ!$A$40:$A$759,$A279,СВЦЭМ!$B$40:$B$759,J$260)+'СЕТ СН'!$F$15</f>
        <v>0</v>
      </c>
      <c r="K279" s="36">
        <f>SUMIFS(СВЦЭМ!$H$40:$H$759,СВЦЭМ!$A$40:$A$759,$A279,СВЦЭМ!$B$40:$B$759,K$260)+'СЕТ СН'!$F$15</f>
        <v>0</v>
      </c>
      <c r="L279" s="36">
        <f>SUMIFS(СВЦЭМ!$H$40:$H$759,СВЦЭМ!$A$40:$A$759,$A279,СВЦЭМ!$B$40:$B$759,L$260)+'СЕТ СН'!$F$15</f>
        <v>0</v>
      </c>
      <c r="M279" s="36">
        <f>SUMIFS(СВЦЭМ!$H$40:$H$759,СВЦЭМ!$A$40:$A$759,$A279,СВЦЭМ!$B$40:$B$759,M$260)+'СЕТ СН'!$F$15</f>
        <v>0</v>
      </c>
      <c r="N279" s="36">
        <f>SUMIFS(СВЦЭМ!$H$40:$H$759,СВЦЭМ!$A$40:$A$759,$A279,СВЦЭМ!$B$40:$B$759,N$260)+'СЕТ СН'!$F$15</f>
        <v>0</v>
      </c>
      <c r="O279" s="36">
        <f>SUMIFS(СВЦЭМ!$H$40:$H$759,СВЦЭМ!$A$40:$A$759,$A279,СВЦЭМ!$B$40:$B$759,O$260)+'СЕТ СН'!$F$15</f>
        <v>0</v>
      </c>
      <c r="P279" s="36">
        <f>SUMIFS(СВЦЭМ!$H$40:$H$759,СВЦЭМ!$A$40:$A$759,$A279,СВЦЭМ!$B$40:$B$759,P$260)+'СЕТ СН'!$F$15</f>
        <v>0</v>
      </c>
      <c r="Q279" s="36">
        <f>SUMIFS(СВЦЭМ!$H$40:$H$759,СВЦЭМ!$A$40:$A$759,$A279,СВЦЭМ!$B$40:$B$759,Q$260)+'СЕТ СН'!$F$15</f>
        <v>0</v>
      </c>
      <c r="R279" s="36">
        <f>SUMIFS(СВЦЭМ!$H$40:$H$759,СВЦЭМ!$A$40:$A$759,$A279,СВЦЭМ!$B$40:$B$759,R$260)+'СЕТ СН'!$F$15</f>
        <v>0</v>
      </c>
      <c r="S279" s="36">
        <f>SUMIFS(СВЦЭМ!$H$40:$H$759,СВЦЭМ!$A$40:$A$759,$A279,СВЦЭМ!$B$40:$B$759,S$260)+'СЕТ СН'!$F$15</f>
        <v>0</v>
      </c>
      <c r="T279" s="36">
        <f>SUMIFS(СВЦЭМ!$H$40:$H$759,СВЦЭМ!$A$40:$A$759,$A279,СВЦЭМ!$B$40:$B$759,T$260)+'СЕТ СН'!$F$15</f>
        <v>0</v>
      </c>
      <c r="U279" s="36">
        <f>SUMIFS(СВЦЭМ!$H$40:$H$759,СВЦЭМ!$A$40:$A$759,$A279,СВЦЭМ!$B$40:$B$759,U$260)+'СЕТ СН'!$F$15</f>
        <v>0</v>
      </c>
      <c r="V279" s="36">
        <f>SUMIFS(СВЦЭМ!$H$40:$H$759,СВЦЭМ!$A$40:$A$759,$A279,СВЦЭМ!$B$40:$B$759,V$260)+'СЕТ СН'!$F$15</f>
        <v>0</v>
      </c>
      <c r="W279" s="36">
        <f>SUMIFS(СВЦЭМ!$H$40:$H$759,СВЦЭМ!$A$40:$A$759,$A279,СВЦЭМ!$B$40:$B$759,W$260)+'СЕТ СН'!$F$15</f>
        <v>0</v>
      </c>
      <c r="X279" s="36">
        <f>SUMIFS(СВЦЭМ!$H$40:$H$759,СВЦЭМ!$A$40:$A$759,$A279,СВЦЭМ!$B$40:$B$759,X$260)+'СЕТ СН'!$F$15</f>
        <v>0</v>
      </c>
      <c r="Y279" s="36">
        <f>SUMIFS(СВЦЭМ!$H$40:$H$759,СВЦЭМ!$A$40:$A$759,$A279,СВЦЭМ!$B$40:$B$759,Y$260)+'СЕТ СН'!$F$15</f>
        <v>0</v>
      </c>
    </row>
    <row r="280" spans="1:25" ht="15.75" hidden="1" x14ac:dyDescent="0.2">
      <c r="A280" s="35">
        <f t="shared" si="7"/>
        <v>45616</v>
      </c>
      <c r="B280" s="36">
        <f>SUMIFS(СВЦЭМ!$H$40:$H$759,СВЦЭМ!$A$40:$A$759,$A280,СВЦЭМ!$B$40:$B$759,B$260)+'СЕТ СН'!$F$15</f>
        <v>0</v>
      </c>
      <c r="C280" s="36">
        <f>SUMIFS(СВЦЭМ!$H$40:$H$759,СВЦЭМ!$A$40:$A$759,$A280,СВЦЭМ!$B$40:$B$759,C$260)+'СЕТ СН'!$F$15</f>
        <v>0</v>
      </c>
      <c r="D280" s="36">
        <f>SUMIFS(СВЦЭМ!$H$40:$H$759,СВЦЭМ!$A$40:$A$759,$A280,СВЦЭМ!$B$40:$B$759,D$260)+'СЕТ СН'!$F$15</f>
        <v>0</v>
      </c>
      <c r="E280" s="36">
        <f>SUMIFS(СВЦЭМ!$H$40:$H$759,СВЦЭМ!$A$40:$A$759,$A280,СВЦЭМ!$B$40:$B$759,E$260)+'СЕТ СН'!$F$15</f>
        <v>0</v>
      </c>
      <c r="F280" s="36">
        <f>SUMIFS(СВЦЭМ!$H$40:$H$759,СВЦЭМ!$A$40:$A$759,$A280,СВЦЭМ!$B$40:$B$759,F$260)+'СЕТ СН'!$F$15</f>
        <v>0</v>
      </c>
      <c r="G280" s="36">
        <f>SUMIFS(СВЦЭМ!$H$40:$H$759,СВЦЭМ!$A$40:$A$759,$A280,СВЦЭМ!$B$40:$B$759,G$260)+'СЕТ СН'!$F$15</f>
        <v>0</v>
      </c>
      <c r="H280" s="36">
        <f>SUMIFS(СВЦЭМ!$H$40:$H$759,СВЦЭМ!$A$40:$A$759,$A280,СВЦЭМ!$B$40:$B$759,H$260)+'СЕТ СН'!$F$15</f>
        <v>0</v>
      </c>
      <c r="I280" s="36">
        <f>SUMIFS(СВЦЭМ!$H$40:$H$759,СВЦЭМ!$A$40:$A$759,$A280,СВЦЭМ!$B$40:$B$759,I$260)+'СЕТ СН'!$F$15</f>
        <v>0</v>
      </c>
      <c r="J280" s="36">
        <f>SUMIFS(СВЦЭМ!$H$40:$H$759,СВЦЭМ!$A$40:$A$759,$A280,СВЦЭМ!$B$40:$B$759,J$260)+'СЕТ СН'!$F$15</f>
        <v>0</v>
      </c>
      <c r="K280" s="36">
        <f>SUMIFS(СВЦЭМ!$H$40:$H$759,СВЦЭМ!$A$40:$A$759,$A280,СВЦЭМ!$B$40:$B$759,K$260)+'СЕТ СН'!$F$15</f>
        <v>0</v>
      </c>
      <c r="L280" s="36">
        <f>SUMIFS(СВЦЭМ!$H$40:$H$759,СВЦЭМ!$A$40:$A$759,$A280,СВЦЭМ!$B$40:$B$759,L$260)+'СЕТ СН'!$F$15</f>
        <v>0</v>
      </c>
      <c r="M280" s="36">
        <f>SUMIFS(СВЦЭМ!$H$40:$H$759,СВЦЭМ!$A$40:$A$759,$A280,СВЦЭМ!$B$40:$B$759,M$260)+'СЕТ СН'!$F$15</f>
        <v>0</v>
      </c>
      <c r="N280" s="36">
        <f>SUMIFS(СВЦЭМ!$H$40:$H$759,СВЦЭМ!$A$40:$A$759,$A280,СВЦЭМ!$B$40:$B$759,N$260)+'СЕТ СН'!$F$15</f>
        <v>0</v>
      </c>
      <c r="O280" s="36">
        <f>SUMIFS(СВЦЭМ!$H$40:$H$759,СВЦЭМ!$A$40:$A$759,$A280,СВЦЭМ!$B$40:$B$759,O$260)+'СЕТ СН'!$F$15</f>
        <v>0</v>
      </c>
      <c r="P280" s="36">
        <f>SUMIFS(СВЦЭМ!$H$40:$H$759,СВЦЭМ!$A$40:$A$759,$A280,СВЦЭМ!$B$40:$B$759,P$260)+'СЕТ СН'!$F$15</f>
        <v>0</v>
      </c>
      <c r="Q280" s="36">
        <f>SUMIFS(СВЦЭМ!$H$40:$H$759,СВЦЭМ!$A$40:$A$759,$A280,СВЦЭМ!$B$40:$B$759,Q$260)+'СЕТ СН'!$F$15</f>
        <v>0</v>
      </c>
      <c r="R280" s="36">
        <f>SUMIFS(СВЦЭМ!$H$40:$H$759,СВЦЭМ!$A$40:$A$759,$A280,СВЦЭМ!$B$40:$B$759,R$260)+'СЕТ СН'!$F$15</f>
        <v>0</v>
      </c>
      <c r="S280" s="36">
        <f>SUMIFS(СВЦЭМ!$H$40:$H$759,СВЦЭМ!$A$40:$A$759,$A280,СВЦЭМ!$B$40:$B$759,S$260)+'СЕТ СН'!$F$15</f>
        <v>0</v>
      </c>
      <c r="T280" s="36">
        <f>SUMIFS(СВЦЭМ!$H$40:$H$759,СВЦЭМ!$A$40:$A$759,$A280,СВЦЭМ!$B$40:$B$759,T$260)+'СЕТ СН'!$F$15</f>
        <v>0</v>
      </c>
      <c r="U280" s="36">
        <f>SUMIFS(СВЦЭМ!$H$40:$H$759,СВЦЭМ!$A$40:$A$759,$A280,СВЦЭМ!$B$40:$B$759,U$260)+'СЕТ СН'!$F$15</f>
        <v>0</v>
      </c>
      <c r="V280" s="36">
        <f>SUMIFS(СВЦЭМ!$H$40:$H$759,СВЦЭМ!$A$40:$A$759,$A280,СВЦЭМ!$B$40:$B$759,V$260)+'СЕТ СН'!$F$15</f>
        <v>0</v>
      </c>
      <c r="W280" s="36">
        <f>SUMIFS(СВЦЭМ!$H$40:$H$759,СВЦЭМ!$A$40:$A$759,$A280,СВЦЭМ!$B$40:$B$759,W$260)+'СЕТ СН'!$F$15</f>
        <v>0</v>
      </c>
      <c r="X280" s="36">
        <f>SUMIFS(СВЦЭМ!$H$40:$H$759,СВЦЭМ!$A$40:$A$759,$A280,СВЦЭМ!$B$40:$B$759,X$260)+'СЕТ СН'!$F$15</f>
        <v>0</v>
      </c>
      <c r="Y280" s="36">
        <f>SUMIFS(СВЦЭМ!$H$40:$H$759,СВЦЭМ!$A$40:$A$759,$A280,СВЦЭМ!$B$40:$B$759,Y$260)+'СЕТ СН'!$F$15</f>
        <v>0</v>
      </c>
    </row>
    <row r="281" spans="1:25" ht="15.75" hidden="1" x14ac:dyDescent="0.2">
      <c r="A281" s="35">
        <f t="shared" si="7"/>
        <v>45617</v>
      </c>
      <c r="B281" s="36">
        <f>SUMIFS(СВЦЭМ!$H$40:$H$759,СВЦЭМ!$A$40:$A$759,$A281,СВЦЭМ!$B$40:$B$759,B$260)+'СЕТ СН'!$F$15</f>
        <v>0</v>
      </c>
      <c r="C281" s="36">
        <f>SUMIFS(СВЦЭМ!$H$40:$H$759,СВЦЭМ!$A$40:$A$759,$A281,СВЦЭМ!$B$40:$B$759,C$260)+'СЕТ СН'!$F$15</f>
        <v>0</v>
      </c>
      <c r="D281" s="36">
        <f>SUMIFS(СВЦЭМ!$H$40:$H$759,СВЦЭМ!$A$40:$A$759,$A281,СВЦЭМ!$B$40:$B$759,D$260)+'СЕТ СН'!$F$15</f>
        <v>0</v>
      </c>
      <c r="E281" s="36">
        <f>SUMIFS(СВЦЭМ!$H$40:$H$759,СВЦЭМ!$A$40:$A$759,$A281,СВЦЭМ!$B$40:$B$759,E$260)+'СЕТ СН'!$F$15</f>
        <v>0</v>
      </c>
      <c r="F281" s="36">
        <f>SUMIFS(СВЦЭМ!$H$40:$H$759,СВЦЭМ!$A$40:$A$759,$A281,СВЦЭМ!$B$40:$B$759,F$260)+'СЕТ СН'!$F$15</f>
        <v>0</v>
      </c>
      <c r="G281" s="36">
        <f>SUMIFS(СВЦЭМ!$H$40:$H$759,СВЦЭМ!$A$40:$A$759,$A281,СВЦЭМ!$B$40:$B$759,G$260)+'СЕТ СН'!$F$15</f>
        <v>0</v>
      </c>
      <c r="H281" s="36">
        <f>SUMIFS(СВЦЭМ!$H$40:$H$759,СВЦЭМ!$A$40:$A$759,$A281,СВЦЭМ!$B$40:$B$759,H$260)+'СЕТ СН'!$F$15</f>
        <v>0</v>
      </c>
      <c r="I281" s="36">
        <f>SUMIFS(СВЦЭМ!$H$40:$H$759,СВЦЭМ!$A$40:$A$759,$A281,СВЦЭМ!$B$40:$B$759,I$260)+'СЕТ СН'!$F$15</f>
        <v>0</v>
      </c>
      <c r="J281" s="36">
        <f>SUMIFS(СВЦЭМ!$H$40:$H$759,СВЦЭМ!$A$40:$A$759,$A281,СВЦЭМ!$B$40:$B$759,J$260)+'СЕТ СН'!$F$15</f>
        <v>0</v>
      </c>
      <c r="K281" s="36">
        <f>SUMIFS(СВЦЭМ!$H$40:$H$759,СВЦЭМ!$A$40:$A$759,$A281,СВЦЭМ!$B$40:$B$759,K$260)+'СЕТ СН'!$F$15</f>
        <v>0</v>
      </c>
      <c r="L281" s="36">
        <f>SUMIFS(СВЦЭМ!$H$40:$H$759,СВЦЭМ!$A$40:$A$759,$A281,СВЦЭМ!$B$40:$B$759,L$260)+'СЕТ СН'!$F$15</f>
        <v>0</v>
      </c>
      <c r="M281" s="36">
        <f>SUMIFS(СВЦЭМ!$H$40:$H$759,СВЦЭМ!$A$40:$A$759,$A281,СВЦЭМ!$B$40:$B$759,M$260)+'СЕТ СН'!$F$15</f>
        <v>0</v>
      </c>
      <c r="N281" s="36">
        <f>SUMIFS(СВЦЭМ!$H$40:$H$759,СВЦЭМ!$A$40:$A$759,$A281,СВЦЭМ!$B$40:$B$759,N$260)+'СЕТ СН'!$F$15</f>
        <v>0</v>
      </c>
      <c r="O281" s="36">
        <f>SUMIFS(СВЦЭМ!$H$40:$H$759,СВЦЭМ!$A$40:$A$759,$A281,СВЦЭМ!$B$40:$B$759,O$260)+'СЕТ СН'!$F$15</f>
        <v>0</v>
      </c>
      <c r="P281" s="36">
        <f>SUMIFS(СВЦЭМ!$H$40:$H$759,СВЦЭМ!$A$40:$A$759,$A281,СВЦЭМ!$B$40:$B$759,P$260)+'СЕТ СН'!$F$15</f>
        <v>0</v>
      </c>
      <c r="Q281" s="36">
        <f>SUMIFS(СВЦЭМ!$H$40:$H$759,СВЦЭМ!$A$40:$A$759,$A281,СВЦЭМ!$B$40:$B$759,Q$260)+'СЕТ СН'!$F$15</f>
        <v>0</v>
      </c>
      <c r="R281" s="36">
        <f>SUMIFS(СВЦЭМ!$H$40:$H$759,СВЦЭМ!$A$40:$A$759,$A281,СВЦЭМ!$B$40:$B$759,R$260)+'СЕТ СН'!$F$15</f>
        <v>0</v>
      </c>
      <c r="S281" s="36">
        <f>SUMIFS(СВЦЭМ!$H$40:$H$759,СВЦЭМ!$A$40:$A$759,$A281,СВЦЭМ!$B$40:$B$759,S$260)+'СЕТ СН'!$F$15</f>
        <v>0</v>
      </c>
      <c r="T281" s="36">
        <f>SUMIFS(СВЦЭМ!$H$40:$H$759,СВЦЭМ!$A$40:$A$759,$A281,СВЦЭМ!$B$40:$B$759,T$260)+'СЕТ СН'!$F$15</f>
        <v>0</v>
      </c>
      <c r="U281" s="36">
        <f>SUMIFS(СВЦЭМ!$H$40:$H$759,СВЦЭМ!$A$40:$A$759,$A281,СВЦЭМ!$B$40:$B$759,U$260)+'СЕТ СН'!$F$15</f>
        <v>0</v>
      </c>
      <c r="V281" s="36">
        <f>SUMIFS(СВЦЭМ!$H$40:$H$759,СВЦЭМ!$A$40:$A$759,$A281,СВЦЭМ!$B$40:$B$759,V$260)+'СЕТ СН'!$F$15</f>
        <v>0</v>
      </c>
      <c r="W281" s="36">
        <f>SUMIFS(СВЦЭМ!$H$40:$H$759,СВЦЭМ!$A$40:$A$759,$A281,СВЦЭМ!$B$40:$B$759,W$260)+'СЕТ СН'!$F$15</f>
        <v>0</v>
      </c>
      <c r="X281" s="36">
        <f>SUMIFS(СВЦЭМ!$H$40:$H$759,СВЦЭМ!$A$40:$A$759,$A281,СВЦЭМ!$B$40:$B$759,X$260)+'СЕТ СН'!$F$15</f>
        <v>0</v>
      </c>
      <c r="Y281" s="36">
        <f>SUMIFS(СВЦЭМ!$H$40:$H$759,СВЦЭМ!$A$40:$A$759,$A281,СВЦЭМ!$B$40:$B$759,Y$260)+'СЕТ СН'!$F$15</f>
        <v>0</v>
      </c>
    </row>
    <row r="282" spans="1:25" ht="15.75" hidden="1" x14ac:dyDescent="0.2">
      <c r="A282" s="35">
        <f t="shared" si="7"/>
        <v>45618</v>
      </c>
      <c r="B282" s="36">
        <f>SUMIFS(СВЦЭМ!$H$40:$H$759,СВЦЭМ!$A$40:$A$759,$A282,СВЦЭМ!$B$40:$B$759,B$260)+'СЕТ СН'!$F$15</f>
        <v>0</v>
      </c>
      <c r="C282" s="36">
        <f>SUMIFS(СВЦЭМ!$H$40:$H$759,СВЦЭМ!$A$40:$A$759,$A282,СВЦЭМ!$B$40:$B$759,C$260)+'СЕТ СН'!$F$15</f>
        <v>0</v>
      </c>
      <c r="D282" s="36">
        <f>SUMIFS(СВЦЭМ!$H$40:$H$759,СВЦЭМ!$A$40:$A$759,$A282,СВЦЭМ!$B$40:$B$759,D$260)+'СЕТ СН'!$F$15</f>
        <v>0</v>
      </c>
      <c r="E282" s="36">
        <f>SUMIFS(СВЦЭМ!$H$40:$H$759,СВЦЭМ!$A$40:$A$759,$A282,СВЦЭМ!$B$40:$B$759,E$260)+'СЕТ СН'!$F$15</f>
        <v>0</v>
      </c>
      <c r="F282" s="36">
        <f>SUMIFS(СВЦЭМ!$H$40:$H$759,СВЦЭМ!$A$40:$A$759,$A282,СВЦЭМ!$B$40:$B$759,F$260)+'СЕТ СН'!$F$15</f>
        <v>0</v>
      </c>
      <c r="G282" s="36">
        <f>SUMIFS(СВЦЭМ!$H$40:$H$759,СВЦЭМ!$A$40:$A$759,$A282,СВЦЭМ!$B$40:$B$759,G$260)+'СЕТ СН'!$F$15</f>
        <v>0</v>
      </c>
      <c r="H282" s="36">
        <f>SUMIFS(СВЦЭМ!$H$40:$H$759,СВЦЭМ!$A$40:$A$759,$A282,СВЦЭМ!$B$40:$B$759,H$260)+'СЕТ СН'!$F$15</f>
        <v>0</v>
      </c>
      <c r="I282" s="36">
        <f>SUMIFS(СВЦЭМ!$H$40:$H$759,СВЦЭМ!$A$40:$A$759,$A282,СВЦЭМ!$B$40:$B$759,I$260)+'СЕТ СН'!$F$15</f>
        <v>0</v>
      </c>
      <c r="J282" s="36">
        <f>SUMIFS(СВЦЭМ!$H$40:$H$759,СВЦЭМ!$A$40:$A$759,$A282,СВЦЭМ!$B$40:$B$759,J$260)+'СЕТ СН'!$F$15</f>
        <v>0</v>
      </c>
      <c r="K282" s="36">
        <f>SUMIFS(СВЦЭМ!$H$40:$H$759,СВЦЭМ!$A$40:$A$759,$A282,СВЦЭМ!$B$40:$B$759,K$260)+'СЕТ СН'!$F$15</f>
        <v>0</v>
      </c>
      <c r="L282" s="36">
        <f>SUMIFS(СВЦЭМ!$H$40:$H$759,СВЦЭМ!$A$40:$A$759,$A282,СВЦЭМ!$B$40:$B$759,L$260)+'СЕТ СН'!$F$15</f>
        <v>0</v>
      </c>
      <c r="M282" s="36">
        <f>SUMIFS(СВЦЭМ!$H$40:$H$759,СВЦЭМ!$A$40:$A$759,$A282,СВЦЭМ!$B$40:$B$759,M$260)+'СЕТ СН'!$F$15</f>
        <v>0</v>
      </c>
      <c r="N282" s="36">
        <f>SUMIFS(СВЦЭМ!$H$40:$H$759,СВЦЭМ!$A$40:$A$759,$A282,СВЦЭМ!$B$40:$B$759,N$260)+'СЕТ СН'!$F$15</f>
        <v>0</v>
      </c>
      <c r="O282" s="36">
        <f>SUMIFS(СВЦЭМ!$H$40:$H$759,СВЦЭМ!$A$40:$A$759,$A282,СВЦЭМ!$B$40:$B$759,O$260)+'СЕТ СН'!$F$15</f>
        <v>0</v>
      </c>
      <c r="P282" s="36">
        <f>SUMIFS(СВЦЭМ!$H$40:$H$759,СВЦЭМ!$A$40:$A$759,$A282,СВЦЭМ!$B$40:$B$759,P$260)+'СЕТ СН'!$F$15</f>
        <v>0</v>
      </c>
      <c r="Q282" s="36">
        <f>SUMIFS(СВЦЭМ!$H$40:$H$759,СВЦЭМ!$A$40:$A$759,$A282,СВЦЭМ!$B$40:$B$759,Q$260)+'СЕТ СН'!$F$15</f>
        <v>0</v>
      </c>
      <c r="R282" s="36">
        <f>SUMIFS(СВЦЭМ!$H$40:$H$759,СВЦЭМ!$A$40:$A$759,$A282,СВЦЭМ!$B$40:$B$759,R$260)+'СЕТ СН'!$F$15</f>
        <v>0</v>
      </c>
      <c r="S282" s="36">
        <f>SUMIFS(СВЦЭМ!$H$40:$H$759,СВЦЭМ!$A$40:$A$759,$A282,СВЦЭМ!$B$40:$B$759,S$260)+'СЕТ СН'!$F$15</f>
        <v>0</v>
      </c>
      <c r="T282" s="36">
        <f>SUMIFS(СВЦЭМ!$H$40:$H$759,СВЦЭМ!$A$40:$A$759,$A282,СВЦЭМ!$B$40:$B$759,T$260)+'СЕТ СН'!$F$15</f>
        <v>0</v>
      </c>
      <c r="U282" s="36">
        <f>SUMIFS(СВЦЭМ!$H$40:$H$759,СВЦЭМ!$A$40:$A$759,$A282,СВЦЭМ!$B$40:$B$759,U$260)+'СЕТ СН'!$F$15</f>
        <v>0</v>
      </c>
      <c r="V282" s="36">
        <f>SUMIFS(СВЦЭМ!$H$40:$H$759,СВЦЭМ!$A$40:$A$759,$A282,СВЦЭМ!$B$40:$B$759,V$260)+'СЕТ СН'!$F$15</f>
        <v>0</v>
      </c>
      <c r="W282" s="36">
        <f>SUMIFS(СВЦЭМ!$H$40:$H$759,СВЦЭМ!$A$40:$A$759,$A282,СВЦЭМ!$B$40:$B$759,W$260)+'СЕТ СН'!$F$15</f>
        <v>0</v>
      </c>
      <c r="X282" s="36">
        <f>SUMIFS(СВЦЭМ!$H$40:$H$759,СВЦЭМ!$A$40:$A$759,$A282,СВЦЭМ!$B$40:$B$759,X$260)+'СЕТ СН'!$F$15</f>
        <v>0</v>
      </c>
      <c r="Y282" s="36">
        <f>SUMIFS(СВЦЭМ!$H$40:$H$759,СВЦЭМ!$A$40:$A$759,$A282,СВЦЭМ!$B$40:$B$759,Y$260)+'СЕТ СН'!$F$15</f>
        <v>0</v>
      </c>
    </row>
    <row r="283" spans="1:25" ht="15.75" hidden="1" x14ac:dyDescent="0.2">
      <c r="A283" s="35">
        <f t="shared" si="7"/>
        <v>45619</v>
      </c>
      <c r="B283" s="36">
        <f>SUMIFS(СВЦЭМ!$H$40:$H$759,СВЦЭМ!$A$40:$A$759,$A283,СВЦЭМ!$B$40:$B$759,B$260)+'СЕТ СН'!$F$15</f>
        <v>0</v>
      </c>
      <c r="C283" s="36">
        <f>SUMIFS(СВЦЭМ!$H$40:$H$759,СВЦЭМ!$A$40:$A$759,$A283,СВЦЭМ!$B$40:$B$759,C$260)+'СЕТ СН'!$F$15</f>
        <v>0</v>
      </c>
      <c r="D283" s="36">
        <f>SUMIFS(СВЦЭМ!$H$40:$H$759,СВЦЭМ!$A$40:$A$759,$A283,СВЦЭМ!$B$40:$B$759,D$260)+'СЕТ СН'!$F$15</f>
        <v>0</v>
      </c>
      <c r="E283" s="36">
        <f>SUMIFS(СВЦЭМ!$H$40:$H$759,СВЦЭМ!$A$40:$A$759,$A283,СВЦЭМ!$B$40:$B$759,E$260)+'СЕТ СН'!$F$15</f>
        <v>0</v>
      </c>
      <c r="F283" s="36">
        <f>SUMIFS(СВЦЭМ!$H$40:$H$759,СВЦЭМ!$A$40:$A$759,$A283,СВЦЭМ!$B$40:$B$759,F$260)+'СЕТ СН'!$F$15</f>
        <v>0</v>
      </c>
      <c r="G283" s="36">
        <f>SUMIFS(СВЦЭМ!$H$40:$H$759,СВЦЭМ!$A$40:$A$759,$A283,СВЦЭМ!$B$40:$B$759,G$260)+'СЕТ СН'!$F$15</f>
        <v>0</v>
      </c>
      <c r="H283" s="36">
        <f>SUMIFS(СВЦЭМ!$H$40:$H$759,СВЦЭМ!$A$40:$A$759,$A283,СВЦЭМ!$B$40:$B$759,H$260)+'СЕТ СН'!$F$15</f>
        <v>0</v>
      </c>
      <c r="I283" s="36">
        <f>SUMIFS(СВЦЭМ!$H$40:$H$759,СВЦЭМ!$A$40:$A$759,$A283,СВЦЭМ!$B$40:$B$759,I$260)+'СЕТ СН'!$F$15</f>
        <v>0</v>
      </c>
      <c r="J283" s="36">
        <f>SUMIFS(СВЦЭМ!$H$40:$H$759,СВЦЭМ!$A$40:$A$759,$A283,СВЦЭМ!$B$40:$B$759,J$260)+'СЕТ СН'!$F$15</f>
        <v>0</v>
      </c>
      <c r="K283" s="36">
        <f>SUMIFS(СВЦЭМ!$H$40:$H$759,СВЦЭМ!$A$40:$A$759,$A283,СВЦЭМ!$B$40:$B$759,K$260)+'СЕТ СН'!$F$15</f>
        <v>0</v>
      </c>
      <c r="L283" s="36">
        <f>SUMIFS(СВЦЭМ!$H$40:$H$759,СВЦЭМ!$A$40:$A$759,$A283,СВЦЭМ!$B$40:$B$759,L$260)+'СЕТ СН'!$F$15</f>
        <v>0</v>
      </c>
      <c r="M283" s="36">
        <f>SUMIFS(СВЦЭМ!$H$40:$H$759,СВЦЭМ!$A$40:$A$759,$A283,СВЦЭМ!$B$40:$B$759,M$260)+'СЕТ СН'!$F$15</f>
        <v>0</v>
      </c>
      <c r="N283" s="36">
        <f>SUMIFS(СВЦЭМ!$H$40:$H$759,СВЦЭМ!$A$40:$A$759,$A283,СВЦЭМ!$B$40:$B$759,N$260)+'СЕТ СН'!$F$15</f>
        <v>0</v>
      </c>
      <c r="O283" s="36">
        <f>SUMIFS(СВЦЭМ!$H$40:$H$759,СВЦЭМ!$A$40:$A$759,$A283,СВЦЭМ!$B$40:$B$759,O$260)+'СЕТ СН'!$F$15</f>
        <v>0</v>
      </c>
      <c r="P283" s="36">
        <f>SUMIFS(СВЦЭМ!$H$40:$H$759,СВЦЭМ!$A$40:$A$759,$A283,СВЦЭМ!$B$40:$B$759,P$260)+'СЕТ СН'!$F$15</f>
        <v>0</v>
      </c>
      <c r="Q283" s="36">
        <f>SUMIFS(СВЦЭМ!$H$40:$H$759,СВЦЭМ!$A$40:$A$759,$A283,СВЦЭМ!$B$40:$B$759,Q$260)+'СЕТ СН'!$F$15</f>
        <v>0</v>
      </c>
      <c r="R283" s="36">
        <f>SUMIFS(СВЦЭМ!$H$40:$H$759,СВЦЭМ!$A$40:$A$759,$A283,СВЦЭМ!$B$40:$B$759,R$260)+'СЕТ СН'!$F$15</f>
        <v>0</v>
      </c>
      <c r="S283" s="36">
        <f>SUMIFS(СВЦЭМ!$H$40:$H$759,СВЦЭМ!$A$40:$A$759,$A283,СВЦЭМ!$B$40:$B$759,S$260)+'СЕТ СН'!$F$15</f>
        <v>0</v>
      </c>
      <c r="T283" s="36">
        <f>SUMIFS(СВЦЭМ!$H$40:$H$759,СВЦЭМ!$A$40:$A$759,$A283,СВЦЭМ!$B$40:$B$759,T$260)+'СЕТ СН'!$F$15</f>
        <v>0</v>
      </c>
      <c r="U283" s="36">
        <f>SUMIFS(СВЦЭМ!$H$40:$H$759,СВЦЭМ!$A$40:$A$759,$A283,СВЦЭМ!$B$40:$B$759,U$260)+'СЕТ СН'!$F$15</f>
        <v>0</v>
      </c>
      <c r="V283" s="36">
        <f>SUMIFS(СВЦЭМ!$H$40:$H$759,СВЦЭМ!$A$40:$A$759,$A283,СВЦЭМ!$B$40:$B$759,V$260)+'СЕТ СН'!$F$15</f>
        <v>0</v>
      </c>
      <c r="W283" s="36">
        <f>SUMIFS(СВЦЭМ!$H$40:$H$759,СВЦЭМ!$A$40:$A$759,$A283,СВЦЭМ!$B$40:$B$759,W$260)+'СЕТ СН'!$F$15</f>
        <v>0</v>
      </c>
      <c r="X283" s="36">
        <f>SUMIFS(СВЦЭМ!$H$40:$H$759,СВЦЭМ!$A$40:$A$759,$A283,СВЦЭМ!$B$40:$B$759,X$260)+'СЕТ СН'!$F$15</f>
        <v>0</v>
      </c>
      <c r="Y283" s="36">
        <f>SUMIFS(СВЦЭМ!$H$40:$H$759,СВЦЭМ!$A$40:$A$759,$A283,СВЦЭМ!$B$40:$B$759,Y$260)+'СЕТ СН'!$F$15</f>
        <v>0</v>
      </c>
    </row>
    <row r="284" spans="1:25" ht="15.75" hidden="1" x14ac:dyDescent="0.2">
      <c r="A284" s="35">
        <f t="shared" si="7"/>
        <v>45620</v>
      </c>
      <c r="B284" s="36">
        <f>SUMIFS(СВЦЭМ!$H$40:$H$759,СВЦЭМ!$A$40:$A$759,$A284,СВЦЭМ!$B$40:$B$759,B$260)+'СЕТ СН'!$F$15</f>
        <v>0</v>
      </c>
      <c r="C284" s="36">
        <f>SUMIFS(СВЦЭМ!$H$40:$H$759,СВЦЭМ!$A$40:$A$759,$A284,СВЦЭМ!$B$40:$B$759,C$260)+'СЕТ СН'!$F$15</f>
        <v>0</v>
      </c>
      <c r="D284" s="36">
        <f>SUMIFS(СВЦЭМ!$H$40:$H$759,СВЦЭМ!$A$40:$A$759,$A284,СВЦЭМ!$B$40:$B$759,D$260)+'СЕТ СН'!$F$15</f>
        <v>0</v>
      </c>
      <c r="E284" s="36">
        <f>SUMIFS(СВЦЭМ!$H$40:$H$759,СВЦЭМ!$A$40:$A$759,$A284,СВЦЭМ!$B$40:$B$759,E$260)+'СЕТ СН'!$F$15</f>
        <v>0</v>
      </c>
      <c r="F284" s="36">
        <f>SUMIFS(СВЦЭМ!$H$40:$H$759,СВЦЭМ!$A$40:$A$759,$A284,СВЦЭМ!$B$40:$B$759,F$260)+'СЕТ СН'!$F$15</f>
        <v>0</v>
      </c>
      <c r="G284" s="36">
        <f>SUMIFS(СВЦЭМ!$H$40:$H$759,СВЦЭМ!$A$40:$A$759,$A284,СВЦЭМ!$B$40:$B$759,G$260)+'СЕТ СН'!$F$15</f>
        <v>0</v>
      </c>
      <c r="H284" s="36">
        <f>SUMIFS(СВЦЭМ!$H$40:$H$759,СВЦЭМ!$A$40:$A$759,$A284,СВЦЭМ!$B$40:$B$759,H$260)+'СЕТ СН'!$F$15</f>
        <v>0</v>
      </c>
      <c r="I284" s="36">
        <f>SUMIFS(СВЦЭМ!$H$40:$H$759,СВЦЭМ!$A$40:$A$759,$A284,СВЦЭМ!$B$40:$B$759,I$260)+'СЕТ СН'!$F$15</f>
        <v>0</v>
      </c>
      <c r="J284" s="36">
        <f>SUMIFS(СВЦЭМ!$H$40:$H$759,СВЦЭМ!$A$40:$A$759,$A284,СВЦЭМ!$B$40:$B$759,J$260)+'СЕТ СН'!$F$15</f>
        <v>0</v>
      </c>
      <c r="K284" s="36">
        <f>SUMIFS(СВЦЭМ!$H$40:$H$759,СВЦЭМ!$A$40:$A$759,$A284,СВЦЭМ!$B$40:$B$759,K$260)+'СЕТ СН'!$F$15</f>
        <v>0</v>
      </c>
      <c r="L284" s="36">
        <f>SUMIFS(СВЦЭМ!$H$40:$H$759,СВЦЭМ!$A$40:$A$759,$A284,СВЦЭМ!$B$40:$B$759,L$260)+'СЕТ СН'!$F$15</f>
        <v>0</v>
      </c>
      <c r="M284" s="36">
        <f>SUMIFS(СВЦЭМ!$H$40:$H$759,СВЦЭМ!$A$40:$A$759,$A284,СВЦЭМ!$B$40:$B$759,M$260)+'СЕТ СН'!$F$15</f>
        <v>0</v>
      </c>
      <c r="N284" s="36">
        <f>SUMIFS(СВЦЭМ!$H$40:$H$759,СВЦЭМ!$A$40:$A$759,$A284,СВЦЭМ!$B$40:$B$759,N$260)+'СЕТ СН'!$F$15</f>
        <v>0</v>
      </c>
      <c r="O284" s="36">
        <f>SUMIFS(СВЦЭМ!$H$40:$H$759,СВЦЭМ!$A$40:$A$759,$A284,СВЦЭМ!$B$40:$B$759,O$260)+'СЕТ СН'!$F$15</f>
        <v>0</v>
      </c>
      <c r="P284" s="36">
        <f>SUMIFS(СВЦЭМ!$H$40:$H$759,СВЦЭМ!$A$40:$A$759,$A284,СВЦЭМ!$B$40:$B$759,P$260)+'СЕТ СН'!$F$15</f>
        <v>0</v>
      </c>
      <c r="Q284" s="36">
        <f>SUMIFS(СВЦЭМ!$H$40:$H$759,СВЦЭМ!$A$40:$A$759,$A284,СВЦЭМ!$B$40:$B$759,Q$260)+'СЕТ СН'!$F$15</f>
        <v>0</v>
      </c>
      <c r="R284" s="36">
        <f>SUMIFS(СВЦЭМ!$H$40:$H$759,СВЦЭМ!$A$40:$A$759,$A284,СВЦЭМ!$B$40:$B$759,R$260)+'СЕТ СН'!$F$15</f>
        <v>0</v>
      </c>
      <c r="S284" s="36">
        <f>SUMIFS(СВЦЭМ!$H$40:$H$759,СВЦЭМ!$A$40:$A$759,$A284,СВЦЭМ!$B$40:$B$759,S$260)+'СЕТ СН'!$F$15</f>
        <v>0</v>
      </c>
      <c r="T284" s="36">
        <f>SUMIFS(СВЦЭМ!$H$40:$H$759,СВЦЭМ!$A$40:$A$759,$A284,СВЦЭМ!$B$40:$B$759,T$260)+'СЕТ СН'!$F$15</f>
        <v>0</v>
      </c>
      <c r="U284" s="36">
        <f>SUMIFS(СВЦЭМ!$H$40:$H$759,СВЦЭМ!$A$40:$A$759,$A284,СВЦЭМ!$B$40:$B$759,U$260)+'СЕТ СН'!$F$15</f>
        <v>0</v>
      </c>
      <c r="V284" s="36">
        <f>SUMIFS(СВЦЭМ!$H$40:$H$759,СВЦЭМ!$A$40:$A$759,$A284,СВЦЭМ!$B$40:$B$759,V$260)+'СЕТ СН'!$F$15</f>
        <v>0</v>
      </c>
      <c r="W284" s="36">
        <f>SUMIFS(СВЦЭМ!$H$40:$H$759,СВЦЭМ!$A$40:$A$759,$A284,СВЦЭМ!$B$40:$B$759,W$260)+'СЕТ СН'!$F$15</f>
        <v>0</v>
      </c>
      <c r="X284" s="36">
        <f>SUMIFS(СВЦЭМ!$H$40:$H$759,СВЦЭМ!$A$40:$A$759,$A284,СВЦЭМ!$B$40:$B$759,X$260)+'СЕТ СН'!$F$15</f>
        <v>0</v>
      </c>
      <c r="Y284" s="36">
        <f>SUMIFS(СВЦЭМ!$H$40:$H$759,СВЦЭМ!$A$40:$A$759,$A284,СВЦЭМ!$B$40:$B$759,Y$260)+'СЕТ СН'!$F$15</f>
        <v>0</v>
      </c>
    </row>
    <row r="285" spans="1:25" ht="15.75" hidden="1" x14ac:dyDescent="0.2">
      <c r="A285" s="35">
        <f t="shared" si="7"/>
        <v>45621</v>
      </c>
      <c r="B285" s="36">
        <f>SUMIFS(СВЦЭМ!$H$40:$H$759,СВЦЭМ!$A$40:$A$759,$A285,СВЦЭМ!$B$40:$B$759,B$260)+'СЕТ СН'!$F$15</f>
        <v>0</v>
      </c>
      <c r="C285" s="36">
        <f>SUMIFS(СВЦЭМ!$H$40:$H$759,СВЦЭМ!$A$40:$A$759,$A285,СВЦЭМ!$B$40:$B$759,C$260)+'СЕТ СН'!$F$15</f>
        <v>0</v>
      </c>
      <c r="D285" s="36">
        <f>SUMIFS(СВЦЭМ!$H$40:$H$759,СВЦЭМ!$A$40:$A$759,$A285,СВЦЭМ!$B$40:$B$759,D$260)+'СЕТ СН'!$F$15</f>
        <v>0</v>
      </c>
      <c r="E285" s="36">
        <f>SUMIFS(СВЦЭМ!$H$40:$H$759,СВЦЭМ!$A$40:$A$759,$A285,СВЦЭМ!$B$40:$B$759,E$260)+'СЕТ СН'!$F$15</f>
        <v>0</v>
      </c>
      <c r="F285" s="36">
        <f>SUMIFS(СВЦЭМ!$H$40:$H$759,СВЦЭМ!$A$40:$A$759,$A285,СВЦЭМ!$B$40:$B$759,F$260)+'СЕТ СН'!$F$15</f>
        <v>0</v>
      </c>
      <c r="G285" s="36">
        <f>SUMIFS(СВЦЭМ!$H$40:$H$759,СВЦЭМ!$A$40:$A$759,$A285,СВЦЭМ!$B$40:$B$759,G$260)+'СЕТ СН'!$F$15</f>
        <v>0</v>
      </c>
      <c r="H285" s="36">
        <f>SUMIFS(СВЦЭМ!$H$40:$H$759,СВЦЭМ!$A$40:$A$759,$A285,СВЦЭМ!$B$40:$B$759,H$260)+'СЕТ СН'!$F$15</f>
        <v>0</v>
      </c>
      <c r="I285" s="36">
        <f>SUMIFS(СВЦЭМ!$H$40:$H$759,СВЦЭМ!$A$40:$A$759,$A285,СВЦЭМ!$B$40:$B$759,I$260)+'СЕТ СН'!$F$15</f>
        <v>0</v>
      </c>
      <c r="J285" s="36">
        <f>SUMIFS(СВЦЭМ!$H$40:$H$759,СВЦЭМ!$A$40:$A$759,$A285,СВЦЭМ!$B$40:$B$759,J$260)+'СЕТ СН'!$F$15</f>
        <v>0</v>
      </c>
      <c r="K285" s="36">
        <f>SUMIFS(СВЦЭМ!$H$40:$H$759,СВЦЭМ!$A$40:$A$759,$A285,СВЦЭМ!$B$40:$B$759,K$260)+'СЕТ СН'!$F$15</f>
        <v>0</v>
      </c>
      <c r="L285" s="36">
        <f>SUMIFS(СВЦЭМ!$H$40:$H$759,СВЦЭМ!$A$40:$A$759,$A285,СВЦЭМ!$B$40:$B$759,L$260)+'СЕТ СН'!$F$15</f>
        <v>0</v>
      </c>
      <c r="M285" s="36">
        <f>SUMIFS(СВЦЭМ!$H$40:$H$759,СВЦЭМ!$A$40:$A$759,$A285,СВЦЭМ!$B$40:$B$759,M$260)+'СЕТ СН'!$F$15</f>
        <v>0</v>
      </c>
      <c r="N285" s="36">
        <f>SUMIFS(СВЦЭМ!$H$40:$H$759,СВЦЭМ!$A$40:$A$759,$A285,СВЦЭМ!$B$40:$B$759,N$260)+'СЕТ СН'!$F$15</f>
        <v>0</v>
      </c>
      <c r="O285" s="36">
        <f>SUMIFS(СВЦЭМ!$H$40:$H$759,СВЦЭМ!$A$40:$A$759,$A285,СВЦЭМ!$B$40:$B$759,O$260)+'СЕТ СН'!$F$15</f>
        <v>0</v>
      </c>
      <c r="P285" s="36">
        <f>SUMIFS(СВЦЭМ!$H$40:$H$759,СВЦЭМ!$A$40:$A$759,$A285,СВЦЭМ!$B$40:$B$759,P$260)+'СЕТ СН'!$F$15</f>
        <v>0</v>
      </c>
      <c r="Q285" s="36">
        <f>SUMIFS(СВЦЭМ!$H$40:$H$759,СВЦЭМ!$A$40:$A$759,$A285,СВЦЭМ!$B$40:$B$759,Q$260)+'СЕТ СН'!$F$15</f>
        <v>0</v>
      </c>
      <c r="R285" s="36">
        <f>SUMIFS(СВЦЭМ!$H$40:$H$759,СВЦЭМ!$A$40:$A$759,$A285,СВЦЭМ!$B$40:$B$759,R$260)+'СЕТ СН'!$F$15</f>
        <v>0</v>
      </c>
      <c r="S285" s="36">
        <f>SUMIFS(СВЦЭМ!$H$40:$H$759,СВЦЭМ!$A$40:$A$759,$A285,СВЦЭМ!$B$40:$B$759,S$260)+'СЕТ СН'!$F$15</f>
        <v>0</v>
      </c>
      <c r="T285" s="36">
        <f>SUMIFS(СВЦЭМ!$H$40:$H$759,СВЦЭМ!$A$40:$A$759,$A285,СВЦЭМ!$B$40:$B$759,T$260)+'СЕТ СН'!$F$15</f>
        <v>0</v>
      </c>
      <c r="U285" s="36">
        <f>SUMIFS(СВЦЭМ!$H$40:$H$759,СВЦЭМ!$A$40:$A$759,$A285,СВЦЭМ!$B$40:$B$759,U$260)+'СЕТ СН'!$F$15</f>
        <v>0</v>
      </c>
      <c r="V285" s="36">
        <f>SUMIFS(СВЦЭМ!$H$40:$H$759,СВЦЭМ!$A$40:$A$759,$A285,СВЦЭМ!$B$40:$B$759,V$260)+'СЕТ СН'!$F$15</f>
        <v>0</v>
      </c>
      <c r="W285" s="36">
        <f>SUMIFS(СВЦЭМ!$H$40:$H$759,СВЦЭМ!$A$40:$A$759,$A285,СВЦЭМ!$B$40:$B$759,W$260)+'СЕТ СН'!$F$15</f>
        <v>0</v>
      </c>
      <c r="X285" s="36">
        <f>SUMIFS(СВЦЭМ!$H$40:$H$759,СВЦЭМ!$A$40:$A$759,$A285,СВЦЭМ!$B$40:$B$759,X$260)+'СЕТ СН'!$F$15</f>
        <v>0</v>
      </c>
      <c r="Y285" s="36">
        <f>SUMIFS(СВЦЭМ!$H$40:$H$759,СВЦЭМ!$A$40:$A$759,$A285,СВЦЭМ!$B$40:$B$759,Y$260)+'СЕТ СН'!$F$15</f>
        <v>0</v>
      </c>
    </row>
    <row r="286" spans="1:25" ht="15.75" hidden="1" x14ac:dyDescent="0.2">
      <c r="A286" s="35">
        <f t="shared" si="7"/>
        <v>45622</v>
      </c>
      <c r="B286" s="36">
        <f>SUMIFS(СВЦЭМ!$H$40:$H$759,СВЦЭМ!$A$40:$A$759,$A286,СВЦЭМ!$B$40:$B$759,B$260)+'СЕТ СН'!$F$15</f>
        <v>0</v>
      </c>
      <c r="C286" s="36">
        <f>SUMIFS(СВЦЭМ!$H$40:$H$759,СВЦЭМ!$A$40:$A$759,$A286,СВЦЭМ!$B$40:$B$759,C$260)+'СЕТ СН'!$F$15</f>
        <v>0</v>
      </c>
      <c r="D286" s="36">
        <f>SUMIFS(СВЦЭМ!$H$40:$H$759,СВЦЭМ!$A$40:$A$759,$A286,СВЦЭМ!$B$40:$B$759,D$260)+'СЕТ СН'!$F$15</f>
        <v>0</v>
      </c>
      <c r="E286" s="36">
        <f>SUMIFS(СВЦЭМ!$H$40:$H$759,СВЦЭМ!$A$40:$A$759,$A286,СВЦЭМ!$B$40:$B$759,E$260)+'СЕТ СН'!$F$15</f>
        <v>0</v>
      </c>
      <c r="F286" s="36">
        <f>SUMIFS(СВЦЭМ!$H$40:$H$759,СВЦЭМ!$A$40:$A$759,$A286,СВЦЭМ!$B$40:$B$759,F$260)+'СЕТ СН'!$F$15</f>
        <v>0</v>
      </c>
      <c r="G286" s="36">
        <f>SUMIFS(СВЦЭМ!$H$40:$H$759,СВЦЭМ!$A$40:$A$759,$A286,СВЦЭМ!$B$40:$B$759,G$260)+'СЕТ СН'!$F$15</f>
        <v>0</v>
      </c>
      <c r="H286" s="36">
        <f>SUMIFS(СВЦЭМ!$H$40:$H$759,СВЦЭМ!$A$40:$A$759,$A286,СВЦЭМ!$B$40:$B$759,H$260)+'СЕТ СН'!$F$15</f>
        <v>0</v>
      </c>
      <c r="I286" s="36">
        <f>SUMIFS(СВЦЭМ!$H$40:$H$759,СВЦЭМ!$A$40:$A$759,$A286,СВЦЭМ!$B$40:$B$759,I$260)+'СЕТ СН'!$F$15</f>
        <v>0</v>
      </c>
      <c r="J286" s="36">
        <f>SUMIFS(СВЦЭМ!$H$40:$H$759,СВЦЭМ!$A$40:$A$759,$A286,СВЦЭМ!$B$40:$B$759,J$260)+'СЕТ СН'!$F$15</f>
        <v>0</v>
      </c>
      <c r="K286" s="36">
        <f>SUMIFS(СВЦЭМ!$H$40:$H$759,СВЦЭМ!$A$40:$A$759,$A286,СВЦЭМ!$B$40:$B$759,K$260)+'СЕТ СН'!$F$15</f>
        <v>0</v>
      </c>
      <c r="L286" s="36">
        <f>SUMIFS(СВЦЭМ!$H$40:$H$759,СВЦЭМ!$A$40:$A$759,$A286,СВЦЭМ!$B$40:$B$759,L$260)+'СЕТ СН'!$F$15</f>
        <v>0</v>
      </c>
      <c r="M286" s="36">
        <f>SUMIFS(СВЦЭМ!$H$40:$H$759,СВЦЭМ!$A$40:$A$759,$A286,СВЦЭМ!$B$40:$B$759,M$260)+'СЕТ СН'!$F$15</f>
        <v>0</v>
      </c>
      <c r="N286" s="36">
        <f>SUMIFS(СВЦЭМ!$H$40:$H$759,СВЦЭМ!$A$40:$A$759,$A286,СВЦЭМ!$B$40:$B$759,N$260)+'СЕТ СН'!$F$15</f>
        <v>0</v>
      </c>
      <c r="O286" s="36">
        <f>SUMIFS(СВЦЭМ!$H$40:$H$759,СВЦЭМ!$A$40:$A$759,$A286,СВЦЭМ!$B$40:$B$759,O$260)+'СЕТ СН'!$F$15</f>
        <v>0</v>
      </c>
      <c r="P286" s="36">
        <f>SUMIFS(СВЦЭМ!$H$40:$H$759,СВЦЭМ!$A$40:$A$759,$A286,СВЦЭМ!$B$40:$B$759,P$260)+'СЕТ СН'!$F$15</f>
        <v>0</v>
      </c>
      <c r="Q286" s="36">
        <f>SUMIFS(СВЦЭМ!$H$40:$H$759,СВЦЭМ!$A$40:$A$759,$A286,СВЦЭМ!$B$40:$B$759,Q$260)+'СЕТ СН'!$F$15</f>
        <v>0</v>
      </c>
      <c r="R286" s="36">
        <f>SUMIFS(СВЦЭМ!$H$40:$H$759,СВЦЭМ!$A$40:$A$759,$A286,СВЦЭМ!$B$40:$B$759,R$260)+'СЕТ СН'!$F$15</f>
        <v>0</v>
      </c>
      <c r="S286" s="36">
        <f>SUMIFS(СВЦЭМ!$H$40:$H$759,СВЦЭМ!$A$40:$A$759,$A286,СВЦЭМ!$B$40:$B$759,S$260)+'СЕТ СН'!$F$15</f>
        <v>0</v>
      </c>
      <c r="T286" s="36">
        <f>SUMIFS(СВЦЭМ!$H$40:$H$759,СВЦЭМ!$A$40:$A$759,$A286,СВЦЭМ!$B$40:$B$759,T$260)+'СЕТ СН'!$F$15</f>
        <v>0</v>
      </c>
      <c r="U286" s="36">
        <f>SUMIFS(СВЦЭМ!$H$40:$H$759,СВЦЭМ!$A$40:$A$759,$A286,СВЦЭМ!$B$40:$B$759,U$260)+'СЕТ СН'!$F$15</f>
        <v>0</v>
      </c>
      <c r="V286" s="36">
        <f>SUMIFS(СВЦЭМ!$H$40:$H$759,СВЦЭМ!$A$40:$A$759,$A286,СВЦЭМ!$B$40:$B$759,V$260)+'СЕТ СН'!$F$15</f>
        <v>0</v>
      </c>
      <c r="W286" s="36">
        <f>SUMIFS(СВЦЭМ!$H$40:$H$759,СВЦЭМ!$A$40:$A$759,$A286,СВЦЭМ!$B$40:$B$759,W$260)+'СЕТ СН'!$F$15</f>
        <v>0</v>
      </c>
      <c r="X286" s="36">
        <f>SUMIFS(СВЦЭМ!$H$40:$H$759,СВЦЭМ!$A$40:$A$759,$A286,СВЦЭМ!$B$40:$B$759,X$260)+'СЕТ СН'!$F$15</f>
        <v>0</v>
      </c>
      <c r="Y286" s="36">
        <f>SUMIFS(СВЦЭМ!$H$40:$H$759,СВЦЭМ!$A$40:$A$759,$A286,СВЦЭМ!$B$40:$B$759,Y$260)+'СЕТ СН'!$F$15</f>
        <v>0</v>
      </c>
    </row>
    <row r="287" spans="1:25" ht="15.75" hidden="1" x14ac:dyDescent="0.2">
      <c r="A287" s="35">
        <f t="shared" si="7"/>
        <v>45623</v>
      </c>
      <c r="B287" s="36">
        <f>SUMIFS(СВЦЭМ!$H$40:$H$759,СВЦЭМ!$A$40:$A$759,$A287,СВЦЭМ!$B$40:$B$759,B$260)+'СЕТ СН'!$F$15</f>
        <v>0</v>
      </c>
      <c r="C287" s="36">
        <f>SUMIFS(СВЦЭМ!$H$40:$H$759,СВЦЭМ!$A$40:$A$759,$A287,СВЦЭМ!$B$40:$B$759,C$260)+'СЕТ СН'!$F$15</f>
        <v>0</v>
      </c>
      <c r="D287" s="36">
        <f>SUMIFS(СВЦЭМ!$H$40:$H$759,СВЦЭМ!$A$40:$A$759,$A287,СВЦЭМ!$B$40:$B$759,D$260)+'СЕТ СН'!$F$15</f>
        <v>0</v>
      </c>
      <c r="E287" s="36">
        <f>SUMIFS(СВЦЭМ!$H$40:$H$759,СВЦЭМ!$A$40:$A$759,$A287,СВЦЭМ!$B$40:$B$759,E$260)+'СЕТ СН'!$F$15</f>
        <v>0</v>
      </c>
      <c r="F287" s="36">
        <f>SUMIFS(СВЦЭМ!$H$40:$H$759,СВЦЭМ!$A$40:$A$759,$A287,СВЦЭМ!$B$40:$B$759,F$260)+'СЕТ СН'!$F$15</f>
        <v>0</v>
      </c>
      <c r="G287" s="36">
        <f>SUMIFS(СВЦЭМ!$H$40:$H$759,СВЦЭМ!$A$40:$A$759,$A287,СВЦЭМ!$B$40:$B$759,G$260)+'СЕТ СН'!$F$15</f>
        <v>0</v>
      </c>
      <c r="H287" s="36">
        <f>SUMIFS(СВЦЭМ!$H$40:$H$759,СВЦЭМ!$A$40:$A$759,$A287,СВЦЭМ!$B$40:$B$759,H$260)+'СЕТ СН'!$F$15</f>
        <v>0</v>
      </c>
      <c r="I287" s="36">
        <f>SUMIFS(СВЦЭМ!$H$40:$H$759,СВЦЭМ!$A$40:$A$759,$A287,СВЦЭМ!$B$40:$B$759,I$260)+'СЕТ СН'!$F$15</f>
        <v>0</v>
      </c>
      <c r="J287" s="36">
        <f>SUMIFS(СВЦЭМ!$H$40:$H$759,СВЦЭМ!$A$40:$A$759,$A287,СВЦЭМ!$B$40:$B$759,J$260)+'СЕТ СН'!$F$15</f>
        <v>0</v>
      </c>
      <c r="K287" s="36">
        <f>SUMIFS(СВЦЭМ!$H$40:$H$759,СВЦЭМ!$A$40:$A$759,$A287,СВЦЭМ!$B$40:$B$759,K$260)+'СЕТ СН'!$F$15</f>
        <v>0</v>
      </c>
      <c r="L287" s="36">
        <f>SUMIFS(СВЦЭМ!$H$40:$H$759,СВЦЭМ!$A$40:$A$759,$A287,СВЦЭМ!$B$40:$B$759,L$260)+'СЕТ СН'!$F$15</f>
        <v>0</v>
      </c>
      <c r="M287" s="36">
        <f>SUMIFS(СВЦЭМ!$H$40:$H$759,СВЦЭМ!$A$40:$A$759,$A287,СВЦЭМ!$B$40:$B$759,M$260)+'СЕТ СН'!$F$15</f>
        <v>0</v>
      </c>
      <c r="N287" s="36">
        <f>SUMIFS(СВЦЭМ!$H$40:$H$759,СВЦЭМ!$A$40:$A$759,$A287,СВЦЭМ!$B$40:$B$759,N$260)+'СЕТ СН'!$F$15</f>
        <v>0</v>
      </c>
      <c r="O287" s="36">
        <f>SUMIFS(СВЦЭМ!$H$40:$H$759,СВЦЭМ!$A$40:$A$759,$A287,СВЦЭМ!$B$40:$B$759,O$260)+'СЕТ СН'!$F$15</f>
        <v>0</v>
      </c>
      <c r="P287" s="36">
        <f>SUMIFS(СВЦЭМ!$H$40:$H$759,СВЦЭМ!$A$40:$A$759,$A287,СВЦЭМ!$B$40:$B$759,P$260)+'СЕТ СН'!$F$15</f>
        <v>0</v>
      </c>
      <c r="Q287" s="36">
        <f>SUMIFS(СВЦЭМ!$H$40:$H$759,СВЦЭМ!$A$40:$A$759,$A287,СВЦЭМ!$B$40:$B$759,Q$260)+'СЕТ СН'!$F$15</f>
        <v>0</v>
      </c>
      <c r="R287" s="36">
        <f>SUMIFS(СВЦЭМ!$H$40:$H$759,СВЦЭМ!$A$40:$A$759,$A287,СВЦЭМ!$B$40:$B$759,R$260)+'СЕТ СН'!$F$15</f>
        <v>0</v>
      </c>
      <c r="S287" s="36">
        <f>SUMIFS(СВЦЭМ!$H$40:$H$759,СВЦЭМ!$A$40:$A$759,$A287,СВЦЭМ!$B$40:$B$759,S$260)+'СЕТ СН'!$F$15</f>
        <v>0</v>
      </c>
      <c r="T287" s="36">
        <f>SUMIFS(СВЦЭМ!$H$40:$H$759,СВЦЭМ!$A$40:$A$759,$A287,СВЦЭМ!$B$40:$B$759,T$260)+'СЕТ СН'!$F$15</f>
        <v>0</v>
      </c>
      <c r="U287" s="36">
        <f>SUMIFS(СВЦЭМ!$H$40:$H$759,СВЦЭМ!$A$40:$A$759,$A287,СВЦЭМ!$B$40:$B$759,U$260)+'СЕТ СН'!$F$15</f>
        <v>0</v>
      </c>
      <c r="V287" s="36">
        <f>SUMIFS(СВЦЭМ!$H$40:$H$759,СВЦЭМ!$A$40:$A$759,$A287,СВЦЭМ!$B$40:$B$759,V$260)+'СЕТ СН'!$F$15</f>
        <v>0</v>
      </c>
      <c r="W287" s="36">
        <f>SUMIFS(СВЦЭМ!$H$40:$H$759,СВЦЭМ!$A$40:$A$759,$A287,СВЦЭМ!$B$40:$B$759,W$260)+'СЕТ СН'!$F$15</f>
        <v>0</v>
      </c>
      <c r="X287" s="36">
        <f>SUMIFS(СВЦЭМ!$H$40:$H$759,СВЦЭМ!$A$40:$A$759,$A287,СВЦЭМ!$B$40:$B$759,X$260)+'СЕТ СН'!$F$15</f>
        <v>0</v>
      </c>
      <c r="Y287" s="36">
        <f>SUMIFS(СВЦЭМ!$H$40:$H$759,СВЦЭМ!$A$40:$A$759,$A287,СВЦЭМ!$B$40:$B$759,Y$260)+'СЕТ СН'!$F$15</f>
        <v>0</v>
      </c>
    </row>
    <row r="288" spans="1:25" ht="15.75" hidden="1" x14ac:dyDescent="0.2">
      <c r="A288" s="35">
        <f t="shared" si="7"/>
        <v>45624</v>
      </c>
      <c r="B288" s="36">
        <f>SUMIFS(СВЦЭМ!$H$40:$H$759,СВЦЭМ!$A$40:$A$759,$A288,СВЦЭМ!$B$40:$B$759,B$260)+'СЕТ СН'!$F$15</f>
        <v>0</v>
      </c>
      <c r="C288" s="36">
        <f>SUMIFS(СВЦЭМ!$H$40:$H$759,СВЦЭМ!$A$40:$A$759,$A288,СВЦЭМ!$B$40:$B$759,C$260)+'СЕТ СН'!$F$15</f>
        <v>0</v>
      </c>
      <c r="D288" s="36">
        <f>SUMIFS(СВЦЭМ!$H$40:$H$759,СВЦЭМ!$A$40:$A$759,$A288,СВЦЭМ!$B$40:$B$759,D$260)+'СЕТ СН'!$F$15</f>
        <v>0</v>
      </c>
      <c r="E288" s="36">
        <f>SUMIFS(СВЦЭМ!$H$40:$H$759,СВЦЭМ!$A$40:$A$759,$A288,СВЦЭМ!$B$40:$B$759,E$260)+'СЕТ СН'!$F$15</f>
        <v>0</v>
      </c>
      <c r="F288" s="36">
        <f>SUMIFS(СВЦЭМ!$H$40:$H$759,СВЦЭМ!$A$40:$A$759,$A288,СВЦЭМ!$B$40:$B$759,F$260)+'СЕТ СН'!$F$15</f>
        <v>0</v>
      </c>
      <c r="G288" s="36">
        <f>SUMIFS(СВЦЭМ!$H$40:$H$759,СВЦЭМ!$A$40:$A$759,$A288,СВЦЭМ!$B$40:$B$759,G$260)+'СЕТ СН'!$F$15</f>
        <v>0</v>
      </c>
      <c r="H288" s="36">
        <f>SUMIFS(СВЦЭМ!$H$40:$H$759,СВЦЭМ!$A$40:$A$759,$A288,СВЦЭМ!$B$40:$B$759,H$260)+'СЕТ СН'!$F$15</f>
        <v>0</v>
      </c>
      <c r="I288" s="36">
        <f>SUMIFS(СВЦЭМ!$H$40:$H$759,СВЦЭМ!$A$40:$A$759,$A288,СВЦЭМ!$B$40:$B$759,I$260)+'СЕТ СН'!$F$15</f>
        <v>0</v>
      </c>
      <c r="J288" s="36">
        <f>SUMIFS(СВЦЭМ!$H$40:$H$759,СВЦЭМ!$A$40:$A$759,$A288,СВЦЭМ!$B$40:$B$759,J$260)+'СЕТ СН'!$F$15</f>
        <v>0</v>
      </c>
      <c r="K288" s="36">
        <f>SUMIFS(СВЦЭМ!$H$40:$H$759,СВЦЭМ!$A$40:$A$759,$A288,СВЦЭМ!$B$40:$B$759,K$260)+'СЕТ СН'!$F$15</f>
        <v>0</v>
      </c>
      <c r="L288" s="36">
        <f>SUMIFS(СВЦЭМ!$H$40:$H$759,СВЦЭМ!$A$40:$A$759,$A288,СВЦЭМ!$B$40:$B$759,L$260)+'СЕТ СН'!$F$15</f>
        <v>0</v>
      </c>
      <c r="M288" s="36">
        <f>SUMIFS(СВЦЭМ!$H$40:$H$759,СВЦЭМ!$A$40:$A$759,$A288,СВЦЭМ!$B$40:$B$759,M$260)+'СЕТ СН'!$F$15</f>
        <v>0</v>
      </c>
      <c r="N288" s="36">
        <f>SUMIFS(СВЦЭМ!$H$40:$H$759,СВЦЭМ!$A$40:$A$759,$A288,СВЦЭМ!$B$40:$B$759,N$260)+'СЕТ СН'!$F$15</f>
        <v>0</v>
      </c>
      <c r="O288" s="36">
        <f>SUMIFS(СВЦЭМ!$H$40:$H$759,СВЦЭМ!$A$40:$A$759,$A288,СВЦЭМ!$B$40:$B$759,O$260)+'СЕТ СН'!$F$15</f>
        <v>0</v>
      </c>
      <c r="P288" s="36">
        <f>SUMIFS(СВЦЭМ!$H$40:$H$759,СВЦЭМ!$A$40:$A$759,$A288,СВЦЭМ!$B$40:$B$759,P$260)+'СЕТ СН'!$F$15</f>
        <v>0</v>
      </c>
      <c r="Q288" s="36">
        <f>SUMIFS(СВЦЭМ!$H$40:$H$759,СВЦЭМ!$A$40:$A$759,$A288,СВЦЭМ!$B$40:$B$759,Q$260)+'СЕТ СН'!$F$15</f>
        <v>0</v>
      </c>
      <c r="R288" s="36">
        <f>SUMIFS(СВЦЭМ!$H$40:$H$759,СВЦЭМ!$A$40:$A$759,$A288,СВЦЭМ!$B$40:$B$759,R$260)+'СЕТ СН'!$F$15</f>
        <v>0</v>
      </c>
      <c r="S288" s="36">
        <f>SUMIFS(СВЦЭМ!$H$40:$H$759,СВЦЭМ!$A$40:$A$759,$A288,СВЦЭМ!$B$40:$B$759,S$260)+'СЕТ СН'!$F$15</f>
        <v>0</v>
      </c>
      <c r="T288" s="36">
        <f>SUMIFS(СВЦЭМ!$H$40:$H$759,СВЦЭМ!$A$40:$A$759,$A288,СВЦЭМ!$B$40:$B$759,T$260)+'СЕТ СН'!$F$15</f>
        <v>0</v>
      </c>
      <c r="U288" s="36">
        <f>SUMIFS(СВЦЭМ!$H$40:$H$759,СВЦЭМ!$A$40:$A$759,$A288,СВЦЭМ!$B$40:$B$759,U$260)+'СЕТ СН'!$F$15</f>
        <v>0</v>
      </c>
      <c r="V288" s="36">
        <f>SUMIFS(СВЦЭМ!$H$40:$H$759,СВЦЭМ!$A$40:$A$759,$A288,СВЦЭМ!$B$40:$B$759,V$260)+'СЕТ СН'!$F$15</f>
        <v>0</v>
      </c>
      <c r="W288" s="36">
        <f>SUMIFS(СВЦЭМ!$H$40:$H$759,СВЦЭМ!$A$40:$A$759,$A288,СВЦЭМ!$B$40:$B$759,W$260)+'СЕТ СН'!$F$15</f>
        <v>0</v>
      </c>
      <c r="X288" s="36">
        <f>SUMIFS(СВЦЭМ!$H$40:$H$759,СВЦЭМ!$A$40:$A$759,$A288,СВЦЭМ!$B$40:$B$759,X$260)+'СЕТ СН'!$F$15</f>
        <v>0</v>
      </c>
      <c r="Y288" s="36">
        <f>SUMIFS(СВЦЭМ!$H$40:$H$759,СВЦЭМ!$A$40:$A$759,$A288,СВЦЭМ!$B$40:$B$759,Y$260)+'СЕТ СН'!$F$15</f>
        <v>0</v>
      </c>
    </row>
    <row r="289" spans="1:27" ht="15.75" hidden="1" x14ac:dyDescent="0.2">
      <c r="A289" s="35">
        <f t="shared" si="7"/>
        <v>45625</v>
      </c>
      <c r="B289" s="36">
        <f>SUMIFS(СВЦЭМ!$H$40:$H$759,СВЦЭМ!$A$40:$A$759,$A289,СВЦЭМ!$B$40:$B$759,B$260)+'СЕТ СН'!$F$15</f>
        <v>0</v>
      </c>
      <c r="C289" s="36">
        <f>SUMIFS(СВЦЭМ!$H$40:$H$759,СВЦЭМ!$A$40:$A$759,$A289,СВЦЭМ!$B$40:$B$759,C$260)+'СЕТ СН'!$F$15</f>
        <v>0</v>
      </c>
      <c r="D289" s="36">
        <f>SUMIFS(СВЦЭМ!$H$40:$H$759,СВЦЭМ!$A$40:$A$759,$A289,СВЦЭМ!$B$40:$B$759,D$260)+'СЕТ СН'!$F$15</f>
        <v>0</v>
      </c>
      <c r="E289" s="36">
        <f>SUMIFS(СВЦЭМ!$H$40:$H$759,СВЦЭМ!$A$40:$A$759,$A289,СВЦЭМ!$B$40:$B$759,E$260)+'СЕТ СН'!$F$15</f>
        <v>0</v>
      </c>
      <c r="F289" s="36">
        <f>SUMIFS(СВЦЭМ!$H$40:$H$759,СВЦЭМ!$A$40:$A$759,$A289,СВЦЭМ!$B$40:$B$759,F$260)+'СЕТ СН'!$F$15</f>
        <v>0</v>
      </c>
      <c r="G289" s="36">
        <f>SUMIFS(СВЦЭМ!$H$40:$H$759,СВЦЭМ!$A$40:$A$759,$A289,СВЦЭМ!$B$40:$B$759,G$260)+'СЕТ СН'!$F$15</f>
        <v>0</v>
      </c>
      <c r="H289" s="36">
        <f>SUMIFS(СВЦЭМ!$H$40:$H$759,СВЦЭМ!$A$40:$A$759,$A289,СВЦЭМ!$B$40:$B$759,H$260)+'СЕТ СН'!$F$15</f>
        <v>0</v>
      </c>
      <c r="I289" s="36">
        <f>SUMIFS(СВЦЭМ!$H$40:$H$759,СВЦЭМ!$A$40:$A$759,$A289,СВЦЭМ!$B$40:$B$759,I$260)+'СЕТ СН'!$F$15</f>
        <v>0</v>
      </c>
      <c r="J289" s="36">
        <f>SUMIFS(СВЦЭМ!$H$40:$H$759,СВЦЭМ!$A$40:$A$759,$A289,СВЦЭМ!$B$40:$B$759,J$260)+'СЕТ СН'!$F$15</f>
        <v>0</v>
      </c>
      <c r="K289" s="36">
        <f>SUMIFS(СВЦЭМ!$H$40:$H$759,СВЦЭМ!$A$40:$A$759,$A289,СВЦЭМ!$B$40:$B$759,K$260)+'СЕТ СН'!$F$15</f>
        <v>0</v>
      </c>
      <c r="L289" s="36">
        <f>SUMIFS(СВЦЭМ!$H$40:$H$759,СВЦЭМ!$A$40:$A$759,$A289,СВЦЭМ!$B$40:$B$759,L$260)+'СЕТ СН'!$F$15</f>
        <v>0</v>
      </c>
      <c r="M289" s="36">
        <f>SUMIFS(СВЦЭМ!$H$40:$H$759,СВЦЭМ!$A$40:$A$759,$A289,СВЦЭМ!$B$40:$B$759,M$260)+'СЕТ СН'!$F$15</f>
        <v>0</v>
      </c>
      <c r="N289" s="36">
        <f>SUMIFS(СВЦЭМ!$H$40:$H$759,СВЦЭМ!$A$40:$A$759,$A289,СВЦЭМ!$B$40:$B$759,N$260)+'СЕТ СН'!$F$15</f>
        <v>0</v>
      </c>
      <c r="O289" s="36">
        <f>SUMIFS(СВЦЭМ!$H$40:$H$759,СВЦЭМ!$A$40:$A$759,$A289,СВЦЭМ!$B$40:$B$759,O$260)+'СЕТ СН'!$F$15</f>
        <v>0</v>
      </c>
      <c r="P289" s="36">
        <f>SUMIFS(СВЦЭМ!$H$40:$H$759,СВЦЭМ!$A$40:$A$759,$A289,СВЦЭМ!$B$40:$B$759,P$260)+'СЕТ СН'!$F$15</f>
        <v>0</v>
      </c>
      <c r="Q289" s="36">
        <f>SUMIFS(СВЦЭМ!$H$40:$H$759,СВЦЭМ!$A$40:$A$759,$A289,СВЦЭМ!$B$40:$B$759,Q$260)+'СЕТ СН'!$F$15</f>
        <v>0</v>
      </c>
      <c r="R289" s="36">
        <f>SUMIFS(СВЦЭМ!$H$40:$H$759,СВЦЭМ!$A$40:$A$759,$A289,СВЦЭМ!$B$40:$B$759,R$260)+'СЕТ СН'!$F$15</f>
        <v>0</v>
      </c>
      <c r="S289" s="36">
        <f>SUMIFS(СВЦЭМ!$H$40:$H$759,СВЦЭМ!$A$40:$A$759,$A289,СВЦЭМ!$B$40:$B$759,S$260)+'СЕТ СН'!$F$15</f>
        <v>0</v>
      </c>
      <c r="T289" s="36">
        <f>SUMIFS(СВЦЭМ!$H$40:$H$759,СВЦЭМ!$A$40:$A$759,$A289,СВЦЭМ!$B$40:$B$759,T$260)+'СЕТ СН'!$F$15</f>
        <v>0</v>
      </c>
      <c r="U289" s="36">
        <f>SUMIFS(СВЦЭМ!$H$40:$H$759,СВЦЭМ!$A$40:$A$759,$A289,СВЦЭМ!$B$40:$B$759,U$260)+'СЕТ СН'!$F$15</f>
        <v>0</v>
      </c>
      <c r="V289" s="36">
        <f>SUMIFS(СВЦЭМ!$H$40:$H$759,СВЦЭМ!$A$40:$A$759,$A289,СВЦЭМ!$B$40:$B$759,V$260)+'СЕТ СН'!$F$15</f>
        <v>0</v>
      </c>
      <c r="W289" s="36">
        <f>SUMIFS(СВЦЭМ!$H$40:$H$759,СВЦЭМ!$A$40:$A$759,$A289,СВЦЭМ!$B$40:$B$759,W$260)+'СЕТ СН'!$F$15</f>
        <v>0</v>
      </c>
      <c r="X289" s="36">
        <f>SUMIFS(СВЦЭМ!$H$40:$H$759,СВЦЭМ!$A$40:$A$759,$A289,СВЦЭМ!$B$40:$B$759,X$260)+'СЕТ СН'!$F$15</f>
        <v>0</v>
      </c>
      <c r="Y289" s="36">
        <f>SUMIFS(СВЦЭМ!$H$40:$H$759,СВЦЭМ!$A$40:$A$759,$A289,СВЦЭМ!$B$40:$B$759,Y$260)+'СЕТ СН'!$F$15</f>
        <v>0</v>
      </c>
    </row>
    <row r="290" spans="1:27" ht="15.75" hidden="1" x14ac:dyDescent="0.2">
      <c r="A290" s="35">
        <f t="shared" si="7"/>
        <v>45626</v>
      </c>
      <c r="B290" s="36">
        <f>SUMIFS(СВЦЭМ!$H$40:$H$759,СВЦЭМ!$A$40:$A$759,$A290,СВЦЭМ!$B$40:$B$759,B$260)+'СЕТ СН'!$F$15</f>
        <v>0</v>
      </c>
      <c r="C290" s="36">
        <f>SUMIFS(СВЦЭМ!$H$40:$H$759,СВЦЭМ!$A$40:$A$759,$A290,СВЦЭМ!$B$40:$B$759,C$260)+'СЕТ СН'!$F$15</f>
        <v>0</v>
      </c>
      <c r="D290" s="36">
        <f>SUMIFS(СВЦЭМ!$H$40:$H$759,СВЦЭМ!$A$40:$A$759,$A290,СВЦЭМ!$B$40:$B$759,D$260)+'СЕТ СН'!$F$15</f>
        <v>0</v>
      </c>
      <c r="E290" s="36">
        <f>SUMIFS(СВЦЭМ!$H$40:$H$759,СВЦЭМ!$A$40:$A$759,$A290,СВЦЭМ!$B$40:$B$759,E$260)+'СЕТ СН'!$F$15</f>
        <v>0</v>
      </c>
      <c r="F290" s="36">
        <f>SUMIFS(СВЦЭМ!$H$40:$H$759,СВЦЭМ!$A$40:$A$759,$A290,СВЦЭМ!$B$40:$B$759,F$260)+'СЕТ СН'!$F$15</f>
        <v>0</v>
      </c>
      <c r="G290" s="36">
        <f>SUMIFS(СВЦЭМ!$H$40:$H$759,СВЦЭМ!$A$40:$A$759,$A290,СВЦЭМ!$B$40:$B$759,G$260)+'СЕТ СН'!$F$15</f>
        <v>0</v>
      </c>
      <c r="H290" s="36">
        <f>SUMIFS(СВЦЭМ!$H$40:$H$759,СВЦЭМ!$A$40:$A$759,$A290,СВЦЭМ!$B$40:$B$759,H$260)+'СЕТ СН'!$F$15</f>
        <v>0</v>
      </c>
      <c r="I290" s="36">
        <f>SUMIFS(СВЦЭМ!$H$40:$H$759,СВЦЭМ!$A$40:$A$759,$A290,СВЦЭМ!$B$40:$B$759,I$260)+'СЕТ СН'!$F$15</f>
        <v>0</v>
      </c>
      <c r="J290" s="36">
        <f>SUMIFS(СВЦЭМ!$H$40:$H$759,СВЦЭМ!$A$40:$A$759,$A290,СВЦЭМ!$B$40:$B$759,J$260)+'СЕТ СН'!$F$15</f>
        <v>0</v>
      </c>
      <c r="K290" s="36">
        <f>SUMIFS(СВЦЭМ!$H$40:$H$759,СВЦЭМ!$A$40:$A$759,$A290,СВЦЭМ!$B$40:$B$759,K$260)+'СЕТ СН'!$F$15</f>
        <v>0</v>
      </c>
      <c r="L290" s="36">
        <f>SUMIFS(СВЦЭМ!$H$40:$H$759,СВЦЭМ!$A$40:$A$759,$A290,СВЦЭМ!$B$40:$B$759,L$260)+'СЕТ СН'!$F$15</f>
        <v>0</v>
      </c>
      <c r="M290" s="36">
        <f>SUMIFS(СВЦЭМ!$H$40:$H$759,СВЦЭМ!$A$40:$A$759,$A290,СВЦЭМ!$B$40:$B$759,M$260)+'СЕТ СН'!$F$15</f>
        <v>0</v>
      </c>
      <c r="N290" s="36">
        <f>SUMIFS(СВЦЭМ!$H$40:$H$759,СВЦЭМ!$A$40:$A$759,$A290,СВЦЭМ!$B$40:$B$759,N$260)+'СЕТ СН'!$F$15</f>
        <v>0</v>
      </c>
      <c r="O290" s="36">
        <f>SUMIFS(СВЦЭМ!$H$40:$H$759,СВЦЭМ!$A$40:$A$759,$A290,СВЦЭМ!$B$40:$B$759,O$260)+'СЕТ СН'!$F$15</f>
        <v>0</v>
      </c>
      <c r="P290" s="36">
        <f>SUMIFS(СВЦЭМ!$H$40:$H$759,СВЦЭМ!$A$40:$A$759,$A290,СВЦЭМ!$B$40:$B$759,P$260)+'СЕТ СН'!$F$15</f>
        <v>0</v>
      </c>
      <c r="Q290" s="36">
        <f>SUMIFS(СВЦЭМ!$H$40:$H$759,СВЦЭМ!$A$40:$A$759,$A290,СВЦЭМ!$B$40:$B$759,Q$260)+'СЕТ СН'!$F$15</f>
        <v>0</v>
      </c>
      <c r="R290" s="36">
        <f>SUMIFS(СВЦЭМ!$H$40:$H$759,СВЦЭМ!$A$40:$A$759,$A290,СВЦЭМ!$B$40:$B$759,R$260)+'СЕТ СН'!$F$15</f>
        <v>0</v>
      </c>
      <c r="S290" s="36">
        <f>SUMIFS(СВЦЭМ!$H$40:$H$759,СВЦЭМ!$A$40:$A$759,$A290,СВЦЭМ!$B$40:$B$759,S$260)+'СЕТ СН'!$F$15</f>
        <v>0</v>
      </c>
      <c r="T290" s="36">
        <f>SUMIFS(СВЦЭМ!$H$40:$H$759,СВЦЭМ!$A$40:$A$759,$A290,СВЦЭМ!$B$40:$B$759,T$260)+'СЕТ СН'!$F$15</f>
        <v>0</v>
      </c>
      <c r="U290" s="36">
        <f>SUMIFS(СВЦЭМ!$H$40:$H$759,СВЦЭМ!$A$40:$A$759,$A290,СВЦЭМ!$B$40:$B$759,U$260)+'СЕТ СН'!$F$15</f>
        <v>0</v>
      </c>
      <c r="V290" s="36">
        <f>SUMIFS(СВЦЭМ!$H$40:$H$759,СВЦЭМ!$A$40:$A$759,$A290,СВЦЭМ!$B$40:$B$759,V$260)+'СЕТ СН'!$F$15</f>
        <v>0</v>
      </c>
      <c r="W290" s="36">
        <f>SUMIFS(СВЦЭМ!$H$40:$H$759,СВЦЭМ!$A$40:$A$759,$A290,СВЦЭМ!$B$40:$B$759,W$260)+'СЕТ СН'!$F$15</f>
        <v>0</v>
      </c>
      <c r="X290" s="36">
        <f>SUMIFS(СВЦЭМ!$H$40:$H$759,СВЦЭМ!$A$40:$A$759,$A290,СВЦЭМ!$B$40:$B$759,X$260)+'СЕТ СН'!$F$15</f>
        <v>0</v>
      </c>
      <c r="Y290" s="36">
        <f>SUMIFS(СВЦЭМ!$H$40:$H$759,СВЦЭМ!$A$40:$A$759,$A290,СВЦЭМ!$B$40:$B$759,Y$260)+'СЕТ СН'!$F$15</f>
        <v>0</v>
      </c>
    </row>
    <row r="291" spans="1:27" ht="15.75" hidden="1" x14ac:dyDescent="0.2">
      <c r="A291" s="35">
        <f t="shared" si="7"/>
        <v>45627</v>
      </c>
      <c r="B291" s="36">
        <f>SUMIFS(СВЦЭМ!$H$40:$H$759,СВЦЭМ!$A$40:$A$759,$A291,СВЦЭМ!$B$40:$B$759,B$260)+'СЕТ СН'!$F$15</f>
        <v>0</v>
      </c>
      <c r="C291" s="36">
        <f>SUMIFS(СВЦЭМ!$H$40:$H$759,СВЦЭМ!$A$40:$A$759,$A291,СВЦЭМ!$B$40:$B$759,C$260)+'СЕТ СН'!$F$15</f>
        <v>0</v>
      </c>
      <c r="D291" s="36">
        <f>SUMIFS(СВЦЭМ!$H$40:$H$759,СВЦЭМ!$A$40:$A$759,$A291,СВЦЭМ!$B$40:$B$759,D$260)+'СЕТ СН'!$F$15</f>
        <v>0</v>
      </c>
      <c r="E291" s="36">
        <f>SUMIFS(СВЦЭМ!$H$40:$H$759,СВЦЭМ!$A$40:$A$759,$A291,СВЦЭМ!$B$40:$B$759,E$260)+'СЕТ СН'!$F$15</f>
        <v>0</v>
      </c>
      <c r="F291" s="36">
        <f>SUMIFS(СВЦЭМ!$H$40:$H$759,СВЦЭМ!$A$40:$A$759,$A291,СВЦЭМ!$B$40:$B$759,F$260)+'СЕТ СН'!$F$15</f>
        <v>0</v>
      </c>
      <c r="G291" s="36">
        <f>SUMIFS(СВЦЭМ!$H$40:$H$759,СВЦЭМ!$A$40:$A$759,$A291,СВЦЭМ!$B$40:$B$759,G$260)+'СЕТ СН'!$F$15</f>
        <v>0</v>
      </c>
      <c r="H291" s="36">
        <f>SUMIFS(СВЦЭМ!$H$40:$H$759,СВЦЭМ!$A$40:$A$759,$A291,СВЦЭМ!$B$40:$B$759,H$260)+'СЕТ СН'!$F$15</f>
        <v>0</v>
      </c>
      <c r="I291" s="36">
        <f>SUMIFS(СВЦЭМ!$H$40:$H$759,СВЦЭМ!$A$40:$A$759,$A291,СВЦЭМ!$B$40:$B$759,I$260)+'СЕТ СН'!$F$15</f>
        <v>0</v>
      </c>
      <c r="J291" s="36">
        <f>SUMIFS(СВЦЭМ!$H$40:$H$759,СВЦЭМ!$A$40:$A$759,$A291,СВЦЭМ!$B$40:$B$759,J$260)+'СЕТ СН'!$F$15</f>
        <v>0</v>
      </c>
      <c r="K291" s="36">
        <f>SUMIFS(СВЦЭМ!$H$40:$H$759,СВЦЭМ!$A$40:$A$759,$A291,СВЦЭМ!$B$40:$B$759,K$260)+'СЕТ СН'!$F$15</f>
        <v>0</v>
      </c>
      <c r="L291" s="36">
        <f>SUMIFS(СВЦЭМ!$H$40:$H$759,СВЦЭМ!$A$40:$A$759,$A291,СВЦЭМ!$B$40:$B$759,L$260)+'СЕТ СН'!$F$15</f>
        <v>0</v>
      </c>
      <c r="M291" s="36">
        <f>SUMIFS(СВЦЭМ!$H$40:$H$759,СВЦЭМ!$A$40:$A$759,$A291,СВЦЭМ!$B$40:$B$759,M$260)+'СЕТ СН'!$F$15</f>
        <v>0</v>
      </c>
      <c r="N291" s="36">
        <f>SUMIFS(СВЦЭМ!$H$40:$H$759,СВЦЭМ!$A$40:$A$759,$A291,СВЦЭМ!$B$40:$B$759,N$260)+'СЕТ СН'!$F$15</f>
        <v>0</v>
      </c>
      <c r="O291" s="36">
        <f>SUMIFS(СВЦЭМ!$H$40:$H$759,СВЦЭМ!$A$40:$A$759,$A291,СВЦЭМ!$B$40:$B$759,O$260)+'СЕТ СН'!$F$15</f>
        <v>0</v>
      </c>
      <c r="P291" s="36">
        <f>SUMIFS(СВЦЭМ!$H$40:$H$759,СВЦЭМ!$A$40:$A$759,$A291,СВЦЭМ!$B$40:$B$759,P$260)+'СЕТ СН'!$F$15</f>
        <v>0</v>
      </c>
      <c r="Q291" s="36">
        <f>SUMIFS(СВЦЭМ!$H$40:$H$759,СВЦЭМ!$A$40:$A$759,$A291,СВЦЭМ!$B$40:$B$759,Q$260)+'СЕТ СН'!$F$15</f>
        <v>0</v>
      </c>
      <c r="R291" s="36">
        <f>SUMIFS(СВЦЭМ!$H$40:$H$759,СВЦЭМ!$A$40:$A$759,$A291,СВЦЭМ!$B$40:$B$759,R$260)+'СЕТ СН'!$F$15</f>
        <v>0</v>
      </c>
      <c r="S291" s="36">
        <f>SUMIFS(СВЦЭМ!$H$40:$H$759,СВЦЭМ!$A$40:$A$759,$A291,СВЦЭМ!$B$40:$B$759,S$260)+'СЕТ СН'!$F$15</f>
        <v>0</v>
      </c>
      <c r="T291" s="36">
        <f>SUMIFS(СВЦЭМ!$H$40:$H$759,СВЦЭМ!$A$40:$A$759,$A291,СВЦЭМ!$B$40:$B$759,T$260)+'СЕТ СН'!$F$15</f>
        <v>0</v>
      </c>
      <c r="U291" s="36">
        <f>SUMIFS(СВЦЭМ!$H$40:$H$759,СВЦЭМ!$A$40:$A$759,$A291,СВЦЭМ!$B$40:$B$759,U$260)+'СЕТ СН'!$F$15</f>
        <v>0</v>
      </c>
      <c r="V291" s="36">
        <f>SUMIFS(СВЦЭМ!$H$40:$H$759,СВЦЭМ!$A$40:$A$759,$A291,СВЦЭМ!$B$40:$B$759,V$260)+'СЕТ СН'!$F$15</f>
        <v>0</v>
      </c>
      <c r="W291" s="36">
        <f>SUMIFS(СВЦЭМ!$H$40:$H$759,СВЦЭМ!$A$40:$A$759,$A291,СВЦЭМ!$B$40:$B$759,W$260)+'СЕТ СН'!$F$15</f>
        <v>0</v>
      </c>
      <c r="X291" s="36">
        <f>SUMIFS(СВЦЭМ!$H$40:$H$759,СВЦЭМ!$A$40:$A$759,$A291,СВЦЭМ!$B$40:$B$759,X$260)+'СЕТ СН'!$F$15</f>
        <v>0</v>
      </c>
      <c r="Y291" s="36">
        <f>SUMIFS(СВЦЭМ!$H$40:$H$759,СВЦЭМ!$A$40:$A$759,$A291,СВЦЭМ!$B$40:$B$759,Y$260)+'СЕТ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01.11.2024</v>
      </c>
      <c r="B297" s="36">
        <f>SUMIFS(СВЦЭМ!$I$40:$I$759,СВЦЭМ!$A$40:$A$759,$A297,СВЦЭМ!$B$40:$B$759,B$296)+'СЕТ СН'!$F$16</f>
        <v>0</v>
      </c>
      <c r="C297" s="36">
        <f>SUMIFS(СВЦЭМ!$I$40:$I$759,СВЦЭМ!$A$40:$A$759,$A297,СВЦЭМ!$B$40:$B$759,C$296)+'СЕТ СН'!$F$16</f>
        <v>0</v>
      </c>
      <c r="D297" s="36">
        <f>SUMIFS(СВЦЭМ!$I$40:$I$759,СВЦЭМ!$A$40:$A$759,$A297,СВЦЭМ!$B$40:$B$759,D$296)+'СЕТ СН'!$F$16</f>
        <v>0</v>
      </c>
      <c r="E297" s="36">
        <f>SUMIFS(СВЦЭМ!$I$40:$I$759,СВЦЭМ!$A$40:$A$759,$A297,СВЦЭМ!$B$40:$B$759,E$296)+'СЕТ СН'!$F$16</f>
        <v>0</v>
      </c>
      <c r="F297" s="36">
        <f>SUMIFS(СВЦЭМ!$I$40:$I$759,СВЦЭМ!$A$40:$A$759,$A297,СВЦЭМ!$B$40:$B$759,F$296)+'СЕТ СН'!$F$16</f>
        <v>0</v>
      </c>
      <c r="G297" s="36">
        <f>SUMIFS(СВЦЭМ!$I$40:$I$759,СВЦЭМ!$A$40:$A$759,$A297,СВЦЭМ!$B$40:$B$759,G$296)+'СЕТ СН'!$F$16</f>
        <v>0</v>
      </c>
      <c r="H297" s="36">
        <f>SUMIFS(СВЦЭМ!$I$40:$I$759,СВЦЭМ!$A$40:$A$759,$A297,СВЦЭМ!$B$40:$B$759,H$296)+'СЕТ СН'!$F$16</f>
        <v>0</v>
      </c>
      <c r="I297" s="36">
        <f>SUMIFS(СВЦЭМ!$I$40:$I$759,СВЦЭМ!$A$40:$A$759,$A297,СВЦЭМ!$B$40:$B$759,I$296)+'СЕТ СН'!$F$16</f>
        <v>0</v>
      </c>
      <c r="J297" s="36">
        <f>SUMIFS(СВЦЭМ!$I$40:$I$759,СВЦЭМ!$A$40:$A$759,$A297,СВЦЭМ!$B$40:$B$759,J$296)+'СЕТ СН'!$F$16</f>
        <v>0</v>
      </c>
      <c r="K297" s="36">
        <f>SUMIFS(СВЦЭМ!$I$40:$I$759,СВЦЭМ!$A$40:$A$759,$A297,СВЦЭМ!$B$40:$B$759,K$296)+'СЕТ СН'!$F$16</f>
        <v>0</v>
      </c>
      <c r="L297" s="36">
        <f>SUMIFS(СВЦЭМ!$I$40:$I$759,СВЦЭМ!$A$40:$A$759,$A297,СВЦЭМ!$B$40:$B$759,L$296)+'СЕТ СН'!$F$16</f>
        <v>0</v>
      </c>
      <c r="M297" s="36">
        <f>SUMIFS(СВЦЭМ!$I$40:$I$759,СВЦЭМ!$A$40:$A$759,$A297,СВЦЭМ!$B$40:$B$759,M$296)+'СЕТ СН'!$F$16</f>
        <v>0</v>
      </c>
      <c r="N297" s="36">
        <f>SUMIFS(СВЦЭМ!$I$40:$I$759,СВЦЭМ!$A$40:$A$759,$A297,СВЦЭМ!$B$40:$B$759,N$296)+'СЕТ СН'!$F$16</f>
        <v>0</v>
      </c>
      <c r="O297" s="36">
        <f>SUMIFS(СВЦЭМ!$I$40:$I$759,СВЦЭМ!$A$40:$A$759,$A297,СВЦЭМ!$B$40:$B$759,O$296)+'СЕТ СН'!$F$16</f>
        <v>0</v>
      </c>
      <c r="P297" s="36">
        <f>SUMIFS(СВЦЭМ!$I$40:$I$759,СВЦЭМ!$A$40:$A$759,$A297,СВЦЭМ!$B$40:$B$759,P$296)+'СЕТ СН'!$F$16</f>
        <v>0</v>
      </c>
      <c r="Q297" s="36">
        <f>SUMIFS(СВЦЭМ!$I$40:$I$759,СВЦЭМ!$A$40:$A$759,$A297,СВЦЭМ!$B$40:$B$759,Q$296)+'СЕТ СН'!$F$16</f>
        <v>0</v>
      </c>
      <c r="R297" s="36">
        <f>SUMIFS(СВЦЭМ!$I$40:$I$759,СВЦЭМ!$A$40:$A$759,$A297,СВЦЭМ!$B$40:$B$759,R$296)+'СЕТ СН'!$F$16</f>
        <v>0</v>
      </c>
      <c r="S297" s="36">
        <f>SUMIFS(СВЦЭМ!$I$40:$I$759,СВЦЭМ!$A$40:$A$759,$A297,СВЦЭМ!$B$40:$B$759,S$296)+'СЕТ СН'!$F$16</f>
        <v>0</v>
      </c>
      <c r="T297" s="36">
        <f>SUMIFS(СВЦЭМ!$I$40:$I$759,СВЦЭМ!$A$40:$A$759,$A297,СВЦЭМ!$B$40:$B$759,T$296)+'СЕТ СН'!$F$16</f>
        <v>0</v>
      </c>
      <c r="U297" s="36">
        <f>SUMIFS(СВЦЭМ!$I$40:$I$759,СВЦЭМ!$A$40:$A$759,$A297,СВЦЭМ!$B$40:$B$759,U$296)+'СЕТ СН'!$F$16</f>
        <v>0</v>
      </c>
      <c r="V297" s="36">
        <f>SUMIFS(СВЦЭМ!$I$40:$I$759,СВЦЭМ!$A$40:$A$759,$A297,СВЦЭМ!$B$40:$B$759,V$296)+'СЕТ СН'!$F$16</f>
        <v>0</v>
      </c>
      <c r="W297" s="36">
        <f>SUMIFS(СВЦЭМ!$I$40:$I$759,СВЦЭМ!$A$40:$A$759,$A297,СВЦЭМ!$B$40:$B$759,W$296)+'СЕТ СН'!$F$16</f>
        <v>0</v>
      </c>
      <c r="X297" s="36">
        <f>SUMIFS(СВЦЭМ!$I$40:$I$759,СВЦЭМ!$A$40:$A$759,$A297,СВЦЭМ!$B$40:$B$759,X$296)+'СЕТ СН'!$F$16</f>
        <v>0</v>
      </c>
      <c r="Y297" s="36">
        <f>SUMIFS(СВЦЭМ!$I$40:$I$759,СВЦЭМ!$A$40:$A$759,$A297,СВЦЭМ!$B$40:$B$759,Y$296)+'СЕТ СН'!$F$16</f>
        <v>0</v>
      </c>
      <c r="AA297" s="45"/>
    </row>
    <row r="298" spans="1:27" ht="15.75" hidden="1" x14ac:dyDescent="0.2">
      <c r="A298" s="35">
        <f>A297+1</f>
        <v>45598</v>
      </c>
      <c r="B298" s="36">
        <f>SUMIFS(СВЦЭМ!$I$40:$I$759,СВЦЭМ!$A$40:$A$759,$A298,СВЦЭМ!$B$40:$B$759,B$296)+'СЕТ СН'!$F$16</f>
        <v>0</v>
      </c>
      <c r="C298" s="36">
        <f>SUMIFS(СВЦЭМ!$I$40:$I$759,СВЦЭМ!$A$40:$A$759,$A298,СВЦЭМ!$B$40:$B$759,C$296)+'СЕТ СН'!$F$16</f>
        <v>0</v>
      </c>
      <c r="D298" s="36">
        <f>SUMIFS(СВЦЭМ!$I$40:$I$759,СВЦЭМ!$A$40:$A$759,$A298,СВЦЭМ!$B$40:$B$759,D$296)+'СЕТ СН'!$F$16</f>
        <v>0</v>
      </c>
      <c r="E298" s="36">
        <f>SUMIFS(СВЦЭМ!$I$40:$I$759,СВЦЭМ!$A$40:$A$759,$A298,СВЦЭМ!$B$40:$B$759,E$296)+'СЕТ СН'!$F$16</f>
        <v>0</v>
      </c>
      <c r="F298" s="36">
        <f>SUMIFS(СВЦЭМ!$I$40:$I$759,СВЦЭМ!$A$40:$A$759,$A298,СВЦЭМ!$B$40:$B$759,F$296)+'СЕТ СН'!$F$16</f>
        <v>0</v>
      </c>
      <c r="G298" s="36">
        <f>SUMIFS(СВЦЭМ!$I$40:$I$759,СВЦЭМ!$A$40:$A$759,$A298,СВЦЭМ!$B$40:$B$759,G$296)+'СЕТ СН'!$F$16</f>
        <v>0</v>
      </c>
      <c r="H298" s="36">
        <f>SUMIFS(СВЦЭМ!$I$40:$I$759,СВЦЭМ!$A$40:$A$759,$A298,СВЦЭМ!$B$40:$B$759,H$296)+'СЕТ СН'!$F$16</f>
        <v>0</v>
      </c>
      <c r="I298" s="36">
        <f>SUMIFS(СВЦЭМ!$I$40:$I$759,СВЦЭМ!$A$40:$A$759,$A298,СВЦЭМ!$B$40:$B$759,I$296)+'СЕТ СН'!$F$16</f>
        <v>0</v>
      </c>
      <c r="J298" s="36">
        <f>SUMIFS(СВЦЭМ!$I$40:$I$759,СВЦЭМ!$A$40:$A$759,$A298,СВЦЭМ!$B$40:$B$759,J$296)+'СЕТ СН'!$F$16</f>
        <v>0</v>
      </c>
      <c r="K298" s="36">
        <f>SUMIFS(СВЦЭМ!$I$40:$I$759,СВЦЭМ!$A$40:$A$759,$A298,СВЦЭМ!$B$40:$B$759,K$296)+'СЕТ СН'!$F$16</f>
        <v>0</v>
      </c>
      <c r="L298" s="36">
        <f>SUMIFS(СВЦЭМ!$I$40:$I$759,СВЦЭМ!$A$40:$A$759,$A298,СВЦЭМ!$B$40:$B$759,L$296)+'СЕТ СН'!$F$16</f>
        <v>0</v>
      </c>
      <c r="M298" s="36">
        <f>SUMIFS(СВЦЭМ!$I$40:$I$759,СВЦЭМ!$A$40:$A$759,$A298,СВЦЭМ!$B$40:$B$759,M$296)+'СЕТ СН'!$F$16</f>
        <v>0</v>
      </c>
      <c r="N298" s="36">
        <f>SUMIFS(СВЦЭМ!$I$40:$I$759,СВЦЭМ!$A$40:$A$759,$A298,СВЦЭМ!$B$40:$B$759,N$296)+'СЕТ СН'!$F$16</f>
        <v>0</v>
      </c>
      <c r="O298" s="36">
        <f>SUMIFS(СВЦЭМ!$I$40:$I$759,СВЦЭМ!$A$40:$A$759,$A298,СВЦЭМ!$B$40:$B$759,O$296)+'СЕТ СН'!$F$16</f>
        <v>0</v>
      </c>
      <c r="P298" s="36">
        <f>SUMIFS(СВЦЭМ!$I$40:$I$759,СВЦЭМ!$A$40:$A$759,$A298,СВЦЭМ!$B$40:$B$759,P$296)+'СЕТ СН'!$F$16</f>
        <v>0</v>
      </c>
      <c r="Q298" s="36">
        <f>SUMIFS(СВЦЭМ!$I$40:$I$759,СВЦЭМ!$A$40:$A$759,$A298,СВЦЭМ!$B$40:$B$759,Q$296)+'СЕТ СН'!$F$16</f>
        <v>0</v>
      </c>
      <c r="R298" s="36">
        <f>SUMIFS(СВЦЭМ!$I$40:$I$759,СВЦЭМ!$A$40:$A$759,$A298,СВЦЭМ!$B$40:$B$759,R$296)+'СЕТ СН'!$F$16</f>
        <v>0</v>
      </c>
      <c r="S298" s="36">
        <f>SUMIFS(СВЦЭМ!$I$40:$I$759,СВЦЭМ!$A$40:$A$759,$A298,СВЦЭМ!$B$40:$B$759,S$296)+'СЕТ СН'!$F$16</f>
        <v>0</v>
      </c>
      <c r="T298" s="36">
        <f>SUMIFS(СВЦЭМ!$I$40:$I$759,СВЦЭМ!$A$40:$A$759,$A298,СВЦЭМ!$B$40:$B$759,T$296)+'СЕТ СН'!$F$16</f>
        <v>0</v>
      </c>
      <c r="U298" s="36">
        <f>SUMIFS(СВЦЭМ!$I$40:$I$759,СВЦЭМ!$A$40:$A$759,$A298,СВЦЭМ!$B$40:$B$759,U$296)+'СЕТ СН'!$F$16</f>
        <v>0</v>
      </c>
      <c r="V298" s="36">
        <f>SUMIFS(СВЦЭМ!$I$40:$I$759,СВЦЭМ!$A$40:$A$759,$A298,СВЦЭМ!$B$40:$B$759,V$296)+'СЕТ СН'!$F$16</f>
        <v>0</v>
      </c>
      <c r="W298" s="36">
        <f>SUMIFS(СВЦЭМ!$I$40:$I$759,СВЦЭМ!$A$40:$A$759,$A298,СВЦЭМ!$B$40:$B$759,W$296)+'СЕТ СН'!$F$16</f>
        <v>0</v>
      </c>
      <c r="X298" s="36">
        <f>SUMIFS(СВЦЭМ!$I$40:$I$759,СВЦЭМ!$A$40:$A$759,$A298,СВЦЭМ!$B$40:$B$759,X$296)+'СЕТ СН'!$F$16</f>
        <v>0</v>
      </c>
      <c r="Y298" s="36">
        <f>SUMIFS(СВЦЭМ!$I$40:$I$759,СВЦЭМ!$A$40:$A$759,$A298,СВЦЭМ!$B$40:$B$759,Y$296)+'СЕТ СН'!$F$16</f>
        <v>0</v>
      </c>
    </row>
    <row r="299" spans="1:27" ht="15.75" hidden="1" x14ac:dyDescent="0.2">
      <c r="A299" s="35">
        <f t="shared" ref="A299:A327" si="8">A298+1</f>
        <v>45599</v>
      </c>
      <c r="B299" s="36">
        <f>SUMIFS(СВЦЭМ!$I$40:$I$759,СВЦЭМ!$A$40:$A$759,$A299,СВЦЭМ!$B$40:$B$759,B$296)+'СЕТ СН'!$F$16</f>
        <v>0</v>
      </c>
      <c r="C299" s="36">
        <f>SUMIFS(СВЦЭМ!$I$40:$I$759,СВЦЭМ!$A$40:$A$759,$A299,СВЦЭМ!$B$40:$B$759,C$296)+'СЕТ СН'!$F$16</f>
        <v>0</v>
      </c>
      <c r="D299" s="36">
        <f>SUMIFS(СВЦЭМ!$I$40:$I$759,СВЦЭМ!$A$40:$A$759,$A299,СВЦЭМ!$B$40:$B$759,D$296)+'СЕТ СН'!$F$16</f>
        <v>0</v>
      </c>
      <c r="E299" s="36">
        <f>SUMIFS(СВЦЭМ!$I$40:$I$759,СВЦЭМ!$A$40:$A$759,$A299,СВЦЭМ!$B$40:$B$759,E$296)+'СЕТ СН'!$F$16</f>
        <v>0</v>
      </c>
      <c r="F299" s="36">
        <f>SUMIFS(СВЦЭМ!$I$40:$I$759,СВЦЭМ!$A$40:$A$759,$A299,СВЦЭМ!$B$40:$B$759,F$296)+'СЕТ СН'!$F$16</f>
        <v>0</v>
      </c>
      <c r="G299" s="36">
        <f>SUMIFS(СВЦЭМ!$I$40:$I$759,СВЦЭМ!$A$40:$A$759,$A299,СВЦЭМ!$B$40:$B$759,G$296)+'СЕТ СН'!$F$16</f>
        <v>0</v>
      </c>
      <c r="H299" s="36">
        <f>SUMIFS(СВЦЭМ!$I$40:$I$759,СВЦЭМ!$A$40:$A$759,$A299,СВЦЭМ!$B$40:$B$759,H$296)+'СЕТ СН'!$F$16</f>
        <v>0</v>
      </c>
      <c r="I299" s="36">
        <f>SUMIFS(СВЦЭМ!$I$40:$I$759,СВЦЭМ!$A$40:$A$759,$A299,СВЦЭМ!$B$40:$B$759,I$296)+'СЕТ СН'!$F$16</f>
        <v>0</v>
      </c>
      <c r="J299" s="36">
        <f>SUMIFS(СВЦЭМ!$I$40:$I$759,СВЦЭМ!$A$40:$A$759,$A299,СВЦЭМ!$B$40:$B$759,J$296)+'СЕТ СН'!$F$16</f>
        <v>0</v>
      </c>
      <c r="K299" s="36">
        <f>SUMIFS(СВЦЭМ!$I$40:$I$759,СВЦЭМ!$A$40:$A$759,$A299,СВЦЭМ!$B$40:$B$759,K$296)+'СЕТ СН'!$F$16</f>
        <v>0</v>
      </c>
      <c r="L299" s="36">
        <f>SUMIFS(СВЦЭМ!$I$40:$I$759,СВЦЭМ!$A$40:$A$759,$A299,СВЦЭМ!$B$40:$B$759,L$296)+'СЕТ СН'!$F$16</f>
        <v>0</v>
      </c>
      <c r="M299" s="36">
        <f>SUMIFS(СВЦЭМ!$I$40:$I$759,СВЦЭМ!$A$40:$A$759,$A299,СВЦЭМ!$B$40:$B$759,M$296)+'СЕТ СН'!$F$16</f>
        <v>0</v>
      </c>
      <c r="N299" s="36">
        <f>SUMIFS(СВЦЭМ!$I$40:$I$759,СВЦЭМ!$A$40:$A$759,$A299,СВЦЭМ!$B$40:$B$759,N$296)+'СЕТ СН'!$F$16</f>
        <v>0</v>
      </c>
      <c r="O299" s="36">
        <f>SUMIFS(СВЦЭМ!$I$40:$I$759,СВЦЭМ!$A$40:$A$759,$A299,СВЦЭМ!$B$40:$B$759,O$296)+'СЕТ СН'!$F$16</f>
        <v>0</v>
      </c>
      <c r="P299" s="36">
        <f>SUMIFS(СВЦЭМ!$I$40:$I$759,СВЦЭМ!$A$40:$A$759,$A299,СВЦЭМ!$B$40:$B$759,P$296)+'СЕТ СН'!$F$16</f>
        <v>0</v>
      </c>
      <c r="Q299" s="36">
        <f>SUMIFS(СВЦЭМ!$I$40:$I$759,СВЦЭМ!$A$40:$A$759,$A299,СВЦЭМ!$B$40:$B$759,Q$296)+'СЕТ СН'!$F$16</f>
        <v>0</v>
      </c>
      <c r="R299" s="36">
        <f>SUMIFS(СВЦЭМ!$I$40:$I$759,СВЦЭМ!$A$40:$A$759,$A299,СВЦЭМ!$B$40:$B$759,R$296)+'СЕТ СН'!$F$16</f>
        <v>0</v>
      </c>
      <c r="S299" s="36">
        <f>SUMIFS(СВЦЭМ!$I$40:$I$759,СВЦЭМ!$A$40:$A$759,$A299,СВЦЭМ!$B$40:$B$759,S$296)+'СЕТ СН'!$F$16</f>
        <v>0</v>
      </c>
      <c r="T299" s="36">
        <f>SUMIFS(СВЦЭМ!$I$40:$I$759,СВЦЭМ!$A$40:$A$759,$A299,СВЦЭМ!$B$40:$B$759,T$296)+'СЕТ СН'!$F$16</f>
        <v>0</v>
      </c>
      <c r="U299" s="36">
        <f>SUMIFS(СВЦЭМ!$I$40:$I$759,СВЦЭМ!$A$40:$A$759,$A299,СВЦЭМ!$B$40:$B$759,U$296)+'СЕТ СН'!$F$16</f>
        <v>0</v>
      </c>
      <c r="V299" s="36">
        <f>SUMIFS(СВЦЭМ!$I$40:$I$759,СВЦЭМ!$A$40:$A$759,$A299,СВЦЭМ!$B$40:$B$759,V$296)+'СЕТ СН'!$F$16</f>
        <v>0</v>
      </c>
      <c r="W299" s="36">
        <f>SUMIFS(СВЦЭМ!$I$40:$I$759,СВЦЭМ!$A$40:$A$759,$A299,СВЦЭМ!$B$40:$B$759,W$296)+'СЕТ СН'!$F$16</f>
        <v>0</v>
      </c>
      <c r="X299" s="36">
        <f>SUMIFS(СВЦЭМ!$I$40:$I$759,СВЦЭМ!$A$40:$A$759,$A299,СВЦЭМ!$B$40:$B$759,X$296)+'СЕТ СН'!$F$16</f>
        <v>0</v>
      </c>
      <c r="Y299" s="36">
        <f>SUMIFS(СВЦЭМ!$I$40:$I$759,СВЦЭМ!$A$40:$A$759,$A299,СВЦЭМ!$B$40:$B$759,Y$296)+'СЕТ СН'!$F$16</f>
        <v>0</v>
      </c>
    </row>
    <row r="300" spans="1:27" ht="15.75" hidden="1" x14ac:dyDescent="0.2">
      <c r="A300" s="35">
        <f t="shared" si="8"/>
        <v>45600</v>
      </c>
      <c r="B300" s="36">
        <f>SUMIFS(СВЦЭМ!$I$40:$I$759,СВЦЭМ!$A$40:$A$759,$A300,СВЦЭМ!$B$40:$B$759,B$296)+'СЕТ СН'!$F$16</f>
        <v>0</v>
      </c>
      <c r="C300" s="36">
        <f>SUMIFS(СВЦЭМ!$I$40:$I$759,СВЦЭМ!$A$40:$A$759,$A300,СВЦЭМ!$B$40:$B$759,C$296)+'СЕТ СН'!$F$16</f>
        <v>0</v>
      </c>
      <c r="D300" s="36">
        <f>SUMIFS(СВЦЭМ!$I$40:$I$759,СВЦЭМ!$A$40:$A$759,$A300,СВЦЭМ!$B$40:$B$759,D$296)+'СЕТ СН'!$F$16</f>
        <v>0</v>
      </c>
      <c r="E300" s="36">
        <f>SUMIFS(СВЦЭМ!$I$40:$I$759,СВЦЭМ!$A$40:$A$759,$A300,СВЦЭМ!$B$40:$B$759,E$296)+'СЕТ СН'!$F$16</f>
        <v>0</v>
      </c>
      <c r="F300" s="36">
        <f>SUMIFS(СВЦЭМ!$I$40:$I$759,СВЦЭМ!$A$40:$A$759,$A300,СВЦЭМ!$B$40:$B$759,F$296)+'СЕТ СН'!$F$16</f>
        <v>0</v>
      </c>
      <c r="G300" s="36">
        <f>SUMIFS(СВЦЭМ!$I$40:$I$759,СВЦЭМ!$A$40:$A$759,$A300,СВЦЭМ!$B$40:$B$759,G$296)+'СЕТ СН'!$F$16</f>
        <v>0</v>
      </c>
      <c r="H300" s="36">
        <f>SUMIFS(СВЦЭМ!$I$40:$I$759,СВЦЭМ!$A$40:$A$759,$A300,СВЦЭМ!$B$40:$B$759,H$296)+'СЕТ СН'!$F$16</f>
        <v>0</v>
      </c>
      <c r="I300" s="36">
        <f>SUMIFS(СВЦЭМ!$I$40:$I$759,СВЦЭМ!$A$40:$A$759,$A300,СВЦЭМ!$B$40:$B$759,I$296)+'СЕТ СН'!$F$16</f>
        <v>0</v>
      </c>
      <c r="J300" s="36">
        <f>SUMIFS(СВЦЭМ!$I$40:$I$759,СВЦЭМ!$A$40:$A$759,$A300,СВЦЭМ!$B$40:$B$759,J$296)+'СЕТ СН'!$F$16</f>
        <v>0</v>
      </c>
      <c r="K300" s="36">
        <f>SUMIFS(СВЦЭМ!$I$40:$I$759,СВЦЭМ!$A$40:$A$759,$A300,СВЦЭМ!$B$40:$B$759,K$296)+'СЕТ СН'!$F$16</f>
        <v>0</v>
      </c>
      <c r="L300" s="36">
        <f>SUMIFS(СВЦЭМ!$I$40:$I$759,СВЦЭМ!$A$40:$A$759,$A300,СВЦЭМ!$B$40:$B$759,L$296)+'СЕТ СН'!$F$16</f>
        <v>0</v>
      </c>
      <c r="M300" s="36">
        <f>SUMIFS(СВЦЭМ!$I$40:$I$759,СВЦЭМ!$A$40:$A$759,$A300,СВЦЭМ!$B$40:$B$759,M$296)+'СЕТ СН'!$F$16</f>
        <v>0</v>
      </c>
      <c r="N300" s="36">
        <f>SUMIFS(СВЦЭМ!$I$40:$I$759,СВЦЭМ!$A$40:$A$759,$A300,СВЦЭМ!$B$40:$B$759,N$296)+'СЕТ СН'!$F$16</f>
        <v>0</v>
      </c>
      <c r="O300" s="36">
        <f>SUMIFS(СВЦЭМ!$I$40:$I$759,СВЦЭМ!$A$40:$A$759,$A300,СВЦЭМ!$B$40:$B$759,O$296)+'СЕТ СН'!$F$16</f>
        <v>0</v>
      </c>
      <c r="P300" s="36">
        <f>SUMIFS(СВЦЭМ!$I$40:$I$759,СВЦЭМ!$A$40:$A$759,$A300,СВЦЭМ!$B$40:$B$759,P$296)+'СЕТ СН'!$F$16</f>
        <v>0</v>
      </c>
      <c r="Q300" s="36">
        <f>SUMIFS(СВЦЭМ!$I$40:$I$759,СВЦЭМ!$A$40:$A$759,$A300,СВЦЭМ!$B$40:$B$759,Q$296)+'СЕТ СН'!$F$16</f>
        <v>0</v>
      </c>
      <c r="R300" s="36">
        <f>SUMIFS(СВЦЭМ!$I$40:$I$759,СВЦЭМ!$A$40:$A$759,$A300,СВЦЭМ!$B$40:$B$759,R$296)+'СЕТ СН'!$F$16</f>
        <v>0</v>
      </c>
      <c r="S300" s="36">
        <f>SUMIFS(СВЦЭМ!$I$40:$I$759,СВЦЭМ!$A$40:$A$759,$A300,СВЦЭМ!$B$40:$B$759,S$296)+'СЕТ СН'!$F$16</f>
        <v>0</v>
      </c>
      <c r="T300" s="36">
        <f>SUMIFS(СВЦЭМ!$I$40:$I$759,СВЦЭМ!$A$40:$A$759,$A300,СВЦЭМ!$B$40:$B$759,T$296)+'СЕТ СН'!$F$16</f>
        <v>0</v>
      </c>
      <c r="U300" s="36">
        <f>SUMIFS(СВЦЭМ!$I$40:$I$759,СВЦЭМ!$A$40:$A$759,$A300,СВЦЭМ!$B$40:$B$759,U$296)+'СЕТ СН'!$F$16</f>
        <v>0</v>
      </c>
      <c r="V300" s="36">
        <f>SUMIFS(СВЦЭМ!$I$40:$I$759,СВЦЭМ!$A$40:$A$759,$A300,СВЦЭМ!$B$40:$B$759,V$296)+'СЕТ СН'!$F$16</f>
        <v>0</v>
      </c>
      <c r="W300" s="36">
        <f>SUMIFS(СВЦЭМ!$I$40:$I$759,СВЦЭМ!$A$40:$A$759,$A300,СВЦЭМ!$B$40:$B$759,W$296)+'СЕТ СН'!$F$16</f>
        <v>0</v>
      </c>
      <c r="X300" s="36">
        <f>SUMIFS(СВЦЭМ!$I$40:$I$759,СВЦЭМ!$A$40:$A$759,$A300,СВЦЭМ!$B$40:$B$759,X$296)+'СЕТ СН'!$F$16</f>
        <v>0</v>
      </c>
      <c r="Y300" s="36">
        <f>SUMIFS(СВЦЭМ!$I$40:$I$759,СВЦЭМ!$A$40:$A$759,$A300,СВЦЭМ!$B$40:$B$759,Y$296)+'СЕТ СН'!$F$16</f>
        <v>0</v>
      </c>
    </row>
    <row r="301" spans="1:27" ht="15.75" hidden="1" x14ac:dyDescent="0.2">
      <c r="A301" s="35">
        <f t="shared" si="8"/>
        <v>45601</v>
      </c>
      <c r="B301" s="36">
        <f>SUMIFS(СВЦЭМ!$I$40:$I$759,СВЦЭМ!$A$40:$A$759,$A301,СВЦЭМ!$B$40:$B$759,B$296)+'СЕТ СН'!$F$16</f>
        <v>0</v>
      </c>
      <c r="C301" s="36">
        <f>SUMIFS(СВЦЭМ!$I$40:$I$759,СВЦЭМ!$A$40:$A$759,$A301,СВЦЭМ!$B$40:$B$759,C$296)+'СЕТ СН'!$F$16</f>
        <v>0</v>
      </c>
      <c r="D301" s="36">
        <f>SUMIFS(СВЦЭМ!$I$40:$I$759,СВЦЭМ!$A$40:$A$759,$A301,СВЦЭМ!$B$40:$B$759,D$296)+'СЕТ СН'!$F$16</f>
        <v>0</v>
      </c>
      <c r="E301" s="36">
        <f>SUMIFS(СВЦЭМ!$I$40:$I$759,СВЦЭМ!$A$40:$A$759,$A301,СВЦЭМ!$B$40:$B$759,E$296)+'СЕТ СН'!$F$16</f>
        <v>0</v>
      </c>
      <c r="F301" s="36">
        <f>SUMIFS(СВЦЭМ!$I$40:$I$759,СВЦЭМ!$A$40:$A$759,$A301,СВЦЭМ!$B$40:$B$759,F$296)+'СЕТ СН'!$F$16</f>
        <v>0</v>
      </c>
      <c r="G301" s="36">
        <f>SUMIFS(СВЦЭМ!$I$40:$I$759,СВЦЭМ!$A$40:$A$759,$A301,СВЦЭМ!$B$40:$B$759,G$296)+'СЕТ СН'!$F$16</f>
        <v>0</v>
      </c>
      <c r="H301" s="36">
        <f>SUMIFS(СВЦЭМ!$I$40:$I$759,СВЦЭМ!$A$40:$A$759,$A301,СВЦЭМ!$B$40:$B$759,H$296)+'СЕТ СН'!$F$16</f>
        <v>0</v>
      </c>
      <c r="I301" s="36">
        <f>SUMIFS(СВЦЭМ!$I$40:$I$759,СВЦЭМ!$A$40:$A$759,$A301,СВЦЭМ!$B$40:$B$759,I$296)+'СЕТ СН'!$F$16</f>
        <v>0</v>
      </c>
      <c r="J301" s="36">
        <f>SUMIFS(СВЦЭМ!$I$40:$I$759,СВЦЭМ!$A$40:$A$759,$A301,СВЦЭМ!$B$40:$B$759,J$296)+'СЕТ СН'!$F$16</f>
        <v>0</v>
      </c>
      <c r="K301" s="36">
        <f>SUMIFS(СВЦЭМ!$I$40:$I$759,СВЦЭМ!$A$40:$A$759,$A301,СВЦЭМ!$B$40:$B$759,K$296)+'СЕТ СН'!$F$16</f>
        <v>0</v>
      </c>
      <c r="L301" s="36">
        <f>SUMIFS(СВЦЭМ!$I$40:$I$759,СВЦЭМ!$A$40:$A$759,$A301,СВЦЭМ!$B$40:$B$759,L$296)+'СЕТ СН'!$F$16</f>
        <v>0</v>
      </c>
      <c r="M301" s="36">
        <f>SUMIFS(СВЦЭМ!$I$40:$I$759,СВЦЭМ!$A$40:$A$759,$A301,СВЦЭМ!$B$40:$B$759,M$296)+'СЕТ СН'!$F$16</f>
        <v>0</v>
      </c>
      <c r="N301" s="36">
        <f>SUMIFS(СВЦЭМ!$I$40:$I$759,СВЦЭМ!$A$40:$A$759,$A301,СВЦЭМ!$B$40:$B$759,N$296)+'СЕТ СН'!$F$16</f>
        <v>0</v>
      </c>
      <c r="O301" s="36">
        <f>SUMIFS(СВЦЭМ!$I$40:$I$759,СВЦЭМ!$A$40:$A$759,$A301,СВЦЭМ!$B$40:$B$759,O$296)+'СЕТ СН'!$F$16</f>
        <v>0</v>
      </c>
      <c r="P301" s="36">
        <f>SUMIFS(СВЦЭМ!$I$40:$I$759,СВЦЭМ!$A$40:$A$759,$A301,СВЦЭМ!$B$40:$B$759,P$296)+'СЕТ СН'!$F$16</f>
        <v>0</v>
      </c>
      <c r="Q301" s="36">
        <f>SUMIFS(СВЦЭМ!$I$40:$I$759,СВЦЭМ!$A$40:$A$759,$A301,СВЦЭМ!$B$40:$B$759,Q$296)+'СЕТ СН'!$F$16</f>
        <v>0</v>
      </c>
      <c r="R301" s="36">
        <f>SUMIFS(СВЦЭМ!$I$40:$I$759,СВЦЭМ!$A$40:$A$759,$A301,СВЦЭМ!$B$40:$B$759,R$296)+'СЕТ СН'!$F$16</f>
        <v>0</v>
      </c>
      <c r="S301" s="36">
        <f>SUMIFS(СВЦЭМ!$I$40:$I$759,СВЦЭМ!$A$40:$A$759,$A301,СВЦЭМ!$B$40:$B$759,S$296)+'СЕТ СН'!$F$16</f>
        <v>0</v>
      </c>
      <c r="T301" s="36">
        <f>SUMIFS(СВЦЭМ!$I$40:$I$759,СВЦЭМ!$A$40:$A$759,$A301,СВЦЭМ!$B$40:$B$759,T$296)+'СЕТ СН'!$F$16</f>
        <v>0</v>
      </c>
      <c r="U301" s="36">
        <f>SUMIFS(СВЦЭМ!$I$40:$I$759,СВЦЭМ!$A$40:$A$759,$A301,СВЦЭМ!$B$40:$B$759,U$296)+'СЕТ СН'!$F$16</f>
        <v>0</v>
      </c>
      <c r="V301" s="36">
        <f>SUMIFS(СВЦЭМ!$I$40:$I$759,СВЦЭМ!$A$40:$A$759,$A301,СВЦЭМ!$B$40:$B$759,V$296)+'СЕТ СН'!$F$16</f>
        <v>0</v>
      </c>
      <c r="W301" s="36">
        <f>SUMIFS(СВЦЭМ!$I$40:$I$759,СВЦЭМ!$A$40:$A$759,$A301,СВЦЭМ!$B$40:$B$759,W$296)+'СЕТ СН'!$F$16</f>
        <v>0</v>
      </c>
      <c r="X301" s="36">
        <f>SUMIFS(СВЦЭМ!$I$40:$I$759,СВЦЭМ!$A$40:$A$759,$A301,СВЦЭМ!$B$40:$B$759,X$296)+'СЕТ СН'!$F$16</f>
        <v>0</v>
      </c>
      <c r="Y301" s="36">
        <f>SUMIFS(СВЦЭМ!$I$40:$I$759,СВЦЭМ!$A$40:$A$759,$A301,СВЦЭМ!$B$40:$B$759,Y$296)+'СЕТ СН'!$F$16</f>
        <v>0</v>
      </c>
    </row>
    <row r="302" spans="1:27" ht="15.75" hidden="1" x14ac:dyDescent="0.2">
      <c r="A302" s="35">
        <f t="shared" si="8"/>
        <v>45602</v>
      </c>
      <c r="B302" s="36">
        <f>SUMIFS(СВЦЭМ!$I$40:$I$759,СВЦЭМ!$A$40:$A$759,$A302,СВЦЭМ!$B$40:$B$759,B$296)+'СЕТ СН'!$F$16</f>
        <v>0</v>
      </c>
      <c r="C302" s="36">
        <f>SUMIFS(СВЦЭМ!$I$40:$I$759,СВЦЭМ!$A$40:$A$759,$A302,СВЦЭМ!$B$40:$B$759,C$296)+'СЕТ СН'!$F$16</f>
        <v>0</v>
      </c>
      <c r="D302" s="36">
        <f>SUMIFS(СВЦЭМ!$I$40:$I$759,СВЦЭМ!$A$40:$A$759,$A302,СВЦЭМ!$B$40:$B$759,D$296)+'СЕТ СН'!$F$16</f>
        <v>0</v>
      </c>
      <c r="E302" s="36">
        <f>SUMIFS(СВЦЭМ!$I$40:$I$759,СВЦЭМ!$A$40:$A$759,$A302,СВЦЭМ!$B$40:$B$759,E$296)+'СЕТ СН'!$F$16</f>
        <v>0</v>
      </c>
      <c r="F302" s="36">
        <f>SUMIFS(СВЦЭМ!$I$40:$I$759,СВЦЭМ!$A$40:$A$759,$A302,СВЦЭМ!$B$40:$B$759,F$296)+'СЕТ СН'!$F$16</f>
        <v>0</v>
      </c>
      <c r="G302" s="36">
        <f>SUMIFS(СВЦЭМ!$I$40:$I$759,СВЦЭМ!$A$40:$A$759,$A302,СВЦЭМ!$B$40:$B$759,G$296)+'СЕТ СН'!$F$16</f>
        <v>0</v>
      </c>
      <c r="H302" s="36">
        <f>SUMIFS(СВЦЭМ!$I$40:$I$759,СВЦЭМ!$A$40:$A$759,$A302,СВЦЭМ!$B$40:$B$759,H$296)+'СЕТ СН'!$F$16</f>
        <v>0</v>
      </c>
      <c r="I302" s="36">
        <f>SUMIFS(СВЦЭМ!$I$40:$I$759,СВЦЭМ!$A$40:$A$759,$A302,СВЦЭМ!$B$40:$B$759,I$296)+'СЕТ СН'!$F$16</f>
        <v>0</v>
      </c>
      <c r="J302" s="36">
        <f>SUMIFS(СВЦЭМ!$I$40:$I$759,СВЦЭМ!$A$40:$A$759,$A302,СВЦЭМ!$B$40:$B$759,J$296)+'СЕТ СН'!$F$16</f>
        <v>0</v>
      </c>
      <c r="K302" s="36">
        <f>SUMIFS(СВЦЭМ!$I$40:$I$759,СВЦЭМ!$A$40:$A$759,$A302,СВЦЭМ!$B$40:$B$759,K$296)+'СЕТ СН'!$F$16</f>
        <v>0</v>
      </c>
      <c r="L302" s="36">
        <f>SUMIFS(СВЦЭМ!$I$40:$I$759,СВЦЭМ!$A$40:$A$759,$A302,СВЦЭМ!$B$40:$B$759,L$296)+'СЕТ СН'!$F$16</f>
        <v>0</v>
      </c>
      <c r="M302" s="36">
        <f>SUMIFS(СВЦЭМ!$I$40:$I$759,СВЦЭМ!$A$40:$A$759,$A302,СВЦЭМ!$B$40:$B$759,M$296)+'СЕТ СН'!$F$16</f>
        <v>0</v>
      </c>
      <c r="N302" s="36">
        <f>SUMIFS(СВЦЭМ!$I$40:$I$759,СВЦЭМ!$A$40:$A$759,$A302,СВЦЭМ!$B$40:$B$759,N$296)+'СЕТ СН'!$F$16</f>
        <v>0</v>
      </c>
      <c r="O302" s="36">
        <f>SUMIFS(СВЦЭМ!$I$40:$I$759,СВЦЭМ!$A$40:$A$759,$A302,СВЦЭМ!$B$40:$B$759,O$296)+'СЕТ СН'!$F$16</f>
        <v>0</v>
      </c>
      <c r="P302" s="36">
        <f>SUMIFS(СВЦЭМ!$I$40:$I$759,СВЦЭМ!$A$40:$A$759,$A302,СВЦЭМ!$B$40:$B$759,P$296)+'СЕТ СН'!$F$16</f>
        <v>0</v>
      </c>
      <c r="Q302" s="36">
        <f>SUMIFS(СВЦЭМ!$I$40:$I$759,СВЦЭМ!$A$40:$A$759,$A302,СВЦЭМ!$B$40:$B$759,Q$296)+'СЕТ СН'!$F$16</f>
        <v>0</v>
      </c>
      <c r="R302" s="36">
        <f>SUMIFS(СВЦЭМ!$I$40:$I$759,СВЦЭМ!$A$40:$A$759,$A302,СВЦЭМ!$B$40:$B$759,R$296)+'СЕТ СН'!$F$16</f>
        <v>0</v>
      </c>
      <c r="S302" s="36">
        <f>SUMIFS(СВЦЭМ!$I$40:$I$759,СВЦЭМ!$A$40:$A$759,$A302,СВЦЭМ!$B$40:$B$759,S$296)+'СЕТ СН'!$F$16</f>
        <v>0</v>
      </c>
      <c r="T302" s="36">
        <f>SUMIFS(СВЦЭМ!$I$40:$I$759,СВЦЭМ!$A$40:$A$759,$A302,СВЦЭМ!$B$40:$B$759,T$296)+'СЕТ СН'!$F$16</f>
        <v>0</v>
      </c>
      <c r="U302" s="36">
        <f>SUMIFS(СВЦЭМ!$I$40:$I$759,СВЦЭМ!$A$40:$A$759,$A302,СВЦЭМ!$B$40:$B$759,U$296)+'СЕТ СН'!$F$16</f>
        <v>0</v>
      </c>
      <c r="V302" s="36">
        <f>SUMIFS(СВЦЭМ!$I$40:$I$759,СВЦЭМ!$A$40:$A$759,$A302,СВЦЭМ!$B$40:$B$759,V$296)+'СЕТ СН'!$F$16</f>
        <v>0</v>
      </c>
      <c r="W302" s="36">
        <f>SUMIFS(СВЦЭМ!$I$40:$I$759,СВЦЭМ!$A$40:$A$759,$A302,СВЦЭМ!$B$40:$B$759,W$296)+'СЕТ СН'!$F$16</f>
        <v>0</v>
      </c>
      <c r="X302" s="36">
        <f>SUMIFS(СВЦЭМ!$I$40:$I$759,СВЦЭМ!$A$40:$A$759,$A302,СВЦЭМ!$B$40:$B$759,X$296)+'СЕТ СН'!$F$16</f>
        <v>0</v>
      </c>
      <c r="Y302" s="36">
        <f>SUMIFS(СВЦЭМ!$I$40:$I$759,СВЦЭМ!$A$40:$A$759,$A302,СВЦЭМ!$B$40:$B$759,Y$296)+'СЕТ СН'!$F$16</f>
        <v>0</v>
      </c>
    </row>
    <row r="303" spans="1:27" ht="15.75" hidden="1" x14ac:dyDescent="0.2">
      <c r="A303" s="35">
        <f t="shared" si="8"/>
        <v>45603</v>
      </c>
      <c r="B303" s="36">
        <f>SUMIFS(СВЦЭМ!$I$40:$I$759,СВЦЭМ!$A$40:$A$759,$A303,СВЦЭМ!$B$40:$B$759,B$296)+'СЕТ СН'!$F$16</f>
        <v>0</v>
      </c>
      <c r="C303" s="36">
        <f>SUMIFS(СВЦЭМ!$I$40:$I$759,СВЦЭМ!$A$40:$A$759,$A303,СВЦЭМ!$B$40:$B$759,C$296)+'СЕТ СН'!$F$16</f>
        <v>0</v>
      </c>
      <c r="D303" s="36">
        <f>SUMIFS(СВЦЭМ!$I$40:$I$759,СВЦЭМ!$A$40:$A$759,$A303,СВЦЭМ!$B$40:$B$759,D$296)+'СЕТ СН'!$F$16</f>
        <v>0</v>
      </c>
      <c r="E303" s="36">
        <f>SUMIFS(СВЦЭМ!$I$40:$I$759,СВЦЭМ!$A$40:$A$759,$A303,СВЦЭМ!$B$40:$B$759,E$296)+'СЕТ СН'!$F$16</f>
        <v>0</v>
      </c>
      <c r="F303" s="36">
        <f>SUMIFS(СВЦЭМ!$I$40:$I$759,СВЦЭМ!$A$40:$A$759,$A303,СВЦЭМ!$B$40:$B$759,F$296)+'СЕТ СН'!$F$16</f>
        <v>0</v>
      </c>
      <c r="G303" s="36">
        <f>SUMIFS(СВЦЭМ!$I$40:$I$759,СВЦЭМ!$A$40:$A$759,$A303,СВЦЭМ!$B$40:$B$759,G$296)+'СЕТ СН'!$F$16</f>
        <v>0</v>
      </c>
      <c r="H303" s="36">
        <f>SUMIFS(СВЦЭМ!$I$40:$I$759,СВЦЭМ!$A$40:$A$759,$A303,СВЦЭМ!$B$40:$B$759,H$296)+'СЕТ СН'!$F$16</f>
        <v>0</v>
      </c>
      <c r="I303" s="36">
        <f>SUMIFS(СВЦЭМ!$I$40:$I$759,СВЦЭМ!$A$40:$A$759,$A303,СВЦЭМ!$B$40:$B$759,I$296)+'СЕТ СН'!$F$16</f>
        <v>0</v>
      </c>
      <c r="J303" s="36">
        <f>SUMIFS(СВЦЭМ!$I$40:$I$759,СВЦЭМ!$A$40:$A$759,$A303,СВЦЭМ!$B$40:$B$759,J$296)+'СЕТ СН'!$F$16</f>
        <v>0</v>
      </c>
      <c r="K303" s="36">
        <f>SUMIFS(СВЦЭМ!$I$40:$I$759,СВЦЭМ!$A$40:$A$759,$A303,СВЦЭМ!$B$40:$B$759,K$296)+'СЕТ СН'!$F$16</f>
        <v>0</v>
      </c>
      <c r="L303" s="36">
        <f>SUMIFS(СВЦЭМ!$I$40:$I$759,СВЦЭМ!$A$40:$A$759,$A303,СВЦЭМ!$B$40:$B$759,L$296)+'СЕТ СН'!$F$16</f>
        <v>0</v>
      </c>
      <c r="M303" s="36">
        <f>SUMIFS(СВЦЭМ!$I$40:$I$759,СВЦЭМ!$A$40:$A$759,$A303,СВЦЭМ!$B$40:$B$759,M$296)+'СЕТ СН'!$F$16</f>
        <v>0</v>
      </c>
      <c r="N303" s="36">
        <f>SUMIFS(СВЦЭМ!$I$40:$I$759,СВЦЭМ!$A$40:$A$759,$A303,СВЦЭМ!$B$40:$B$759,N$296)+'СЕТ СН'!$F$16</f>
        <v>0</v>
      </c>
      <c r="O303" s="36">
        <f>SUMIFS(СВЦЭМ!$I$40:$I$759,СВЦЭМ!$A$40:$A$759,$A303,СВЦЭМ!$B$40:$B$759,O$296)+'СЕТ СН'!$F$16</f>
        <v>0</v>
      </c>
      <c r="P303" s="36">
        <f>SUMIFS(СВЦЭМ!$I$40:$I$759,СВЦЭМ!$A$40:$A$759,$A303,СВЦЭМ!$B$40:$B$759,P$296)+'СЕТ СН'!$F$16</f>
        <v>0</v>
      </c>
      <c r="Q303" s="36">
        <f>SUMIFS(СВЦЭМ!$I$40:$I$759,СВЦЭМ!$A$40:$A$759,$A303,СВЦЭМ!$B$40:$B$759,Q$296)+'СЕТ СН'!$F$16</f>
        <v>0</v>
      </c>
      <c r="R303" s="36">
        <f>SUMIFS(СВЦЭМ!$I$40:$I$759,СВЦЭМ!$A$40:$A$759,$A303,СВЦЭМ!$B$40:$B$759,R$296)+'СЕТ СН'!$F$16</f>
        <v>0</v>
      </c>
      <c r="S303" s="36">
        <f>SUMIFS(СВЦЭМ!$I$40:$I$759,СВЦЭМ!$A$40:$A$759,$A303,СВЦЭМ!$B$40:$B$759,S$296)+'СЕТ СН'!$F$16</f>
        <v>0</v>
      </c>
      <c r="T303" s="36">
        <f>SUMIFS(СВЦЭМ!$I$40:$I$759,СВЦЭМ!$A$40:$A$759,$A303,СВЦЭМ!$B$40:$B$759,T$296)+'СЕТ СН'!$F$16</f>
        <v>0</v>
      </c>
      <c r="U303" s="36">
        <f>SUMIFS(СВЦЭМ!$I$40:$I$759,СВЦЭМ!$A$40:$A$759,$A303,СВЦЭМ!$B$40:$B$759,U$296)+'СЕТ СН'!$F$16</f>
        <v>0</v>
      </c>
      <c r="V303" s="36">
        <f>SUMIFS(СВЦЭМ!$I$40:$I$759,СВЦЭМ!$A$40:$A$759,$A303,СВЦЭМ!$B$40:$B$759,V$296)+'СЕТ СН'!$F$16</f>
        <v>0</v>
      </c>
      <c r="W303" s="36">
        <f>SUMIFS(СВЦЭМ!$I$40:$I$759,СВЦЭМ!$A$40:$A$759,$A303,СВЦЭМ!$B$40:$B$759,W$296)+'СЕТ СН'!$F$16</f>
        <v>0</v>
      </c>
      <c r="X303" s="36">
        <f>SUMIFS(СВЦЭМ!$I$40:$I$759,СВЦЭМ!$A$40:$A$759,$A303,СВЦЭМ!$B$40:$B$759,X$296)+'СЕТ СН'!$F$16</f>
        <v>0</v>
      </c>
      <c r="Y303" s="36">
        <f>SUMIFS(СВЦЭМ!$I$40:$I$759,СВЦЭМ!$A$40:$A$759,$A303,СВЦЭМ!$B$40:$B$759,Y$296)+'СЕТ СН'!$F$16</f>
        <v>0</v>
      </c>
    </row>
    <row r="304" spans="1:27" ht="15.75" hidden="1" x14ac:dyDescent="0.2">
      <c r="A304" s="35">
        <f t="shared" si="8"/>
        <v>45604</v>
      </c>
      <c r="B304" s="36">
        <f>SUMIFS(СВЦЭМ!$I$40:$I$759,СВЦЭМ!$A$40:$A$759,$A304,СВЦЭМ!$B$40:$B$759,B$296)+'СЕТ СН'!$F$16</f>
        <v>0</v>
      </c>
      <c r="C304" s="36">
        <f>SUMIFS(СВЦЭМ!$I$40:$I$759,СВЦЭМ!$A$40:$A$759,$A304,СВЦЭМ!$B$40:$B$759,C$296)+'СЕТ СН'!$F$16</f>
        <v>0</v>
      </c>
      <c r="D304" s="36">
        <f>SUMIFS(СВЦЭМ!$I$40:$I$759,СВЦЭМ!$A$40:$A$759,$A304,СВЦЭМ!$B$40:$B$759,D$296)+'СЕТ СН'!$F$16</f>
        <v>0</v>
      </c>
      <c r="E304" s="36">
        <f>SUMIFS(СВЦЭМ!$I$40:$I$759,СВЦЭМ!$A$40:$A$759,$A304,СВЦЭМ!$B$40:$B$759,E$296)+'СЕТ СН'!$F$16</f>
        <v>0</v>
      </c>
      <c r="F304" s="36">
        <f>SUMIFS(СВЦЭМ!$I$40:$I$759,СВЦЭМ!$A$40:$A$759,$A304,СВЦЭМ!$B$40:$B$759,F$296)+'СЕТ СН'!$F$16</f>
        <v>0</v>
      </c>
      <c r="G304" s="36">
        <f>SUMIFS(СВЦЭМ!$I$40:$I$759,СВЦЭМ!$A$40:$A$759,$A304,СВЦЭМ!$B$40:$B$759,G$296)+'СЕТ СН'!$F$16</f>
        <v>0</v>
      </c>
      <c r="H304" s="36">
        <f>SUMIFS(СВЦЭМ!$I$40:$I$759,СВЦЭМ!$A$40:$A$759,$A304,СВЦЭМ!$B$40:$B$759,H$296)+'СЕТ СН'!$F$16</f>
        <v>0</v>
      </c>
      <c r="I304" s="36">
        <f>SUMIFS(СВЦЭМ!$I$40:$I$759,СВЦЭМ!$A$40:$A$759,$A304,СВЦЭМ!$B$40:$B$759,I$296)+'СЕТ СН'!$F$16</f>
        <v>0</v>
      </c>
      <c r="J304" s="36">
        <f>SUMIFS(СВЦЭМ!$I$40:$I$759,СВЦЭМ!$A$40:$A$759,$A304,СВЦЭМ!$B$40:$B$759,J$296)+'СЕТ СН'!$F$16</f>
        <v>0</v>
      </c>
      <c r="K304" s="36">
        <f>SUMIFS(СВЦЭМ!$I$40:$I$759,СВЦЭМ!$A$40:$A$759,$A304,СВЦЭМ!$B$40:$B$759,K$296)+'СЕТ СН'!$F$16</f>
        <v>0</v>
      </c>
      <c r="L304" s="36">
        <f>SUMIFS(СВЦЭМ!$I$40:$I$759,СВЦЭМ!$A$40:$A$759,$A304,СВЦЭМ!$B$40:$B$759,L$296)+'СЕТ СН'!$F$16</f>
        <v>0</v>
      </c>
      <c r="M304" s="36">
        <f>SUMIFS(СВЦЭМ!$I$40:$I$759,СВЦЭМ!$A$40:$A$759,$A304,СВЦЭМ!$B$40:$B$759,M$296)+'СЕТ СН'!$F$16</f>
        <v>0</v>
      </c>
      <c r="N304" s="36">
        <f>SUMIFS(СВЦЭМ!$I$40:$I$759,СВЦЭМ!$A$40:$A$759,$A304,СВЦЭМ!$B$40:$B$759,N$296)+'СЕТ СН'!$F$16</f>
        <v>0</v>
      </c>
      <c r="O304" s="36">
        <f>SUMIFS(СВЦЭМ!$I$40:$I$759,СВЦЭМ!$A$40:$A$759,$A304,СВЦЭМ!$B$40:$B$759,O$296)+'СЕТ СН'!$F$16</f>
        <v>0</v>
      </c>
      <c r="P304" s="36">
        <f>SUMIFS(СВЦЭМ!$I$40:$I$759,СВЦЭМ!$A$40:$A$759,$A304,СВЦЭМ!$B$40:$B$759,P$296)+'СЕТ СН'!$F$16</f>
        <v>0</v>
      </c>
      <c r="Q304" s="36">
        <f>SUMIFS(СВЦЭМ!$I$40:$I$759,СВЦЭМ!$A$40:$A$759,$A304,СВЦЭМ!$B$40:$B$759,Q$296)+'СЕТ СН'!$F$16</f>
        <v>0</v>
      </c>
      <c r="R304" s="36">
        <f>SUMIFS(СВЦЭМ!$I$40:$I$759,СВЦЭМ!$A$40:$A$759,$A304,СВЦЭМ!$B$40:$B$759,R$296)+'СЕТ СН'!$F$16</f>
        <v>0</v>
      </c>
      <c r="S304" s="36">
        <f>SUMIFS(СВЦЭМ!$I$40:$I$759,СВЦЭМ!$A$40:$A$759,$A304,СВЦЭМ!$B$40:$B$759,S$296)+'СЕТ СН'!$F$16</f>
        <v>0</v>
      </c>
      <c r="T304" s="36">
        <f>SUMIFS(СВЦЭМ!$I$40:$I$759,СВЦЭМ!$A$40:$A$759,$A304,СВЦЭМ!$B$40:$B$759,T$296)+'СЕТ СН'!$F$16</f>
        <v>0</v>
      </c>
      <c r="U304" s="36">
        <f>SUMIFS(СВЦЭМ!$I$40:$I$759,СВЦЭМ!$A$40:$A$759,$A304,СВЦЭМ!$B$40:$B$759,U$296)+'СЕТ СН'!$F$16</f>
        <v>0</v>
      </c>
      <c r="V304" s="36">
        <f>SUMIFS(СВЦЭМ!$I$40:$I$759,СВЦЭМ!$A$40:$A$759,$A304,СВЦЭМ!$B$40:$B$759,V$296)+'СЕТ СН'!$F$16</f>
        <v>0</v>
      </c>
      <c r="W304" s="36">
        <f>SUMIFS(СВЦЭМ!$I$40:$I$759,СВЦЭМ!$A$40:$A$759,$A304,СВЦЭМ!$B$40:$B$759,W$296)+'СЕТ СН'!$F$16</f>
        <v>0</v>
      </c>
      <c r="X304" s="36">
        <f>SUMIFS(СВЦЭМ!$I$40:$I$759,СВЦЭМ!$A$40:$A$759,$A304,СВЦЭМ!$B$40:$B$759,X$296)+'СЕТ СН'!$F$16</f>
        <v>0</v>
      </c>
      <c r="Y304" s="36">
        <f>SUMIFS(СВЦЭМ!$I$40:$I$759,СВЦЭМ!$A$40:$A$759,$A304,СВЦЭМ!$B$40:$B$759,Y$296)+'СЕТ СН'!$F$16</f>
        <v>0</v>
      </c>
    </row>
    <row r="305" spans="1:25" ht="15.75" hidden="1" x14ac:dyDescent="0.2">
      <c r="A305" s="35">
        <f t="shared" si="8"/>
        <v>45605</v>
      </c>
      <c r="B305" s="36">
        <f>SUMIFS(СВЦЭМ!$I$40:$I$759,СВЦЭМ!$A$40:$A$759,$A305,СВЦЭМ!$B$40:$B$759,B$296)+'СЕТ СН'!$F$16</f>
        <v>0</v>
      </c>
      <c r="C305" s="36">
        <f>SUMIFS(СВЦЭМ!$I$40:$I$759,СВЦЭМ!$A$40:$A$759,$A305,СВЦЭМ!$B$40:$B$759,C$296)+'СЕТ СН'!$F$16</f>
        <v>0</v>
      </c>
      <c r="D305" s="36">
        <f>SUMIFS(СВЦЭМ!$I$40:$I$759,СВЦЭМ!$A$40:$A$759,$A305,СВЦЭМ!$B$40:$B$759,D$296)+'СЕТ СН'!$F$16</f>
        <v>0</v>
      </c>
      <c r="E305" s="36">
        <f>SUMIFS(СВЦЭМ!$I$40:$I$759,СВЦЭМ!$A$40:$A$759,$A305,СВЦЭМ!$B$40:$B$759,E$296)+'СЕТ СН'!$F$16</f>
        <v>0</v>
      </c>
      <c r="F305" s="36">
        <f>SUMIFS(СВЦЭМ!$I$40:$I$759,СВЦЭМ!$A$40:$A$759,$A305,СВЦЭМ!$B$40:$B$759,F$296)+'СЕТ СН'!$F$16</f>
        <v>0</v>
      </c>
      <c r="G305" s="36">
        <f>SUMIFS(СВЦЭМ!$I$40:$I$759,СВЦЭМ!$A$40:$A$759,$A305,СВЦЭМ!$B$40:$B$759,G$296)+'СЕТ СН'!$F$16</f>
        <v>0</v>
      </c>
      <c r="H305" s="36">
        <f>SUMIFS(СВЦЭМ!$I$40:$I$759,СВЦЭМ!$A$40:$A$759,$A305,СВЦЭМ!$B$40:$B$759,H$296)+'СЕТ СН'!$F$16</f>
        <v>0</v>
      </c>
      <c r="I305" s="36">
        <f>SUMIFS(СВЦЭМ!$I$40:$I$759,СВЦЭМ!$A$40:$A$759,$A305,СВЦЭМ!$B$40:$B$759,I$296)+'СЕТ СН'!$F$16</f>
        <v>0</v>
      </c>
      <c r="J305" s="36">
        <f>SUMIFS(СВЦЭМ!$I$40:$I$759,СВЦЭМ!$A$40:$A$759,$A305,СВЦЭМ!$B$40:$B$759,J$296)+'СЕТ СН'!$F$16</f>
        <v>0</v>
      </c>
      <c r="K305" s="36">
        <f>SUMIFS(СВЦЭМ!$I$40:$I$759,СВЦЭМ!$A$40:$A$759,$A305,СВЦЭМ!$B$40:$B$759,K$296)+'СЕТ СН'!$F$16</f>
        <v>0</v>
      </c>
      <c r="L305" s="36">
        <f>SUMIFS(СВЦЭМ!$I$40:$I$759,СВЦЭМ!$A$40:$A$759,$A305,СВЦЭМ!$B$40:$B$759,L$296)+'СЕТ СН'!$F$16</f>
        <v>0</v>
      </c>
      <c r="M305" s="36">
        <f>SUMIFS(СВЦЭМ!$I$40:$I$759,СВЦЭМ!$A$40:$A$759,$A305,СВЦЭМ!$B$40:$B$759,M$296)+'СЕТ СН'!$F$16</f>
        <v>0</v>
      </c>
      <c r="N305" s="36">
        <f>SUMIFS(СВЦЭМ!$I$40:$I$759,СВЦЭМ!$A$40:$A$759,$A305,СВЦЭМ!$B$40:$B$759,N$296)+'СЕТ СН'!$F$16</f>
        <v>0</v>
      </c>
      <c r="O305" s="36">
        <f>SUMIFS(СВЦЭМ!$I$40:$I$759,СВЦЭМ!$A$40:$A$759,$A305,СВЦЭМ!$B$40:$B$759,O$296)+'СЕТ СН'!$F$16</f>
        <v>0</v>
      </c>
      <c r="P305" s="36">
        <f>SUMIFS(СВЦЭМ!$I$40:$I$759,СВЦЭМ!$A$40:$A$759,$A305,СВЦЭМ!$B$40:$B$759,P$296)+'СЕТ СН'!$F$16</f>
        <v>0</v>
      </c>
      <c r="Q305" s="36">
        <f>SUMIFS(СВЦЭМ!$I$40:$I$759,СВЦЭМ!$A$40:$A$759,$A305,СВЦЭМ!$B$40:$B$759,Q$296)+'СЕТ СН'!$F$16</f>
        <v>0</v>
      </c>
      <c r="R305" s="36">
        <f>SUMIFS(СВЦЭМ!$I$40:$I$759,СВЦЭМ!$A$40:$A$759,$A305,СВЦЭМ!$B$40:$B$759,R$296)+'СЕТ СН'!$F$16</f>
        <v>0</v>
      </c>
      <c r="S305" s="36">
        <f>SUMIFS(СВЦЭМ!$I$40:$I$759,СВЦЭМ!$A$40:$A$759,$A305,СВЦЭМ!$B$40:$B$759,S$296)+'СЕТ СН'!$F$16</f>
        <v>0</v>
      </c>
      <c r="T305" s="36">
        <f>SUMIFS(СВЦЭМ!$I$40:$I$759,СВЦЭМ!$A$40:$A$759,$A305,СВЦЭМ!$B$40:$B$759,T$296)+'СЕТ СН'!$F$16</f>
        <v>0</v>
      </c>
      <c r="U305" s="36">
        <f>SUMIFS(СВЦЭМ!$I$40:$I$759,СВЦЭМ!$A$40:$A$759,$A305,СВЦЭМ!$B$40:$B$759,U$296)+'СЕТ СН'!$F$16</f>
        <v>0</v>
      </c>
      <c r="V305" s="36">
        <f>SUMIFS(СВЦЭМ!$I$40:$I$759,СВЦЭМ!$A$40:$A$759,$A305,СВЦЭМ!$B$40:$B$759,V$296)+'СЕТ СН'!$F$16</f>
        <v>0</v>
      </c>
      <c r="W305" s="36">
        <f>SUMIFS(СВЦЭМ!$I$40:$I$759,СВЦЭМ!$A$40:$A$759,$A305,СВЦЭМ!$B$40:$B$759,W$296)+'СЕТ СН'!$F$16</f>
        <v>0</v>
      </c>
      <c r="X305" s="36">
        <f>SUMIFS(СВЦЭМ!$I$40:$I$759,СВЦЭМ!$A$40:$A$759,$A305,СВЦЭМ!$B$40:$B$759,X$296)+'СЕТ СН'!$F$16</f>
        <v>0</v>
      </c>
      <c r="Y305" s="36">
        <f>SUMIFS(СВЦЭМ!$I$40:$I$759,СВЦЭМ!$A$40:$A$759,$A305,СВЦЭМ!$B$40:$B$759,Y$296)+'СЕТ СН'!$F$16</f>
        <v>0</v>
      </c>
    </row>
    <row r="306" spans="1:25" ht="15.75" hidden="1" x14ac:dyDescent="0.2">
      <c r="A306" s="35">
        <f t="shared" si="8"/>
        <v>45606</v>
      </c>
      <c r="B306" s="36">
        <f>SUMIFS(СВЦЭМ!$I$40:$I$759,СВЦЭМ!$A$40:$A$759,$A306,СВЦЭМ!$B$40:$B$759,B$296)+'СЕТ СН'!$F$16</f>
        <v>0</v>
      </c>
      <c r="C306" s="36">
        <f>SUMIFS(СВЦЭМ!$I$40:$I$759,СВЦЭМ!$A$40:$A$759,$A306,СВЦЭМ!$B$40:$B$759,C$296)+'СЕТ СН'!$F$16</f>
        <v>0</v>
      </c>
      <c r="D306" s="36">
        <f>SUMIFS(СВЦЭМ!$I$40:$I$759,СВЦЭМ!$A$40:$A$759,$A306,СВЦЭМ!$B$40:$B$759,D$296)+'СЕТ СН'!$F$16</f>
        <v>0</v>
      </c>
      <c r="E306" s="36">
        <f>SUMIFS(СВЦЭМ!$I$40:$I$759,СВЦЭМ!$A$40:$A$759,$A306,СВЦЭМ!$B$40:$B$759,E$296)+'СЕТ СН'!$F$16</f>
        <v>0</v>
      </c>
      <c r="F306" s="36">
        <f>SUMIFS(СВЦЭМ!$I$40:$I$759,СВЦЭМ!$A$40:$A$759,$A306,СВЦЭМ!$B$40:$B$759,F$296)+'СЕТ СН'!$F$16</f>
        <v>0</v>
      </c>
      <c r="G306" s="36">
        <f>SUMIFS(СВЦЭМ!$I$40:$I$759,СВЦЭМ!$A$40:$A$759,$A306,СВЦЭМ!$B$40:$B$759,G$296)+'СЕТ СН'!$F$16</f>
        <v>0</v>
      </c>
      <c r="H306" s="36">
        <f>SUMIFS(СВЦЭМ!$I$40:$I$759,СВЦЭМ!$A$40:$A$759,$A306,СВЦЭМ!$B$40:$B$759,H$296)+'СЕТ СН'!$F$16</f>
        <v>0</v>
      </c>
      <c r="I306" s="36">
        <f>SUMIFS(СВЦЭМ!$I$40:$I$759,СВЦЭМ!$A$40:$A$759,$A306,СВЦЭМ!$B$40:$B$759,I$296)+'СЕТ СН'!$F$16</f>
        <v>0</v>
      </c>
      <c r="J306" s="36">
        <f>SUMIFS(СВЦЭМ!$I$40:$I$759,СВЦЭМ!$A$40:$A$759,$A306,СВЦЭМ!$B$40:$B$759,J$296)+'СЕТ СН'!$F$16</f>
        <v>0</v>
      </c>
      <c r="K306" s="36">
        <f>SUMIFS(СВЦЭМ!$I$40:$I$759,СВЦЭМ!$A$40:$A$759,$A306,СВЦЭМ!$B$40:$B$759,K$296)+'СЕТ СН'!$F$16</f>
        <v>0</v>
      </c>
      <c r="L306" s="36">
        <f>SUMIFS(СВЦЭМ!$I$40:$I$759,СВЦЭМ!$A$40:$A$759,$A306,СВЦЭМ!$B$40:$B$759,L$296)+'СЕТ СН'!$F$16</f>
        <v>0</v>
      </c>
      <c r="M306" s="36">
        <f>SUMIFS(СВЦЭМ!$I$40:$I$759,СВЦЭМ!$A$40:$A$759,$A306,СВЦЭМ!$B$40:$B$759,M$296)+'СЕТ СН'!$F$16</f>
        <v>0</v>
      </c>
      <c r="N306" s="36">
        <f>SUMIFS(СВЦЭМ!$I$40:$I$759,СВЦЭМ!$A$40:$A$759,$A306,СВЦЭМ!$B$40:$B$759,N$296)+'СЕТ СН'!$F$16</f>
        <v>0</v>
      </c>
      <c r="O306" s="36">
        <f>SUMIFS(СВЦЭМ!$I$40:$I$759,СВЦЭМ!$A$40:$A$759,$A306,СВЦЭМ!$B$40:$B$759,O$296)+'СЕТ СН'!$F$16</f>
        <v>0</v>
      </c>
      <c r="P306" s="36">
        <f>SUMIFS(СВЦЭМ!$I$40:$I$759,СВЦЭМ!$A$40:$A$759,$A306,СВЦЭМ!$B$40:$B$759,P$296)+'СЕТ СН'!$F$16</f>
        <v>0</v>
      </c>
      <c r="Q306" s="36">
        <f>SUMIFS(СВЦЭМ!$I$40:$I$759,СВЦЭМ!$A$40:$A$759,$A306,СВЦЭМ!$B$40:$B$759,Q$296)+'СЕТ СН'!$F$16</f>
        <v>0</v>
      </c>
      <c r="R306" s="36">
        <f>SUMIFS(СВЦЭМ!$I$40:$I$759,СВЦЭМ!$A$40:$A$759,$A306,СВЦЭМ!$B$40:$B$759,R$296)+'СЕТ СН'!$F$16</f>
        <v>0</v>
      </c>
      <c r="S306" s="36">
        <f>SUMIFS(СВЦЭМ!$I$40:$I$759,СВЦЭМ!$A$40:$A$759,$A306,СВЦЭМ!$B$40:$B$759,S$296)+'СЕТ СН'!$F$16</f>
        <v>0</v>
      </c>
      <c r="T306" s="36">
        <f>SUMIFS(СВЦЭМ!$I$40:$I$759,СВЦЭМ!$A$40:$A$759,$A306,СВЦЭМ!$B$40:$B$759,T$296)+'СЕТ СН'!$F$16</f>
        <v>0</v>
      </c>
      <c r="U306" s="36">
        <f>SUMIFS(СВЦЭМ!$I$40:$I$759,СВЦЭМ!$A$40:$A$759,$A306,СВЦЭМ!$B$40:$B$759,U$296)+'СЕТ СН'!$F$16</f>
        <v>0</v>
      </c>
      <c r="V306" s="36">
        <f>SUMIFS(СВЦЭМ!$I$40:$I$759,СВЦЭМ!$A$40:$A$759,$A306,СВЦЭМ!$B$40:$B$759,V$296)+'СЕТ СН'!$F$16</f>
        <v>0</v>
      </c>
      <c r="W306" s="36">
        <f>SUMIFS(СВЦЭМ!$I$40:$I$759,СВЦЭМ!$A$40:$A$759,$A306,СВЦЭМ!$B$40:$B$759,W$296)+'СЕТ СН'!$F$16</f>
        <v>0</v>
      </c>
      <c r="X306" s="36">
        <f>SUMIFS(СВЦЭМ!$I$40:$I$759,СВЦЭМ!$A$40:$A$759,$A306,СВЦЭМ!$B$40:$B$759,X$296)+'СЕТ СН'!$F$16</f>
        <v>0</v>
      </c>
      <c r="Y306" s="36">
        <f>SUMIFS(СВЦЭМ!$I$40:$I$759,СВЦЭМ!$A$40:$A$759,$A306,СВЦЭМ!$B$40:$B$759,Y$296)+'СЕТ СН'!$F$16</f>
        <v>0</v>
      </c>
    </row>
    <row r="307" spans="1:25" ht="15.75" hidden="1" x14ac:dyDescent="0.2">
      <c r="A307" s="35">
        <f t="shared" si="8"/>
        <v>45607</v>
      </c>
      <c r="B307" s="36">
        <f>SUMIFS(СВЦЭМ!$I$40:$I$759,СВЦЭМ!$A$40:$A$759,$A307,СВЦЭМ!$B$40:$B$759,B$296)+'СЕТ СН'!$F$16</f>
        <v>0</v>
      </c>
      <c r="C307" s="36">
        <f>SUMIFS(СВЦЭМ!$I$40:$I$759,СВЦЭМ!$A$40:$A$759,$A307,СВЦЭМ!$B$40:$B$759,C$296)+'СЕТ СН'!$F$16</f>
        <v>0</v>
      </c>
      <c r="D307" s="36">
        <f>SUMIFS(СВЦЭМ!$I$40:$I$759,СВЦЭМ!$A$40:$A$759,$A307,СВЦЭМ!$B$40:$B$759,D$296)+'СЕТ СН'!$F$16</f>
        <v>0</v>
      </c>
      <c r="E307" s="36">
        <f>SUMIFS(СВЦЭМ!$I$40:$I$759,СВЦЭМ!$A$40:$A$759,$A307,СВЦЭМ!$B$40:$B$759,E$296)+'СЕТ СН'!$F$16</f>
        <v>0</v>
      </c>
      <c r="F307" s="36">
        <f>SUMIFS(СВЦЭМ!$I$40:$I$759,СВЦЭМ!$A$40:$A$759,$A307,СВЦЭМ!$B$40:$B$759,F$296)+'СЕТ СН'!$F$16</f>
        <v>0</v>
      </c>
      <c r="G307" s="36">
        <f>SUMIFS(СВЦЭМ!$I$40:$I$759,СВЦЭМ!$A$40:$A$759,$A307,СВЦЭМ!$B$40:$B$759,G$296)+'СЕТ СН'!$F$16</f>
        <v>0</v>
      </c>
      <c r="H307" s="36">
        <f>SUMIFS(СВЦЭМ!$I$40:$I$759,СВЦЭМ!$A$40:$A$759,$A307,СВЦЭМ!$B$40:$B$759,H$296)+'СЕТ СН'!$F$16</f>
        <v>0</v>
      </c>
      <c r="I307" s="36">
        <f>SUMIFS(СВЦЭМ!$I$40:$I$759,СВЦЭМ!$A$40:$A$759,$A307,СВЦЭМ!$B$40:$B$759,I$296)+'СЕТ СН'!$F$16</f>
        <v>0</v>
      </c>
      <c r="J307" s="36">
        <f>SUMIFS(СВЦЭМ!$I$40:$I$759,СВЦЭМ!$A$40:$A$759,$A307,СВЦЭМ!$B$40:$B$759,J$296)+'СЕТ СН'!$F$16</f>
        <v>0</v>
      </c>
      <c r="K307" s="36">
        <f>SUMIFS(СВЦЭМ!$I$40:$I$759,СВЦЭМ!$A$40:$A$759,$A307,СВЦЭМ!$B$40:$B$759,K$296)+'СЕТ СН'!$F$16</f>
        <v>0</v>
      </c>
      <c r="L307" s="36">
        <f>SUMIFS(СВЦЭМ!$I$40:$I$759,СВЦЭМ!$A$40:$A$759,$A307,СВЦЭМ!$B$40:$B$759,L$296)+'СЕТ СН'!$F$16</f>
        <v>0</v>
      </c>
      <c r="M307" s="36">
        <f>SUMIFS(СВЦЭМ!$I$40:$I$759,СВЦЭМ!$A$40:$A$759,$A307,СВЦЭМ!$B$40:$B$759,M$296)+'СЕТ СН'!$F$16</f>
        <v>0</v>
      </c>
      <c r="N307" s="36">
        <f>SUMIFS(СВЦЭМ!$I$40:$I$759,СВЦЭМ!$A$40:$A$759,$A307,СВЦЭМ!$B$40:$B$759,N$296)+'СЕТ СН'!$F$16</f>
        <v>0</v>
      </c>
      <c r="O307" s="36">
        <f>SUMIFS(СВЦЭМ!$I$40:$I$759,СВЦЭМ!$A$40:$A$759,$A307,СВЦЭМ!$B$40:$B$759,O$296)+'СЕТ СН'!$F$16</f>
        <v>0</v>
      </c>
      <c r="P307" s="36">
        <f>SUMIFS(СВЦЭМ!$I$40:$I$759,СВЦЭМ!$A$40:$A$759,$A307,СВЦЭМ!$B$40:$B$759,P$296)+'СЕТ СН'!$F$16</f>
        <v>0</v>
      </c>
      <c r="Q307" s="36">
        <f>SUMIFS(СВЦЭМ!$I$40:$I$759,СВЦЭМ!$A$40:$A$759,$A307,СВЦЭМ!$B$40:$B$759,Q$296)+'СЕТ СН'!$F$16</f>
        <v>0</v>
      </c>
      <c r="R307" s="36">
        <f>SUMIFS(СВЦЭМ!$I$40:$I$759,СВЦЭМ!$A$40:$A$759,$A307,СВЦЭМ!$B$40:$B$759,R$296)+'СЕТ СН'!$F$16</f>
        <v>0</v>
      </c>
      <c r="S307" s="36">
        <f>SUMIFS(СВЦЭМ!$I$40:$I$759,СВЦЭМ!$A$40:$A$759,$A307,СВЦЭМ!$B$40:$B$759,S$296)+'СЕТ СН'!$F$16</f>
        <v>0</v>
      </c>
      <c r="T307" s="36">
        <f>SUMIFS(СВЦЭМ!$I$40:$I$759,СВЦЭМ!$A$40:$A$759,$A307,СВЦЭМ!$B$40:$B$759,T$296)+'СЕТ СН'!$F$16</f>
        <v>0</v>
      </c>
      <c r="U307" s="36">
        <f>SUMIFS(СВЦЭМ!$I$40:$I$759,СВЦЭМ!$A$40:$A$759,$A307,СВЦЭМ!$B$40:$B$759,U$296)+'СЕТ СН'!$F$16</f>
        <v>0</v>
      </c>
      <c r="V307" s="36">
        <f>SUMIFS(СВЦЭМ!$I$40:$I$759,СВЦЭМ!$A$40:$A$759,$A307,СВЦЭМ!$B$40:$B$759,V$296)+'СЕТ СН'!$F$16</f>
        <v>0</v>
      </c>
      <c r="W307" s="36">
        <f>SUMIFS(СВЦЭМ!$I$40:$I$759,СВЦЭМ!$A$40:$A$759,$A307,СВЦЭМ!$B$40:$B$759,W$296)+'СЕТ СН'!$F$16</f>
        <v>0</v>
      </c>
      <c r="X307" s="36">
        <f>SUMIFS(СВЦЭМ!$I$40:$I$759,СВЦЭМ!$A$40:$A$759,$A307,СВЦЭМ!$B$40:$B$759,X$296)+'СЕТ СН'!$F$16</f>
        <v>0</v>
      </c>
      <c r="Y307" s="36">
        <f>SUMIFS(СВЦЭМ!$I$40:$I$759,СВЦЭМ!$A$40:$A$759,$A307,СВЦЭМ!$B$40:$B$759,Y$296)+'СЕТ СН'!$F$16</f>
        <v>0</v>
      </c>
    </row>
    <row r="308" spans="1:25" ht="15.75" hidden="1" x14ac:dyDescent="0.2">
      <c r="A308" s="35">
        <f t="shared" si="8"/>
        <v>45608</v>
      </c>
      <c r="B308" s="36">
        <f>SUMIFS(СВЦЭМ!$I$40:$I$759,СВЦЭМ!$A$40:$A$759,$A308,СВЦЭМ!$B$40:$B$759,B$296)+'СЕТ СН'!$F$16</f>
        <v>0</v>
      </c>
      <c r="C308" s="36">
        <f>SUMIFS(СВЦЭМ!$I$40:$I$759,СВЦЭМ!$A$40:$A$759,$A308,СВЦЭМ!$B$40:$B$759,C$296)+'СЕТ СН'!$F$16</f>
        <v>0</v>
      </c>
      <c r="D308" s="36">
        <f>SUMIFS(СВЦЭМ!$I$40:$I$759,СВЦЭМ!$A$40:$A$759,$A308,СВЦЭМ!$B$40:$B$759,D$296)+'СЕТ СН'!$F$16</f>
        <v>0</v>
      </c>
      <c r="E308" s="36">
        <f>SUMIFS(СВЦЭМ!$I$40:$I$759,СВЦЭМ!$A$40:$A$759,$A308,СВЦЭМ!$B$40:$B$759,E$296)+'СЕТ СН'!$F$16</f>
        <v>0</v>
      </c>
      <c r="F308" s="36">
        <f>SUMIFS(СВЦЭМ!$I$40:$I$759,СВЦЭМ!$A$40:$A$759,$A308,СВЦЭМ!$B$40:$B$759,F$296)+'СЕТ СН'!$F$16</f>
        <v>0</v>
      </c>
      <c r="G308" s="36">
        <f>SUMIFS(СВЦЭМ!$I$40:$I$759,СВЦЭМ!$A$40:$A$759,$A308,СВЦЭМ!$B$40:$B$759,G$296)+'СЕТ СН'!$F$16</f>
        <v>0</v>
      </c>
      <c r="H308" s="36">
        <f>SUMIFS(СВЦЭМ!$I$40:$I$759,СВЦЭМ!$A$40:$A$759,$A308,СВЦЭМ!$B$40:$B$759,H$296)+'СЕТ СН'!$F$16</f>
        <v>0</v>
      </c>
      <c r="I308" s="36">
        <f>SUMIFS(СВЦЭМ!$I$40:$I$759,СВЦЭМ!$A$40:$A$759,$A308,СВЦЭМ!$B$40:$B$759,I$296)+'СЕТ СН'!$F$16</f>
        <v>0</v>
      </c>
      <c r="J308" s="36">
        <f>SUMIFS(СВЦЭМ!$I$40:$I$759,СВЦЭМ!$A$40:$A$759,$A308,СВЦЭМ!$B$40:$B$759,J$296)+'СЕТ СН'!$F$16</f>
        <v>0</v>
      </c>
      <c r="K308" s="36">
        <f>SUMIFS(СВЦЭМ!$I$40:$I$759,СВЦЭМ!$A$40:$A$759,$A308,СВЦЭМ!$B$40:$B$759,K$296)+'СЕТ СН'!$F$16</f>
        <v>0</v>
      </c>
      <c r="L308" s="36">
        <f>SUMIFS(СВЦЭМ!$I$40:$I$759,СВЦЭМ!$A$40:$A$759,$A308,СВЦЭМ!$B$40:$B$759,L$296)+'СЕТ СН'!$F$16</f>
        <v>0</v>
      </c>
      <c r="M308" s="36">
        <f>SUMIFS(СВЦЭМ!$I$40:$I$759,СВЦЭМ!$A$40:$A$759,$A308,СВЦЭМ!$B$40:$B$759,M$296)+'СЕТ СН'!$F$16</f>
        <v>0</v>
      </c>
      <c r="N308" s="36">
        <f>SUMIFS(СВЦЭМ!$I$40:$I$759,СВЦЭМ!$A$40:$A$759,$A308,СВЦЭМ!$B$40:$B$759,N$296)+'СЕТ СН'!$F$16</f>
        <v>0</v>
      </c>
      <c r="O308" s="36">
        <f>SUMIFS(СВЦЭМ!$I$40:$I$759,СВЦЭМ!$A$40:$A$759,$A308,СВЦЭМ!$B$40:$B$759,O$296)+'СЕТ СН'!$F$16</f>
        <v>0</v>
      </c>
      <c r="P308" s="36">
        <f>SUMIFS(СВЦЭМ!$I$40:$I$759,СВЦЭМ!$A$40:$A$759,$A308,СВЦЭМ!$B$40:$B$759,P$296)+'СЕТ СН'!$F$16</f>
        <v>0</v>
      </c>
      <c r="Q308" s="36">
        <f>SUMIFS(СВЦЭМ!$I$40:$I$759,СВЦЭМ!$A$40:$A$759,$A308,СВЦЭМ!$B$40:$B$759,Q$296)+'СЕТ СН'!$F$16</f>
        <v>0</v>
      </c>
      <c r="R308" s="36">
        <f>SUMIFS(СВЦЭМ!$I$40:$I$759,СВЦЭМ!$A$40:$A$759,$A308,СВЦЭМ!$B$40:$B$759,R$296)+'СЕТ СН'!$F$16</f>
        <v>0</v>
      </c>
      <c r="S308" s="36">
        <f>SUMIFS(СВЦЭМ!$I$40:$I$759,СВЦЭМ!$A$40:$A$759,$A308,СВЦЭМ!$B$40:$B$759,S$296)+'СЕТ СН'!$F$16</f>
        <v>0</v>
      </c>
      <c r="T308" s="36">
        <f>SUMIFS(СВЦЭМ!$I$40:$I$759,СВЦЭМ!$A$40:$A$759,$A308,СВЦЭМ!$B$40:$B$759,T$296)+'СЕТ СН'!$F$16</f>
        <v>0</v>
      </c>
      <c r="U308" s="36">
        <f>SUMIFS(СВЦЭМ!$I$40:$I$759,СВЦЭМ!$A$40:$A$759,$A308,СВЦЭМ!$B$40:$B$759,U$296)+'СЕТ СН'!$F$16</f>
        <v>0</v>
      </c>
      <c r="V308" s="36">
        <f>SUMIFS(СВЦЭМ!$I$40:$I$759,СВЦЭМ!$A$40:$A$759,$A308,СВЦЭМ!$B$40:$B$759,V$296)+'СЕТ СН'!$F$16</f>
        <v>0</v>
      </c>
      <c r="W308" s="36">
        <f>SUMIFS(СВЦЭМ!$I$40:$I$759,СВЦЭМ!$A$40:$A$759,$A308,СВЦЭМ!$B$40:$B$759,W$296)+'СЕТ СН'!$F$16</f>
        <v>0</v>
      </c>
      <c r="X308" s="36">
        <f>SUMIFS(СВЦЭМ!$I$40:$I$759,СВЦЭМ!$A$40:$A$759,$A308,СВЦЭМ!$B$40:$B$759,X$296)+'СЕТ СН'!$F$16</f>
        <v>0</v>
      </c>
      <c r="Y308" s="36">
        <f>SUMIFS(СВЦЭМ!$I$40:$I$759,СВЦЭМ!$A$40:$A$759,$A308,СВЦЭМ!$B$40:$B$759,Y$296)+'СЕТ СН'!$F$16</f>
        <v>0</v>
      </c>
    </row>
    <row r="309" spans="1:25" ht="15.75" hidden="1" x14ac:dyDescent="0.2">
      <c r="A309" s="35">
        <f t="shared" si="8"/>
        <v>45609</v>
      </c>
      <c r="B309" s="36">
        <f>SUMIFS(СВЦЭМ!$I$40:$I$759,СВЦЭМ!$A$40:$A$759,$A309,СВЦЭМ!$B$40:$B$759,B$296)+'СЕТ СН'!$F$16</f>
        <v>0</v>
      </c>
      <c r="C309" s="36">
        <f>SUMIFS(СВЦЭМ!$I$40:$I$759,СВЦЭМ!$A$40:$A$759,$A309,СВЦЭМ!$B$40:$B$759,C$296)+'СЕТ СН'!$F$16</f>
        <v>0</v>
      </c>
      <c r="D309" s="36">
        <f>SUMIFS(СВЦЭМ!$I$40:$I$759,СВЦЭМ!$A$40:$A$759,$A309,СВЦЭМ!$B$40:$B$759,D$296)+'СЕТ СН'!$F$16</f>
        <v>0</v>
      </c>
      <c r="E309" s="36">
        <f>SUMIFS(СВЦЭМ!$I$40:$I$759,СВЦЭМ!$A$40:$A$759,$A309,СВЦЭМ!$B$40:$B$759,E$296)+'СЕТ СН'!$F$16</f>
        <v>0</v>
      </c>
      <c r="F309" s="36">
        <f>SUMIFS(СВЦЭМ!$I$40:$I$759,СВЦЭМ!$A$40:$A$759,$A309,СВЦЭМ!$B$40:$B$759,F$296)+'СЕТ СН'!$F$16</f>
        <v>0</v>
      </c>
      <c r="G309" s="36">
        <f>SUMIFS(СВЦЭМ!$I$40:$I$759,СВЦЭМ!$A$40:$A$759,$A309,СВЦЭМ!$B$40:$B$759,G$296)+'СЕТ СН'!$F$16</f>
        <v>0</v>
      </c>
      <c r="H309" s="36">
        <f>SUMIFS(СВЦЭМ!$I$40:$I$759,СВЦЭМ!$A$40:$A$759,$A309,СВЦЭМ!$B$40:$B$759,H$296)+'СЕТ СН'!$F$16</f>
        <v>0</v>
      </c>
      <c r="I309" s="36">
        <f>SUMIFS(СВЦЭМ!$I$40:$I$759,СВЦЭМ!$A$40:$A$759,$A309,СВЦЭМ!$B$40:$B$759,I$296)+'СЕТ СН'!$F$16</f>
        <v>0</v>
      </c>
      <c r="J309" s="36">
        <f>SUMIFS(СВЦЭМ!$I$40:$I$759,СВЦЭМ!$A$40:$A$759,$A309,СВЦЭМ!$B$40:$B$759,J$296)+'СЕТ СН'!$F$16</f>
        <v>0</v>
      </c>
      <c r="K309" s="36">
        <f>SUMIFS(СВЦЭМ!$I$40:$I$759,СВЦЭМ!$A$40:$A$759,$A309,СВЦЭМ!$B$40:$B$759,K$296)+'СЕТ СН'!$F$16</f>
        <v>0</v>
      </c>
      <c r="L309" s="36">
        <f>SUMIFS(СВЦЭМ!$I$40:$I$759,СВЦЭМ!$A$40:$A$759,$A309,СВЦЭМ!$B$40:$B$759,L$296)+'СЕТ СН'!$F$16</f>
        <v>0</v>
      </c>
      <c r="M309" s="36">
        <f>SUMIFS(СВЦЭМ!$I$40:$I$759,СВЦЭМ!$A$40:$A$759,$A309,СВЦЭМ!$B$40:$B$759,M$296)+'СЕТ СН'!$F$16</f>
        <v>0</v>
      </c>
      <c r="N309" s="36">
        <f>SUMIFS(СВЦЭМ!$I$40:$I$759,СВЦЭМ!$A$40:$A$759,$A309,СВЦЭМ!$B$40:$B$759,N$296)+'СЕТ СН'!$F$16</f>
        <v>0</v>
      </c>
      <c r="O309" s="36">
        <f>SUMIFS(СВЦЭМ!$I$40:$I$759,СВЦЭМ!$A$40:$A$759,$A309,СВЦЭМ!$B$40:$B$759,O$296)+'СЕТ СН'!$F$16</f>
        <v>0</v>
      </c>
      <c r="P309" s="36">
        <f>SUMIFS(СВЦЭМ!$I$40:$I$759,СВЦЭМ!$A$40:$A$759,$A309,СВЦЭМ!$B$40:$B$759,P$296)+'СЕТ СН'!$F$16</f>
        <v>0</v>
      </c>
      <c r="Q309" s="36">
        <f>SUMIFS(СВЦЭМ!$I$40:$I$759,СВЦЭМ!$A$40:$A$759,$A309,СВЦЭМ!$B$40:$B$759,Q$296)+'СЕТ СН'!$F$16</f>
        <v>0</v>
      </c>
      <c r="R309" s="36">
        <f>SUMIFS(СВЦЭМ!$I$40:$I$759,СВЦЭМ!$A$40:$A$759,$A309,СВЦЭМ!$B$40:$B$759,R$296)+'СЕТ СН'!$F$16</f>
        <v>0</v>
      </c>
      <c r="S309" s="36">
        <f>SUMIFS(СВЦЭМ!$I$40:$I$759,СВЦЭМ!$A$40:$A$759,$A309,СВЦЭМ!$B$40:$B$759,S$296)+'СЕТ СН'!$F$16</f>
        <v>0</v>
      </c>
      <c r="T309" s="36">
        <f>SUMIFS(СВЦЭМ!$I$40:$I$759,СВЦЭМ!$A$40:$A$759,$A309,СВЦЭМ!$B$40:$B$759,T$296)+'СЕТ СН'!$F$16</f>
        <v>0</v>
      </c>
      <c r="U309" s="36">
        <f>SUMIFS(СВЦЭМ!$I$40:$I$759,СВЦЭМ!$A$40:$A$759,$A309,СВЦЭМ!$B$40:$B$759,U$296)+'СЕТ СН'!$F$16</f>
        <v>0</v>
      </c>
      <c r="V309" s="36">
        <f>SUMIFS(СВЦЭМ!$I$40:$I$759,СВЦЭМ!$A$40:$A$759,$A309,СВЦЭМ!$B$40:$B$759,V$296)+'СЕТ СН'!$F$16</f>
        <v>0</v>
      </c>
      <c r="W309" s="36">
        <f>SUMIFS(СВЦЭМ!$I$40:$I$759,СВЦЭМ!$A$40:$A$759,$A309,СВЦЭМ!$B$40:$B$759,W$296)+'СЕТ СН'!$F$16</f>
        <v>0</v>
      </c>
      <c r="X309" s="36">
        <f>SUMIFS(СВЦЭМ!$I$40:$I$759,СВЦЭМ!$A$40:$A$759,$A309,СВЦЭМ!$B$40:$B$759,X$296)+'СЕТ СН'!$F$16</f>
        <v>0</v>
      </c>
      <c r="Y309" s="36">
        <f>SUMIFS(СВЦЭМ!$I$40:$I$759,СВЦЭМ!$A$40:$A$759,$A309,СВЦЭМ!$B$40:$B$759,Y$296)+'СЕТ СН'!$F$16</f>
        <v>0</v>
      </c>
    </row>
    <row r="310" spans="1:25" ht="15.75" hidden="1" x14ac:dyDescent="0.2">
      <c r="A310" s="35">
        <f t="shared" si="8"/>
        <v>45610</v>
      </c>
      <c r="B310" s="36">
        <f>SUMIFS(СВЦЭМ!$I$40:$I$759,СВЦЭМ!$A$40:$A$759,$A310,СВЦЭМ!$B$40:$B$759,B$296)+'СЕТ СН'!$F$16</f>
        <v>0</v>
      </c>
      <c r="C310" s="36">
        <f>SUMIFS(СВЦЭМ!$I$40:$I$759,СВЦЭМ!$A$40:$A$759,$A310,СВЦЭМ!$B$40:$B$759,C$296)+'СЕТ СН'!$F$16</f>
        <v>0</v>
      </c>
      <c r="D310" s="36">
        <f>SUMIFS(СВЦЭМ!$I$40:$I$759,СВЦЭМ!$A$40:$A$759,$A310,СВЦЭМ!$B$40:$B$759,D$296)+'СЕТ СН'!$F$16</f>
        <v>0</v>
      </c>
      <c r="E310" s="36">
        <f>SUMIFS(СВЦЭМ!$I$40:$I$759,СВЦЭМ!$A$40:$A$759,$A310,СВЦЭМ!$B$40:$B$759,E$296)+'СЕТ СН'!$F$16</f>
        <v>0</v>
      </c>
      <c r="F310" s="36">
        <f>SUMIFS(СВЦЭМ!$I$40:$I$759,СВЦЭМ!$A$40:$A$759,$A310,СВЦЭМ!$B$40:$B$759,F$296)+'СЕТ СН'!$F$16</f>
        <v>0</v>
      </c>
      <c r="G310" s="36">
        <f>SUMIFS(СВЦЭМ!$I$40:$I$759,СВЦЭМ!$A$40:$A$759,$A310,СВЦЭМ!$B$40:$B$759,G$296)+'СЕТ СН'!$F$16</f>
        <v>0</v>
      </c>
      <c r="H310" s="36">
        <f>SUMIFS(СВЦЭМ!$I$40:$I$759,СВЦЭМ!$A$40:$A$759,$A310,СВЦЭМ!$B$40:$B$759,H$296)+'СЕТ СН'!$F$16</f>
        <v>0</v>
      </c>
      <c r="I310" s="36">
        <f>SUMIFS(СВЦЭМ!$I$40:$I$759,СВЦЭМ!$A$40:$A$759,$A310,СВЦЭМ!$B$40:$B$759,I$296)+'СЕТ СН'!$F$16</f>
        <v>0</v>
      </c>
      <c r="J310" s="36">
        <f>SUMIFS(СВЦЭМ!$I$40:$I$759,СВЦЭМ!$A$40:$A$759,$A310,СВЦЭМ!$B$40:$B$759,J$296)+'СЕТ СН'!$F$16</f>
        <v>0</v>
      </c>
      <c r="K310" s="36">
        <f>SUMIFS(СВЦЭМ!$I$40:$I$759,СВЦЭМ!$A$40:$A$759,$A310,СВЦЭМ!$B$40:$B$759,K$296)+'СЕТ СН'!$F$16</f>
        <v>0</v>
      </c>
      <c r="L310" s="36">
        <f>SUMIFS(СВЦЭМ!$I$40:$I$759,СВЦЭМ!$A$40:$A$759,$A310,СВЦЭМ!$B$40:$B$759,L$296)+'СЕТ СН'!$F$16</f>
        <v>0</v>
      </c>
      <c r="M310" s="36">
        <f>SUMIFS(СВЦЭМ!$I$40:$I$759,СВЦЭМ!$A$40:$A$759,$A310,СВЦЭМ!$B$40:$B$759,M$296)+'СЕТ СН'!$F$16</f>
        <v>0</v>
      </c>
      <c r="N310" s="36">
        <f>SUMIFS(СВЦЭМ!$I$40:$I$759,СВЦЭМ!$A$40:$A$759,$A310,СВЦЭМ!$B$40:$B$759,N$296)+'СЕТ СН'!$F$16</f>
        <v>0</v>
      </c>
      <c r="O310" s="36">
        <f>SUMIFS(СВЦЭМ!$I$40:$I$759,СВЦЭМ!$A$40:$A$759,$A310,СВЦЭМ!$B$40:$B$759,O$296)+'СЕТ СН'!$F$16</f>
        <v>0</v>
      </c>
      <c r="P310" s="36">
        <f>SUMIFS(СВЦЭМ!$I$40:$I$759,СВЦЭМ!$A$40:$A$759,$A310,СВЦЭМ!$B$40:$B$759,P$296)+'СЕТ СН'!$F$16</f>
        <v>0</v>
      </c>
      <c r="Q310" s="36">
        <f>SUMIFS(СВЦЭМ!$I$40:$I$759,СВЦЭМ!$A$40:$A$759,$A310,СВЦЭМ!$B$40:$B$759,Q$296)+'СЕТ СН'!$F$16</f>
        <v>0</v>
      </c>
      <c r="R310" s="36">
        <f>SUMIFS(СВЦЭМ!$I$40:$I$759,СВЦЭМ!$A$40:$A$759,$A310,СВЦЭМ!$B$40:$B$759,R$296)+'СЕТ СН'!$F$16</f>
        <v>0</v>
      </c>
      <c r="S310" s="36">
        <f>SUMIFS(СВЦЭМ!$I$40:$I$759,СВЦЭМ!$A$40:$A$759,$A310,СВЦЭМ!$B$40:$B$759,S$296)+'СЕТ СН'!$F$16</f>
        <v>0</v>
      </c>
      <c r="T310" s="36">
        <f>SUMIFS(СВЦЭМ!$I$40:$I$759,СВЦЭМ!$A$40:$A$759,$A310,СВЦЭМ!$B$40:$B$759,T$296)+'СЕТ СН'!$F$16</f>
        <v>0</v>
      </c>
      <c r="U310" s="36">
        <f>SUMIFS(СВЦЭМ!$I$40:$I$759,СВЦЭМ!$A$40:$A$759,$A310,СВЦЭМ!$B$40:$B$759,U$296)+'СЕТ СН'!$F$16</f>
        <v>0</v>
      </c>
      <c r="V310" s="36">
        <f>SUMIFS(СВЦЭМ!$I$40:$I$759,СВЦЭМ!$A$40:$A$759,$A310,СВЦЭМ!$B$40:$B$759,V$296)+'СЕТ СН'!$F$16</f>
        <v>0</v>
      </c>
      <c r="W310" s="36">
        <f>SUMIFS(СВЦЭМ!$I$40:$I$759,СВЦЭМ!$A$40:$A$759,$A310,СВЦЭМ!$B$40:$B$759,W$296)+'СЕТ СН'!$F$16</f>
        <v>0</v>
      </c>
      <c r="X310" s="36">
        <f>SUMIFS(СВЦЭМ!$I$40:$I$759,СВЦЭМ!$A$40:$A$759,$A310,СВЦЭМ!$B$40:$B$759,X$296)+'СЕТ СН'!$F$16</f>
        <v>0</v>
      </c>
      <c r="Y310" s="36">
        <f>SUMIFS(СВЦЭМ!$I$40:$I$759,СВЦЭМ!$A$40:$A$759,$A310,СВЦЭМ!$B$40:$B$759,Y$296)+'СЕТ СН'!$F$16</f>
        <v>0</v>
      </c>
    </row>
    <row r="311" spans="1:25" ht="15.75" hidden="1" x14ac:dyDescent="0.2">
      <c r="A311" s="35">
        <f t="shared" si="8"/>
        <v>45611</v>
      </c>
      <c r="B311" s="36">
        <f>SUMIFS(СВЦЭМ!$I$40:$I$759,СВЦЭМ!$A$40:$A$759,$A311,СВЦЭМ!$B$40:$B$759,B$296)+'СЕТ СН'!$F$16</f>
        <v>0</v>
      </c>
      <c r="C311" s="36">
        <f>SUMIFS(СВЦЭМ!$I$40:$I$759,СВЦЭМ!$A$40:$A$759,$A311,СВЦЭМ!$B$40:$B$759,C$296)+'СЕТ СН'!$F$16</f>
        <v>0</v>
      </c>
      <c r="D311" s="36">
        <f>SUMIFS(СВЦЭМ!$I$40:$I$759,СВЦЭМ!$A$40:$A$759,$A311,СВЦЭМ!$B$40:$B$759,D$296)+'СЕТ СН'!$F$16</f>
        <v>0</v>
      </c>
      <c r="E311" s="36">
        <f>SUMIFS(СВЦЭМ!$I$40:$I$759,СВЦЭМ!$A$40:$A$759,$A311,СВЦЭМ!$B$40:$B$759,E$296)+'СЕТ СН'!$F$16</f>
        <v>0</v>
      </c>
      <c r="F311" s="36">
        <f>SUMIFS(СВЦЭМ!$I$40:$I$759,СВЦЭМ!$A$40:$A$759,$A311,СВЦЭМ!$B$40:$B$759,F$296)+'СЕТ СН'!$F$16</f>
        <v>0</v>
      </c>
      <c r="G311" s="36">
        <f>SUMIFS(СВЦЭМ!$I$40:$I$759,СВЦЭМ!$A$40:$A$759,$A311,СВЦЭМ!$B$40:$B$759,G$296)+'СЕТ СН'!$F$16</f>
        <v>0</v>
      </c>
      <c r="H311" s="36">
        <f>SUMIFS(СВЦЭМ!$I$40:$I$759,СВЦЭМ!$A$40:$A$759,$A311,СВЦЭМ!$B$40:$B$759,H$296)+'СЕТ СН'!$F$16</f>
        <v>0</v>
      </c>
      <c r="I311" s="36">
        <f>SUMIFS(СВЦЭМ!$I$40:$I$759,СВЦЭМ!$A$40:$A$759,$A311,СВЦЭМ!$B$40:$B$759,I$296)+'СЕТ СН'!$F$16</f>
        <v>0</v>
      </c>
      <c r="J311" s="36">
        <f>SUMIFS(СВЦЭМ!$I$40:$I$759,СВЦЭМ!$A$40:$A$759,$A311,СВЦЭМ!$B$40:$B$759,J$296)+'СЕТ СН'!$F$16</f>
        <v>0</v>
      </c>
      <c r="K311" s="36">
        <f>SUMIFS(СВЦЭМ!$I$40:$I$759,СВЦЭМ!$A$40:$A$759,$A311,СВЦЭМ!$B$40:$B$759,K$296)+'СЕТ СН'!$F$16</f>
        <v>0</v>
      </c>
      <c r="L311" s="36">
        <f>SUMIFS(СВЦЭМ!$I$40:$I$759,СВЦЭМ!$A$40:$A$759,$A311,СВЦЭМ!$B$40:$B$759,L$296)+'СЕТ СН'!$F$16</f>
        <v>0</v>
      </c>
      <c r="M311" s="36">
        <f>SUMIFS(СВЦЭМ!$I$40:$I$759,СВЦЭМ!$A$40:$A$759,$A311,СВЦЭМ!$B$40:$B$759,M$296)+'СЕТ СН'!$F$16</f>
        <v>0</v>
      </c>
      <c r="N311" s="36">
        <f>SUMIFS(СВЦЭМ!$I$40:$I$759,СВЦЭМ!$A$40:$A$759,$A311,СВЦЭМ!$B$40:$B$759,N$296)+'СЕТ СН'!$F$16</f>
        <v>0</v>
      </c>
      <c r="O311" s="36">
        <f>SUMIFS(СВЦЭМ!$I$40:$I$759,СВЦЭМ!$A$40:$A$759,$A311,СВЦЭМ!$B$40:$B$759,O$296)+'СЕТ СН'!$F$16</f>
        <v>0</v>
      </c>
      <c r="P311" s="36">
        <f>SUMIFS(СВЦЭМ!$I$40:$I$759,СВЦЭМ!$A$40:$A$759,$A311,СВЦЭМ!$B$40:$B$759,P$296)+'СЕТ СН'!$F$16</f>
        <v>0</v>
      </c>
      <c r="Q311" s="36">
        <f>SUMIFS(СВЦЭМ!$I$40:$I$759,СВЦЭМ!$A$40:$A$759,$A311,СВЦЭМ!$B$40:$B$759,Q$296)+'СЕТ СН'!$F$16</f>
        <v>0</v>
      </c>
      <c r="R311" s="36">
        <f>SUMIFS(СВЦЭМ!$I$40:$I$759,СВЦЭМ!$A$40:$A$759,$A311,СВЦЭМ!$B$40:$B$759,R$296)+'СЕТ СН'!$F$16</f>
        <v>0</v>
      </c>
      <c r="S311" s="36">
        <f>SUMIFS(СВЦЭМ!$I$40:$I$759,СВЦЭМ!$A$40:$A$759,$A311,СВЦЭМ!$B$40:$B$759,S$296)+'СЕТ СН'!$F$16</f>
        <v>0</v>
      </c>
      <c r="T311" s="36">
        <f>SUMIFS(СВЦЭМ!$I$40:$I$759,СВЦЭМ!$A$40:$A$759,$A311,СВЦЭМ!$B$40:$B$759,T$296)+'СЕТ СН'!$F$16</f>
        <v>0</v>
      </c>
      <c r="U311" s="36">
        <f>SUMIFS(СВЦЭМ!$I$40:$I$759,СВЦЭМ!$A$40:$A$759,$A311,СВЦЭМ!$B$40:$B$759,U$296)+'СЕТ СН'!$F$16</f>
        <v>0</v>
      </c>
      <c r="V311" s="36">
        <f>SUMIFS(СВЦЭМ!$I$40:$I$759,СВЦЭМ!$A$40:$A$759,$A311,СВЦЭМ!$B$40:$B$759,V$296)+'СЕТ СН'!$F$16</f>
        <v>0</v>
      </c>
      <c r="W311" s="36">
        <f>SUMIFS(СВЦЭМ!$I$40:$I$759,СВЦЭМ!$A$40:$A$759,$A311,СВЦЭМ!$B$40:$B$759,W$296)+'СЕТ СН'!$F$16</f>
        <v>0</v>
      </c>
      <c r="X311" s="36">
        <f>SUMIFS(СВЦЭМ!$I$40:$I$759,СВЦЭМ!$A$40:$A$759,$A311,СВЦЭМ!$B$40:$B$759,X$296)+'СЕТ СН'!$F$16</f>
        <v>0</v>
      </c>
      <c r="Y311" s="36">
        <f>SUMIFS(СВЦЭМ!$I$40:$I$759,СВЦЭМ!$A$40:$A$759,$A311,СВЦЭМ!$B$40:$B$759,Y$296)+'СЕТ СН'!$F$16</f>
        <v>0</v>
      </c>
    </row>
    <row r="312" spans="1:25" ht="15.75" hidden="1" x14ac:dyDescent="0.2">
      <c r="A312" s="35">
        <f t="shared" si="8"/>
        <v>45612</v>
      </c>
      <c r="B312" s="36">
        <f>SUMIFS(СВЦЭМ!$I$40:$I$759,СВЦЭМ!$A$40:$A$759,$A312,СВЦЭМ!$B$40:$B$759,B$296)+'СЕТ СН'!$F$16</f>
        <v>0</v>
      </c>
      <c r="C312" s="36">
        <f>SUMIFS(СВЦЭМ!$I$40:$I$759,СВЦЭМ!$A$40:$A$759,$A312,СВЦЭМ!$B$40:$B$759,C$296)+'СЕТ СН'!$F$16</f>
        <v>0</v>
      </c>
      <c r="D312" s="36">
        <f>SUMIFS(СВЦЭМ!$I$40:$I$759,СВЦЭМ!$A$40:$A$759,$A312,СВЦЭМ!$B$40:$B$759,D$296)+'СЕТ СН'!$F$16</f>
        <v>0</v>
      </c>
      <c r="E312" s="36">
        <f>SUMIFS(СВЦЭМ!$I$40:$I$759,СВЦЭМ!$A$40:$A$759,$A312,СВЦЭМ!$B$40:$B$759,E$296)+'СЕТ СН'!$F$16</f>
        <v>0</v>
      </c>
      <c r="F312" s="36">
        <f>SUMIFS(СВЦЭМ!$I$40:$I$759,СВЦЭМ!$A$40:$A$759,$A312,СВЦЭМ!$B$40:$B$759,F$296)+'СЕТ СН'!$F$16</f>
        <v>0</v>
      </c>
      <c r="G312" s="36">
        <f>SUMIFS(СВЦЭМ!$I$40:$I$759,СВЦЭМ!$A$40:$A$759,$A312,СВЦЭМ!$B$40:$B$759,G$296)+'СЕТ СН'!$F$16</f>
        <v>0</v>
      </c>
      <c r="H312" s="36">
        <f>SUMIFS(СВЦЭМ!$I$40:$I$759,СВЦЭМ!$A$40:$A$759,$A312,СВЦЭМ!$B$40:$B$759,H$296)+'СЕТ СН'!$F$16</f>
        <v>0</v>
      </c>
      <c r="I312" s="36">
        <f>SUMIFS(СВЦЭМ!$I$40:$I$759,СВЦЭМ!$A$40:$A$759,$A312,СВЦЭМ!$B$40:$B$759,I$296)+'СЕТ СН'!$F$16</f>
        <v>0</v>
      </c>
      <c r="J312" s="36">
        <f>SUMIFS(СВЦЭМ!$I$40:$I$759,СВЦЭМ!$A$40:$A$759,$A312,СВЦЭМ!$B$40:$B$759,J$296)+'СЕТ СН'!$F$16</f>
        <v>0</v>
      </c>
      <c r="K312" s="36">
        <f>SUMIFS(СВЦЭМ!$I$40:$I$759,СВЦЭМ!$A$40:$A$759,$A312,СВЦЭМ!$B$40:$B$759,K$296)+'СЕТ СН'!$F$16</f>
        <v>0</v>
      </c>
      <c r="L312" s="36">
        <f>SUMIFS(СВЦЭМ!$I$40:$I$759,СВЦЭМ!$A$40:$A$759,$A312,СВЦЭМ!$B$40:$B$759,L$296)+'СЕТ СН'!$F$16</f>
        <v>0</v>
      </c>
      <c r="M312" s="36">
        <f>SUMIFS(СВЦЭМ!$I$40:$I$759,СВЦЭМ!$A$40:$A$759,$A312,СВЦЭМ!$B$40:$B$759,M$296)+'СЕТ СН'!$F$16</f>
        <v>0</v>
      </c>
      <c r="N312" s="36">
        <f>SUMIFS(СВЦЭМ!$I$40:$I$759,СВЦЭМ!$A$40:$A$759,$A312,СВЦЭМ!$B$40:$B$759,N$296)+'СЕТ СН'!$F$16</f>
        <v>0</v>
      </c>
      <c r="O312" s="36">
        <f>SUMIFS(СВЦЭМ!$I$40:$I$759,СВЦЭМ!$A$40:$A$759,$A312,СВЦЭМ!$B$40:$B$759,O$296)+'СЕТ СН'!$F$16</f>
        <v>0</v>
      </c>
      <c r="P312" s="36">
        <f>SUMIFS(СВЦЭМ!$I$40:$I$759,СВЦЭМ!$A$40:$A$759,$A312,СВЦЭМ!$B$40:$B$759,P$296)+'СЕТ СН'!$F$16</f>
        <v>0</v>
      </c>
      <c r="Q312" s="36">
        <f>SUMIFS(СВЦЭМ!$I$40:$I$759,СВЦЭМ!$A$40:$A$759,$A312,СВЦЭМ!$B$40:$B$759,Q$296)+'СЕТ СН'!$F$16</f>
        <v>0</v>
      </c>
      <c r="R312" s="36">
        <f>SUMIFS(СВЦЭМ!$I$40:$I$759,СВЦЭМ!$A$40:$A$759,$A312,СВЦЭМ!$B$40:$B$759,R$296)+'СЕТ СН'!$F$16</f>
        <v>0</v>
      </c>
      <c r="S312" s="36">
        <f>SUMIFS(СВЦЭМ!$I$40:$I$759,СВЦЭМ!$A$40:$A$759,$A312,СВЦЭМ!$B$40:$B$759,S$296)+'СЕТ СН'!$F$16</f>
        <v>0</v>
      </c>
      <c r="T312" s="36">
        <f>SUMIFS(СВЦЭМ!$I$40:$I$759,СВЦЭМ!$A$40:$A$759,$A312,СВЦЭМ!$B$40:$B$759,T$296)+'СЕТ СН'!$F$16</f>
        <v>0</v>
      </c>
      <c r="U312" s="36">
        <f>SUMIFS(СВЦЭМ!$I$40:$I$759,СВЦЭМ!$A$40:$A$759,$A312,СВЦЭМ!$B$40:$B$759,U$296)+'СЕТ СН'!$F$16</f>
        <v>0</v>
      </c>
      <c r="V312" s="36">
        <f>SUMIFS(СВЦЭМ!$I$40:$I$759,СВЦЭМ!$A$40:$A$759,$A312,СВЦЭМ!$B$40:$B$759,V$296)+'СЕТ СН'!$F$16</f>
        <v>0</v>
      </c>
      <c r="W312" s="36">
        <f>SUMIFS(СВЦЭМ!$I$40:$I$759,СВЦЭМ!$A$40:$A$759,$A312,СВЦЭМ!$B$40:$B$759,W$296)+'СЕТ СН'!$F$16</f>
        <v>0</v>
      </c>
      <c r="X312" s="36">
        <f>SUMIFS(СВЦЭМ!$I$40:$I$759,СВЦЭМ!$A$40:$A$759,$A312,СВЦЭМ!$B$40:$B$759,X$296)+'СЕТ СН'!$F$16</f>
        <v>0</v>
      </c>
      <c r="Y312" s="36">
        <f>SUMIFS(СВЦЭМ!$I$40:$I$759,СВЦЭМ!$A$40:$A$759,$A312,СВЦЭМ!$B$40:$B$759,Y$296)+'СЕТ СН'!$F$16</f>
        <v>0</v>
      </c>
    </row>
    <row r="313" spans="1:25" ht="15.75" hidden="1" x14ac:dyDescent="0.2">
      <c r="A313" s="35">
        <f t="shared" si="8"/>
        <v>45613</v>
      </c>
      <c r="B313" s="36">
        <f>SUMIFS(СВЦЭМ!$I$40:$I$759,СВЦЭМ!$A$40:$A$759,$A313,СВЦЭМ!$B$40:$B$759,B$296)+'СЕТ СН'!$F$16</f>
        <v>0</v>
      </c>
      <c r="C313" s="36">
        <f>SUMIFS(СВЦЭМ!$I$40:$I$759,СВЦЭМ!$A$40:$A$759,$A313,СВЦЭМ!$B$40:$B$759,C$296)+'СЕТ СН'!$F$16</f>
        <v>0</v>
      </c>
      <c r="D313" s="36">
        <f>SUMIFS(СВЦЭМ!$I$40:$I$759,СВЦЭМ!$A$40:$A$759,$A313,СВЦЭМ!$B$40:$B$759,D$296)+'СЕТ СН'!$F$16</f>
        <v>0</v>
      </c>
      <c r="E313" s="36">
        <f>SUMIFS(СВЦЭМ!$I$40:$I$759,СВЦЭМ!$A$40:$A$759,$A313,СВЦЭМ!$B$40:$B$759,E$296)+'СЕТ СН'!$F$16</f>
        <v>0</v>
      </c>
      <c r="F313" s="36">
        <f>SUMIFS(СВЦЭМ!$I$40:$I$759,СВЦЭМ!$A$40:$A$759,$A313,СВЦЭМ!$B$40:$B$759,F$296)+'СЕТ СН'!$F$16</f>
        <v>0</v>
      </c>
      <c r="G313" s="36">
        <f>SUMIFS(СВЦЭМ!$I$40:$I$759,СВЦЭМ!$A$40:$A$759,$A313,СВЦЭМ!$B$40:$B$759,G$296)+'СЕТ СН'!$F$16</f>
        <v>0</v>
      </c>
      <c r="H313" s="36">
        <f>SUMIFS(СВЦЭМ!$I$40:$I$759,СВЦЭМ!$A$40:$A$759,$A313,СВЦЭМ!$B$40:$B$759,H$296)+'СЕТ СН'!$F$16</f>
        <v>0</v>
      </c>
      <c r="I313" s="36">
        <f>SUMIFS(СВЦЭМ!$I$40:$I$759,СВЦЭМ!$A$40:$A$759,$A313,СВЦЭМ!$B$40:$B$759,I$296)+'СЕТ СН'!$F$16</f>
        <v>0</v>
      </c>
      <c r="J313" s="36">
        <f>SUMIFS(СВЦЭМ!$I$40:$I$759,СВЦЭМ!$A$40:$A$759,$A313,СВЦЭМ!$B$40:$B$759,J$296)+'СЕТ СН'!$F$16</f>
        <v>0</v>
      </c>
      <c r="K313" s="36">
        <f>SUMIFS(СВЦЭМ!$I$40:$I$759,СВЦЭМ!$A$40:$A$759,$A313,СВЦЭМ!$B$40:$B$759,K$296)+'СЕТ СН'!$F$16</f>
        <v>0</v>
      </c>
      <c r="L313" s="36">
        <f>SUMIFS(СВЦЭМ!$I$40:$I$759,СВЦЭМ!$A$40:$A$759,$A313,СВЦЭМ!$B$40:$B$759,L$296)+'СЕТ СН'!$F$16</f>
        <v>0</v>
      </c>
      <c r="M313" s="36">
        <f>SUMIFS(СВЦЭМ!$I$40:$I$759,СВЦЭМ!$A$40:$A$759,$A313,СВЦЭМ!$B$40:$B$759,M$296)+'СЕТ СН'!$F$16</f>
        <v>0</v>
      </c>
      <c r="N313" s="36">
        <f>SUMIFS(СВЦЭМ!$I$40:$I$759,СВЦЭМ!$A$40:$A$759,$A313,СВЦЭМ!$B$40:$B$759,N$296)+'СЕТ СН'!$F$16</f>
        <v>0</v>
      </c>
      <c r="O313" s="36">
        <f>SUMIFS(СВЦЭМ!$I$40:$I$759,СВЦЭМ!$A$40:$A$759,$A313,СВЦЭМ!$B$40:$B$759,O$296)+'СЕТ СН'!$F$16</f>
        <v>0</v>
      </c>
      <c r="P313" s="36">
        <f>SUMIFS(СВЦЭМ!$I$40:$I$759,СВЦЭМ!$A$40:$A$759,$A313,СВЦЭМ!$B$40:$B$759,P$296)+'СЕТ СН'!$F$16</f>
        <v>0</v>
      </c>
      <c r="Q313" s="36">
        <f>SUMIFS(СВЦЭМ!$I$40:$I$759,СВЦЭМ!$A$40:$A$759,$A313,СВЦЭМ!$B$40:$B$759,Q$296)+'СЕТ СН'!$F$16</f>
        <v>0</v>
      </c>
      <c r="R313" s="36">
        <f>SUMIFS(СВЦЭМ!$I$40:$I$759,СВЦЭМ!$A$40:$A$759,$A313,СВЦЭМ!$B$40:$B$759,R$296)+'СЕТ СН'!$F$16</f>
        <v>0</v>
      </c>
      <c r="S313" s="36">
        <f>SUMIFS(СВЦЭМ!$I$40:$I$759,СВЦЭМ!$A$40:$A$759,$A313,СВЦЭМ!$B$40:$B$759,S$296)+'СЕТ СН'!$F$16</f>
        <v>0</v>
      </c>
      <c r="T313" s="36">
        <f>SUMIFS(СВЦЭМ!$I$40:$I$759,СВЦЭМ!$A$40:$A$759,$A313,СВЦЭМ!$B$40:$B$759,T$296)+'СЕТ СН'!$F$16</f>
        <v>0</v>
      </c>
      <c r="U313" s="36">
        <f>SUMIFS(СВЦЭМ!$I$40:$I$759,СВЦЭМ!$A$40:$A$759,$A313,СВЦЭМ!$B$40:$B$759,U$296)+'СЕТ СН'!$F$16</f>
        <v>0</v>
      </c>
      <c r="V313" s="36">
        <f>SUMIFS(СВЦЭМ!$I$40:$I$759,СВЦЭМ!$A$40:$A$759,$A313,СВЦЭМ!$B$40:$B$759,V$296)+'СЕТ СН'!$F$16</f>
        <v>0</v>
      </c>
      <c r="W313" s="36">
        <f>SUMIFS(СВЦЭМ!$I$40:$I$759,СВЦЭМ!$A$40:$A$759,$A313,СВЦЭМ!$B$40:$B$759,W$296)+'СЕТ СН'!$F$16</f>
        <v>0</v>
      </c>
      <c r="X313" s="36">
        <f>SUMIFS(СВЦЭМ!$I$40:$I$759,СВЦЭМ!$A$40:$A$759,$A313,СВЦЭМ!$B$40:$B$759,X$296)+'СЕТ СН'!$F$16</f>
        <v>0</v>
      </c>
      <c r="Y313" s="36">
        <f>SUMIFS(СВЦЭМ!$I$40:$I$759,СВЦЭМ!$A$40:$A$759,$A313,СВЦЭМ!$B$40:$B$759,Y$296)+'СЕТ СН'!$F$16</f>
        <v>0</v>
      </c>
    </row>
    <row r="314" spans="1:25" ht="15.75" hidden="1" x14ac:dyDescent="0.2">
      <c r="A314" s="35">
        <f t="shared" si="8"/>
        <v>45614</v>
      </c>
      <c r="B314" s="36">
        <f>SUMIFS(СВЦЭМ!$I$40:$I$759,СВЦЭМ!$A$40:$A$759,$A314,СВЦЭМ!$B$40:$B$759,B$296)+'СЕТ СН'!$F$16</f>
        <v>0</v>
      </c>
      <c r="C314" s="36">
        <f>SUMIFS(СВЦЭМ!$I$40:$I$759,СВЦЭМ!$A$40:$A$759,$A314,СВЦЭМ!$B$40:$B$759,C$296)+'СЕТ СН'!$F$16</f>
        <v>0</v>
      </c>
      <c r="D314" s="36">
        <f>SUMIFS(СВЦЭМ!$I$40:$I$759,СВЦЭМ!$A$40:$A$759,$A314,СВЦЭМ!$B$40:$B$759,D$296)+'СЕТ СН'!$F$16</f>
        <v>0</v>
      </c>
      <c r="E314" s="36">
        <f>SUMIFS(СВЦЭМ!$I$40:$I$759,СВЦЭМ!$A$40:$A$759,$A314,СВЦЭМ!$B$40:$B$759,E$296)+'СЕТ СН'!$F$16</f>
        <v>0</v>
      </c>
      <c r="F314" s="36">
        <f>SUMIFS(СВЦЭМ!$I$40:$I$759,СВЦЭМ!$A$40:$A$759,$A314,СВЦЭМ!$B$40:$B$759,F$296)+'СЕТ СН'!$F$16</f>
        <v>0</v>
      </c>
      <c r="G314" s="36">
        <f>SUMIFS(СВЦЭМ!$I$40:$I$759,СВЦЭМ!$A$40:$A$759,$A314,СВЦЭМ!$B$40:$B$759,G$296)+'СЕТ СН'!$F$16</f>
        <v>0</v>
      </c>
      <c r="H314" s="36">
        <f>SUMIFS(СВЦЭМ!$I$40:$I$759,СВЦЭМ!$A$40:$A$759,$A314,СВЦЭМ!$B$40:$B$759,H$296)+'СЕТ СН'!$F$16</f>
        <v>0</v>
      </c>
      <c r="I314" s="36">
        <f>SUMIFS(СВЦЭМ!$I$40:$I$759,СВЦЭМ!$A$40:$A$759,$A314,СВЦЭМ!$B$40:$B$759,I$296)+'СЕТ СН'!$F$16</f>
        <v>0</v>
      </c>
      <c r="J314" s="36">
        <f>SUMIFS(СВЦЭМ!$I$40:$I$759,СВЦЭМ!$A$40:$A$759,$A314,СВЦЭМ!$B$40:$B$759,J$296)+'СЕТ СН'!$F$16</f>
        <v>0</v>
      </c>
      <c r="K314" s="36">
        <f>SUMIFS(СВЦЭМ!$I$40:$I$759,СВЦЭМ!$A$40:$A$759,$A314,СВЦЭМ!$B$40:$B$759,K$296)+'СЕТ СН'!$F$16</f>
        <v>0</v>
      </c>
      <c r="L314" s="36">
        <f>SUMIFS(СВЦЭМ!$I$40:$I$759,СВЦЭМ!$A$40:$A$759,$A314,СВЦЭМ!$B$40:$B$759,L$296)+'СЕТ СН'!$F$16</f>
        <v>0</v>
      </c>
      <c r="M314" s="36">
        <f>SUMIFS(СВЦЭМ!$I$40:$I$759,СВЦЭМ!$A$40:$A$759,$A314,СВЦЭМ!$B$40:$B$759,M$296)+'СЕТ СН'!$F$16</f>
        <v>0</v>
      </c>
      <c r="N314" s="36">
        <f>SUMIFS(СВЦЭМ!$I$40:$I$759,СВЦЭМ!$A$40:$A$759,$A314,СВЦЭМ!$B$40:$B$759,N$296)+'СЕТ СН'!$F$16</f>
        <v>0</v>
      </c>
      <c r="O314" s="36">
        <f>SUMIFS(СВЦЭМ!$I$40:$I$759,СВЦЭМ!$A$40:$A$759,$A314,СВЦЭМ!$B$40:$B$759,O$296)+'СЕТ СН'!$F$16</f>
        <v>0</v>
      </c>
      <c r="P314" s="36">
        <f>SUMIFS(СВЦЭМ!$I$40:$I$759,СВЦЭМ!$A$40:$A$759,$A314,СВЦЭМ!$B$40:$B$759,P$296)+'СЕТ СН'!$F$16</f>
        <v>0</v>
      </c>
      <c r="Q314" s="36">
        <f>SUMIFS(СВЦЭМ!$I$40:$I$759,СВЦЭМ!$A$40:$A$759,$A314,СВЦЭМ!$B$40:$B$759,Q$296)+'СЕТ СН'!$F$16</f>
        <v>0</v>
      </c>
      <c r="R314" s="36">
        <f>SUMIFS(СВЦЭМ!$I$40:$I$759,СВЦЭМ!$A$40:$A$759,$A314,СВЦЭМ!$B$40:$B$759,R$296)+'СЕТ СН'!$F$16</f>
        <v>0</v>
      </c>
      <c r="S314" s="36">
        <f>SUMIFS(СВЦЭМ!$I$40:$I$759,СВЦЭМ!$A$40:$A$759,$A314,СВЦЭМ!$B$40:$B$759,S$296)+'СЕТ СН'!$F$16</f>
        <v>0</v>
      </c>
      <c r="T314" s="36">
        <f>SUMIFS(СВЦЭМ!$I$40:$I$759,СВЦЭМ!$A$40:$A$759,$A314,СВЦЭМ!$B$40:$B$759,T$296)+'СЕТ СН'!$F$16</f>
        <v>0</v>
      </c>
      <c r="U314" s="36">
        <f>SUMIFS(СВЦЭМ!$I$40:$I$759,СВЦЭМ!$A$40:$A$759,$A314,СВЦЭМ!$B$40:$B$759,U$296)+'СЕТ СН'!$F$16</f>
        <v>0</v>
      </c>
      <c r="V314" s="36">
        <f>SUMIFS(СВЦЭМ!$I$40:$I$759,СВЦЭМ!$A$40:$A$759,$A314,СВЦЭМ!$B$40:$B$759,V$296)+'СЕТ СН'!$F$16</f>
        <v>0</v>
      </c>
      <c r="W314" s="36">
        <f>SUMIFS(СВЦЭМ!$I$40:$I$759,СВЦЭМ!$A$40:$A$759,$A314,СВЦЭМ!$B$40:$B$759,W$296)+'СЕТ СН'!$F$16</f>
        <v>0</v>
      </c>
      <c r="X314" s="36">
        <f>SUMIFS(СВЦЭМ!$I$40:$I$759,СВЦЭМ!$A$40:$A$759,$A314,СВЦЭМ!$B$40:$B$759,X$296)+'СЕТ СН'!$F$16</f>
        <v>0</v>
      </c>
      <c r="Y314" s="36">
        <f>SUMIFS(СВЦЭМ!$I$40:$I$759,СВЦЭМ!$A$40:$A$759,$A314,СВЦЭМ!$B$40:$B$759,Y$296)+'СЕТ СН'!$F$16</f>
        <v>0</v>
      </c>
    </row>
    <row r="315" spans="1:25" ht="15.75" hidden="1" x14ac:dyDescent="0.2">
      <c r="A315" s="35">
        <f t="shared" si="8"/>
        <v>45615</v>
      </c>
      <c r="B315" s="36">
        <f>SUMIFS(СВЦЭМ!$I$40:$I$759,СВЦЭМ!$A$40:$A$759,$A315,СВЦЭМ!$B$40:$B$759,B$296)+'СЕТ СН'!$F$16</f>
        <v>0</v>
      </c>
      <c r="C315" s="36">
        <f>SUMIFS(СВЦЭМ!$I$40:$I$759,СВЦЭМ!$A$40:$A$759,$A315,СВЦЭМ!$B$40:$B$759,C$296)+'СЕТ СН'!$F$16</f>
        <v>0</v>
      </c>
      <c r="D315" s="36">
        <f>SUMIFS(СВЦЭМ!$I$40:$I$759,СВЦЭМ!$A$40:$A$759,$A315,СВЦЭМ!$B$40:$B$759,D$296)+'СЕТ СН'!$F$16</f>
        <v>0</v>
      </c>
      <c r="E315" s="36">
        <f>SUMIFS(СВЦЭМ!$I$40:$I$759,СВЦЭМ!$A$40:$A$759,$A315,СВЦЭМ!$B$40:$B$759,E$296)+'СЕТ СН'!$F$16</f>
        <v>0</v>
      </c>
      <c r="F315" s="36">
        <f>SUMIFS(СВЦЭМ!$I$40:$I$759,СВЦЭМ!$A$40:$A$759,$A315,СВЦЭМ!$B$40:$B$759,F$296)+'СЕТ СН'!$F$16</f>
        <v>0</v>
      </c>
      <c r="G315" s="36">
        <f>SUMIFS(СВЦЭМ!$I$40:$I$759,СВЦЭМ!$A$40:$A$759,$A315,СВЦЭМ!$B$40:$B$759,G$296)+'СЕТ СН'!$F$16</f>
        <v>0</v>
      </c>
      <c r="H315" s="36">
        <f>SUMIFS(СВЦЭМ!$I$40:$I$759,СВЦЭМ!$A$40:$A$759,$A315,СВЦЭМ!$B$40:$B$759,H$296)+'СЕТ СН'!$F$16</f>
        <v>0</v>
      </c>
      <c r="I315" s="36">
        <f>SUMIFS(СВЦЭМ!$I$40:$I$759,СВЦЭМ!$A$40:$A$759,$A315,СВЦЭМ!$B$40:$B$759,I$296)+'СЕТ СН'!$F$16</f>
        <v>0</v>
      </c>
      <c r="J315" s="36">
        <f>SUMIFS(СВЦЭМ!$I$40:$I$759,СВЦЭМ!$A$40:$A$759,$A315,СВЦЭМ!$B$40:$B$759,J$296)+'СЕТ СН'!$F$16</f>
        <v>0</v>
      </c>
      <c r="K315" s="36">
        <f>SUMIFS(СВЦЭМ!$I$40:$I$759,СВЦЭМ!$A$40:$A$759,$A315,СВЦЭМ!$B$40:$B$759,K$296)+'СЕТ СН'!$F$16</f>
        <v>0</v>
      </c>
      <c r="L315" s="36">
        <f>SUMIFS(СВЦЭМ!$I$40:$I$759,СВЦЭМ!$A$40:$A$759,$A315,СВЦЭМ!$B$40:$B$759,L$296)+'СЕТ СН'!$F$16</f>
        <v>0</v>
      </c>
      <c r="M315" s="36">
        <f>SUMIFS(СВЦЭМ!$I$40:$I$759,СВЦЭМ!$A$40:$A$759,$A315,СВЦЭМ!$B$40:$B$759,M$296)+'СЕТ СН'!$F$16</f>
        <v>0</v>
      </c>
      <c r="N315" s="36">
        <f>SUMIFS(СВЦЭМ!$I$40:$I$759,СВЦЭМ!$A$40:$A$759,$A315,СВЦЭМ!$B$40:$B$759,N$296)+'СЕТ СН'!$F$16</f>
        <v>0</v>
      </c>
      <c r="O315" s="36">
        <f>SUMIFS(СВЦЭМ!$I$40:$I$759,СВЦЭМ!$A$40:$A$759,$A315,СВЦЭМ!$B$40:$B$759,O$296)+'СЕТ СН'!$F$16</f>
        <v>0</v>
      </c>
      <c r="P315" s="36">
        <f>SUMIFS(СВЦЭМ!$I$40:$I$759,СВЦЭМ!$A$40:$A$759,$A315,СВЦЭМ!$B$40:$B$759,P$296)+'СЕТ СН'!$F$16</f>
        <v>0</v>
      </c>
      <c r="Q315" s="36">
        <f>SUMIFS(СВЦЭМ!$I$40:$I$759,СВЦЭМ!$A$40:$A$759,$A315,СВЦЭМ!$B$40:$B$759,Q$296)+'СЕТ СН'!$F$16</f>
        <v>0</v>
      </c>
      <c r="R315" s="36">
        <f>SUMIFS(СВЦЭМ!$I$40:$I$759,СВЦЭМ!$A$40:$A$759,$A315,СВЦЭМ!$B$40:$B$759,R$296)+'СЕТ СН'!$F$16</f>
        <v>0</v>
      </c>
      <c r="S315" s="36">
        <f>SUMIFS(СВЦЭМ!$I$40:$I$759,СВЦЭМ!$A$40:$A$759,$A315,СВЦЭМ!$B$40:$B$759,S$296)+'СЕТ СН'!$F$16</f>
        <v>0</v>
      </c>
      <c r="T315" s="36">
        <f>SUMIFS(СВЦЭМ!$I$40:$I$759,СВЦЭМ!$A$40:$A$759,$A315,СВЦЭМ!$B$40:$B$759,T$296)+'СЕТ СН'!$F$16</f>
        <v>0</v>
      </c>
      <c r="U315" s="36">
        <f>SUMIFS(СВЦЭМ!$I$40:$I$759,СВЦЭМ!$A$40:$A$759,$A315,СВЦЭМ!$B$40:$B$759,U$296)+'СЕТ СН'!$F$16</f>
        <v>0</v>
      </c>
      <c r="V315" s="36">
        <f>SUMIFS(СВЦЭМ!$I$40:$I$759,СВЦЭМ!$A$40:$A$759,$A315,СВЦЭМ!$B$40:$B$759,V$296)+'СЕТ СН'!$F$16</f>
        <v>0</v>
      </c>
      <c r="W315" s="36">
        <f>SUMIFS(СВЦЭМ!$I$40:$I$759,СВЦЭМ!$A$40:$A$759,$A315,СВЦЭМ!$B$40:$B$759,W$296)+'СЕТ СН'!$F$16</f>
        <v>0</v>
      </c>
      <c r="X315" s="36">
        <f>SUMIFS(СВЦЭМ!$I$40:$I$759,СВЦЭМ!$A$40:$A$759,$A315,СВЦЭМ!$B$40:$B$759,X$296)+'СЕТ СН'!$F$16</f>
        <v>0</v>
      </c>
      <c r="Y315" s="36">
        <f>SUMIFS(СВЦЭМ!$I$40:$I$759,СВЦЭМ!$A$40:$A$759,$A315,СВЦЭМ!$B$40:$B$759,Y$296)+'СЕТ СН'!$F$16</f>
        <v>0</v>
      </c>
    </row>
    <row r="316" spans="1:25" ht="15.75" hidden="1" x14ac:dyDescent="0.2">
      <c r="A316" s="35">
        <f t="shared" si="8"/>
        <v>45616</v>
      </c>
      <c r="B316" s="36">
        <f>SUMIFS(СВЦЭМ!$I$40:$I$759,СВЦЭМ!$A$40:$A$759,$A316,СВЦЭМ!$B$40:$B$759,B$296)+'СЕТ СН'!$F$16</f>
        <v>0</v>
      </c>
      <c r="C316" s="36">
        <f>SUMIFS(СВЦЭМ!$I$40:$I$759,СВЦЭМ!$A$40:$A$759,$A316,СВЦЭМ!$B$40:$B$759,C$296)+'СЕТ СН'!$F$16</f>
        <v>0</v>
      </c>
      <c r="D316" s="36">
        <f>SUMIFS(СВЦЭМ!$I$40:$I$759,СВЦЭМ!$A$40:$A$759,$A316,СВЦЭМ!$B$40:$B$759,D$296)+'СЕТ СН'!$F$16</f>
        <v>0</v>
      </c>
      <c r="E316" s="36">
        <f>SUMIFS(СВЦЭМ!$I$40:$I$759,СВЦЭМ!$A$40:$A$759,$A316,СВЦЭМ!$B$40:$B$759,E$296)+'СЕТ СН'!$F$16</f>
        <v>0</v>
      </c>
      <c r="F316" s="36">
        <f>SUMIFS(СВЦЭМ!$I$40:$I$759,СВЦЭМ!$A$40:$A$759,$A316,СВЦЭМ!$B$40:$B$759,F$296)+'СЕТ СН'!$F$16</f>
        <v>0</v>
      </c>
      <c r="G316" s="36">
        <f>SUMIFS(СВЦЭМ!$I$40:$I$759,СВЦЭМ!$A$40:$A$759,$A316,СВЦЭМ!$B$40:$B$759,G$296)+'СЕТ СН'!$F$16</f>
        <v>0</v>
      </c>
      <c r="H316" s="36">
        <f>SUMIFS(СВЦЭМ!$I$40:$I$759,СВЦЭМ!$A$40:$A$759,$A316,СВЦЭМ!$B$40:$B$759,H$296)+'СЕТ СН'!$F$16</f>
        <v>0</v>
      </c>
      <c r="I316" s="36">
        <f>SUMIFS(СВЦЭМ!$I$40:$I$759,СВЦЭМ!$A$40:$A$759,$A316,СВЦЭМ!$B$40:$B$759,I$296)+'СЕТ СН'!$F$16</f>
        <v>0</v>
      </c>
      <c r="J316" s="36">
        <f>SUMIFS(СВЦЭМ!$I$40:$I$759,СВЦЭМ!$A$40:$A$759,$A316,СВЦЭМ!$B$40:$B$759,J$296)+'СЕТ СН'!$F$16</f>
        <v>0</v>
      </c>
      <c r="K316" s="36">
        <f>SUMIFS(СВЦЭМ!$I$40:$I$759,СВЦЭМ!$A$40:$A$759,$A316,СВЦЭМ!$B$40:$B$759,K$296)+'СЕТ СН'!$F$16</f>
        <v>0</v>
      </c>
      <c r="L316" s="36">
        <f>SUMIFS(СВЦЭМ!$I$40:$I$759,СВЦЭМ!$A$40:$A$759,$A316,СВЦЭМ!$B$40:$B$759,L$296)+'СЕТ СН'!$F$16</f>
        <v>0</v>
      </c>
      <c r="M316" s="36">
        <f>SUMIFS(СВЦЭМ!$I$40:$I$759,СВЦЭМ!$A$40:$A$759,$A316,СВЦЭМ!$B$40:$B$759,M$296)+'СЕТ СН'!$F$16</f>
        <v>0</v>
      </c>
      <c r="N316" s="36">
        <f>SUMIFS(СВЦЭМ!$I$40:$I$759,СВЦЭМ!$A$40:$A$759,$A316,СВЦЭМ!$B$40:$B$759,N$296)+'СЕТ СН'!$F$16</f>
        <v>0</v>
      </c>
      <c r="O316" s="36">
        <f>SUMIFS(СВЦЭМ!$I$40:$I$759,СВЦЭМ!$A$40:$A$759,$A316,СВЦЭМ!$B$40:$B$759,O$296)+'СЕТ СН'!$F$16</f>
        <v>0</v>
      </c>
      <c r="P316" s="36">
        <f>SUMIFS(СВЦЭМ!$I$40:$I$759,СВЦЭМ!$A$40:$A$759,$A316,СВЦЭМ!$B$40:$B$759,P$296)+'СЕТ СН'!$F$16</f>
        <v>0</v>
      </c>
      <c r="Q316" s="36">
        <f>SUMIFS(СВЦЭМ!$I$40:$I$759,СВЦЭМ!$A$40:$A$759,$A316,СВЦЭМ!$B$40:$B$759,Q$296)+'СЕТ СН'!$F$16</f>
        <v>0</v>
      </c>
      <c r="R316" s="36">
        <f>SUMIFS(СВЦЭМ!$I$40:$I$759,СВЦЭМ!$A$40:$A$759,$A316,СВЦЭМ!$B$40:$B$759,R$296)+'СЕТ СН'!$F$16</f>
        <v>0</v>
      </c>
      <c r="S316" s="36">
        <f>SUMIFS(СВЦЭМ!$I$40:$I$759,СВЦЭМ!$A$40:$A$759,$A316,СВЦЭМ!$B$40:$B$759,S$296)+'СЕТ СН'!$F$16</f>
        <v>0</v>
      </c>
      <c r="T316" s="36">
        <f>SUMIFS(СВЦЭМ!$I$40:$I$759,СВЦЭМ!$A$40:$A$759,$A316,СВЦЭМ!$B$40:$B$759,T$296)+'СЕТ СН'!$F$16</f>
        <v>0</v>
      </c>
      <c r="U316" s="36">
        <f>SUMIFS(СВЦЭМ!$I$40:$I$759,СВЦЭМ!$A$40:$A$759,$A316,СВЦЭМ!$B$40:$B$759,U$296)+'СЕТ СН'!$F$16</f>
        <v>0</v>
      </c>
      <c r="V316" s="36">
        <f>SUMIFS(СВЦЭМ!$I$40:$I$759,СВЦЭМ!$A$40:$A$759,$A316,СВЦЭМ!$B$40:$B$759,V$296)+'СЕТ СН'!$F$16</f>
        <v>0</v>
      </c>
      <c r="W316" s="36">
        <f>SUMIFS(СВЦЭМ!$I$40:$I$759,СВЦЭМ!$A$40:$A$759,$A316,СВЦЭМ!$B$40:$B$759,W$296)+'СЕТ СН'!$F$16</f>
        <v>0</v>
      </c>
      <c r="X316" s="36">
        <f>SUMIFS(СВЦЭМ!$I$40:$I$759,СВЦЭМ!$A$40:$A$759,$A316,СВЦЭМ!$B$40:$B$759,X$296)+'СЕТ СН'!$F$16</f>
        <v>0</v>
      </c>
      <c r="Y316" s="36">
        <f>SUMIFS(СВЦЭМ!$I$40:$I$759,СВЦЭМ!$A$40:$A$759,$A316,СВЦЭМ!$B$40:$B$759,Y$296)+'СЕТ СН'!$F$16</f>
        <v>0</v>
      </c>
    </row>
    <row r="317" spans="1:25" ht="15.75" hidden="1" x14ac:dyDescent="0.2">
      <c r="A317" s="35">
        <f t="shared" si="8"/>
        <v>45617</v>
      </c>
      <c r="B317" s="36">
        <f>SUMIFS(СВЦЭМ!$I$40:$I$759,СВЦЭМ!$A$40:$A$759,$A317,СВЦЭМ!$B$40:$B$759,B$296)+'СЕТ СН'!$F$16</f>
        <v>0</v>
      </c>
      <c r="C317" s="36">
        <f>SUMIFS(СВЦЭМ!$I$40:$I$759,СВЦЭМ!$A$40:$A$759,$A317,СВЦЭМ!$B$40:$B$759,C$296)+'СЕТ СН'!$F$16</f>
        <v>0</v>
      </c>
      <c r="D317" s="36">
        <f>SUMIFS(СВЦЭМ!$I$40:$I$759,СВЦЭМ!$A$40:$A$759,$A317,СВЦЭМ!$B$40:$B$759,D$296)+'СЕТ СН'!$F$16</f>
        <v>0</v>
      </c>
      <c r="E317" s="36">
        <f>SUMIFS(СВЦЭМ!$I$40:$I$759,СВЦЭМ!$A$40:$A$759,$A317,СВЦЭМ!$B$40:$B$759,E$296)+'СЕТ СН'!$F$16</f>
        <v>0</v>
      </c>
      <c r="F317" s="36">
        <f>SUMIFS(СВЦЭМ!$I$40:$I$759,СВЦЭМ!$A$40:$A$759,$A317,СВЦЭМ!$B$40:$B$759,F$296)+'СЕТ СН'!$F$16</f>
        <v>0</v>
      </c>
      <c r="G317" s="36">
        <f>SUMIFS(СВЦЭМ!$I$40:$I$759,СВЦЭМ!$A$40:$A$759,$A317,СВЦЭМ!$B$40:$B$759,G$296)+'СЕТ СН'!$F$16</f>
        <v>0</v>
      </c>
      <c r="H317" s="36">
        <f>SUMIFS(СВЦЭМ!$I$40:$I$759,СВЦЭМ!$A$40:$A$759,$A317,СВЦЭМ!$B$40:$B$759,H$296)+'СЕТ СН'!$F$16</f>
        <v>0</v>
      </c>
      <c r="I317" s="36">
        <f>SUMIFS(СВЦЭМ!$I$40:$I$759,СВЦЭМ!$A$40:$A$759,$A317,СВЦЭМ!$B$40:$B$759,I$296)+'СЕТ СН'!$F$16</f>
        <v>0</v>
      </c>
      <c r="J317" s="36">
        <f>SUMIFS(СВЦЭМ!$I$40:$I$759,СВЦЭМ!$A$40:$A$759,$A317,СВЦЭМ!$B$40:$B$759,J$296)+'СЕТ СН'!$F$16</f>
        <v>0</v>
      </c>
      <c r="K317" s="36">
        <f>SUMIFS(СВЦЭМ!$I$40:$I$759,СВЦЭМ!$A$40:$A$759,$A317,СВЦЭМ!$B$40:$B$759,K$296)+'СЕТ СН'!$F$16</f>
        <v>0</v>
      </c>
      <c r="L317" s="36">
        <f>SUMIFS(СВЦЭМ!$I$40:$I$759,СВЦЭМ!$A$40:$A$759,$A317,СВЦЭМ!$B$40:$B$759,L$296)+'СЕТ СН'!$F$16</f>
        <v>0</v>
      </c>
      <c r="M317" s="36">
        <f>SUMIFS(СВЦЭМ!$I$40:$I$759,СВЦЭМ!$A$40:$A$759,$A317,СВЦЭМ!$B$40:$B$759,M$296)+'СЕТ СН'!$F$16</f>
        <v>0</v>
      </c>
      <c r="N317" s="36">
        <f>SUMIFS(СВЦЭМ!$I$40:$I$759,СВЦЭМ!$A$40:$A$759,$A317,СВЦЭМ!$B$40:$B$759,N$296)+'СЕТ СН'!$F$16</f>
        <v>0</v>
      </c>
      <c r="O317" s="36">
        <f>SUMIFS(СВЦЭМ!$I$40:$I$759,СВЦЭМ!$A$40:$A$759,$A317,СВЦЭМ!$B$40:$B$759,O$296)+'СЕТ СН'!$F$16</f>
        <v>0</v>
      </c>
      <c r="P317" s="36">
        <f>SUMIFS(СВЦЭМ!$I$40:$I$759,СВЦЭМ!$A$40:$A$759,$A317,СВЦЭМ!$B$40:$B$759,P$296)+'СЕТ СН'!$F$16</f>
        <v>0</v>
      </c>
      <c r="Q317" s="36">
        <f>SUMIFS(СВЦЭМ!$I$40:$I$759,СВЦЭМ!$A$40:$A$759,$A317,СВЦЭМ!$B$40:$B$759,Q$296)+'СЕТ СН'!$F$16</f>
        <v>0</v>
      </c>
      <c r="R317" s="36">
        <f>SUMIFS(СВЦЭМ!$I$40:$I$759,СВЦЭМ!$A$40:$A$759,$A317,СВЦЭМ!$B$40:$B$759,R$296)+'СЕТ СН'!$F$16</f>
        <v>0</v>
      </c>
      <c r="S317" s="36">
        <f>SUMIFS(СВЦЭМ!$I$40:$I$759,СВЦЭМ!$A$40:$A$759,$A317,СВЦЭМ!$B$40:$B$759,S$296)+'СЕТ СН'!$F$16</f>
        <v>0</v>
      </c>
      <c r="T317" s="36">
        <f>SUMIFS(СВЦЭМ!$I$40:$I$759,СВЦЭМ!$A$40:$A$759,$A317,СВЦЭМ!$B$40:$B$759,T$296)+'СЕТ СН'!$F$16</f>
        <v>0</v>
      </c>
      <c r="U317" s="36">
        <f>SUMIFS(СВЦЭМ!$I$40:$I$759,СВЦЭМ!$A$40:$A$759,$A317,СВЦЭМ!$B$40:$B$759,U$296)+'СЕТ СН'!$F$16</f>
        <v>0</v>
      </c>
      <c r="V317" s="36">
        <f>SUMIFS(СВЦЭМ!$I$40:$I$759,СВЦЭМ!$A$40:$A$759,$A317,СВЦЭМ!$B$40:$B$759,V$296)+'СЕТ СН'!$F$16</f>
        <v>0</v>
      </c>
      <c r="W317" s="36">
        <f>SUMIFS(СВЦЭМ!$I$40:$I$759,СВЦЭМ!$A$40:$A$759,$A317,СВЦЭМ!$B$40:$B$759,W$296)+'СЕТ СН'!$F$16</f>
        <v>0</v>
      </c>
      <c r="X317" s="36">
        <f>SUMIFS(СВЦЭМ!$I$40:$I$759,СВЦЭМ!$A$40:$A$759,$A317,СВЦЭМ!$B$40:$B$759,X$296)+'СЕТ СН'!$F$16</f>
        <v>0</v>
      </c>
      <c r="Y317" s="36">
        <f>SUMIFS(СВЦЭМ!$I$40:$I$759,СВЦЭМ!$A$40:$A$759,$A317,СВЦЭМ!$B$40:$B$759,Y$296)+'СЕТ СН'!$F$16</f>
        <v>0</v>
      </c>
    </row>
    <row r="318" spans="1:25" ht="15.75" hidden="1" x14ac:dyDescent="0.2">
      <c r="A318" s="35">
        <f t="shared" si="8"/>
        <v>45618</v>
      </c>
      <c r="B318" s="36">
        <f>SUMIFS(СВЦЭМ!$I$40:$I$759,СВЦЭМ!$A$40:$A$759,$A318,СВЦЭМ!$B$40:$B$759,B$296)+'СЕТ СН'!$F$16</f>
        <v>0</v>
      </c>
      <c r="C318" s="36">
        <f>SUMIFS(СВЦЭМ!$I$40:$I$759,СВЦЭМ!$A$40:$A$759,$A318,СВЦЭМ!$B$40:$B$759,C$296)+'СЕТ СН'!$F$16</f>
        <v>0</v>
      </c>
      <c r="D318" s="36">
        <f>SUMIFS(СВЦЭМ!$I$40:$I$759,СВЦЭМ!$A$40:$A$759,$A318,СВЦЭМ!$B$40:$B$759,D$296)+'СЕТ СН'!$F$16</f>
        <v>0</v>
      </c>
      <c r="E318" s="36">
        <f>SUMIFS(СВЦЭМ!$I$40:$I$759,СВЦЭМ!$A$40:$A$759,$A318,СВЦЭМ!$B$40:$B$759,E$296)+'СЕТ СН'!$F$16</f>
        <v>0</v>
      </c>
      <c r="F318" s="36">
        <f>SUMIFS(СВЦЭМ!$I$40:$I$759,СВЦЭМ!$A$40:$A$759,$A318,СВЦЭМ!$B$40:$B$759,F$296)+'СЕТ СН'!$F$16</f>
        <v>0</v>
      </c>
      <c r="G318" s="36">
        <f>SUMIFS(СВЦЭМ!$I$40:$I$759,СВЦЭМ!$A$40:$A$759,$A318,СВЦЭМ!$B$40:$B$759,G$296)+'СЕТ СН'!$F$16</f>
        <v>0</v>
      </c>
      <c r="H318" s="36">
        <f>SUMIFS(СВЦЭМ!$I$40:$I$759,СВЦЭМ!$A$40:$A$759,$A318,СВЦЭМ!$B$40:$B$759,H$296)+'СЕТ СН'!$F$16</f>
        <v>0</v>
      </c>
      <c r="I318" s="36">
        <f>SUMIFS(СВЦЭМ!$I$40:$I$759,СВЦЭМ!$A$40:$A$759,$A318,СВЦЭМ!$B$40:$B$759,I$296)+'СЕТ СН'!$F$16</f>
        <v>0</v>
      </c>
      <c r="J318" s="36">
        <f>SUMIFS(СВЦЭМ!$I$40:$I$759,СВЦЭМ!$A$40:$A$759,$A318,СВЦЭМ!$B$40:$B$759,J$296)+'СЕТ СН'!$F$16</f>
        <v>0</v>
      </c>
      <c r="K318" s="36">
        <f>SUMIFS(СВЦЭМ!$I$40:$I$759,СВЦЭМ!$A$40:$A$759,$A318,СВЦЭМ!$B$40:$B$759,K$296)+'СЕТ СН'!$F$16</f>
        <v>0</v>
      </c>
      <c r="L318" s="36">
        <f>SUMIFS(СВЦЭМ!$I$40:$I$759,СВЦЭМ!$A$40:$A$759,$A318,СВЦЭМ!$B$40:$B$759,L$296)+'СЕТ СН'!$F$16</f>
        <v>0</v>
      </c>
      <c r="M318" s="36">
        <f>SUMIFS(СВЦЭМ!$I$40:$I$759,СВЦЭМ!$A$40:$A$759,$A318,СВЦЭМ!$B$40:$B$759,M$296)+'СЕТ СН'!$F$16</f>
        <v>0</v>
      </c>
      <c r="N318" s="36">
        <f>SUMIFS(СВЦЭМ!$I$40:$I$759,СВЦЭМ!$A$40:$A$759,$A318,СВЦЭМ!$B$40:$B$759,N$296)+'СЕТ СН'!$F$16</f>
        <v>0</v>
      </c>
      <c r="O318" s="36">
        <f>SUMIFS(СВЦЭМ!$I$40:$I$759,СВЦЭМ!$A$40:$A$759,$A318,СВЦЭМ!$B$40:$B$759,O$296)+'СЕТ СН'!$F$16</f>
        <v>0</v>
      </c>
      <c r="P318" s="36">
        <f>SUMIFS(СВЦЭМ!$I$40:$I$759,СВЦЭМ!$A$40:$A$759,$A318,СВЦЭМ!$B$40:$B$759,P$296)+'СЕТ СН'!$F$16</f>
        <v>0</v>
      </c>
      <c r="Q318" s="36">
        <f>SUMIFS(СВЦЭМ!$I$40:$I$759,СВЦЭМ!$A$40:$A$759,$A318,СВЦЭМ!$B$40:$B$759,Q$296)+'СЕТ СН'!$F$16</f>
        <v>0</v>
      </c>
      <c r="R318" s="36">
        <f>SUMIFS(СВЦЭМ!$I$40:$I$759,СВЦЭМ!$A$40:$A$759,$A318,СВЦЭМ!$B$40:$B$759,R$296)+'СЕТ СН'!$F$16</f>
        <v>0</v>
      </c>
      <c r="S318" s="36">
        <f>SUMIFS(СВЦЭМ!$I$40:$I$759,СВЦЭМ!$A$40:$A$759,$A318,СВЦЭМ!$B$40:$B$759,S$296)+'СЕТ СН'!$F$16</f>
        <v>0</v>
      </c>
      <c r="T318" s="36">
        <f>SUMIFS(СВЦЭМ!$I$40:$I$759,СВЦЭМ!$A$40:$A$759,$A318,СВЦЭМ!$B$40:$B$759,T$296)+'СЕТ СН'!$F$16</f>
        <v>0</v>
      </c>
      <c r="U318" s="36">
        <f>SUMIFS(СВЦЭМ!$I$40:$I$759,СВЦЭМ!$A$40:$A$759,$A318,СВЦЭМ!$B$40:$B$759,U$296)+'СЕТ СН'!$F$16</f>
        <v>0</v>
      </c>
      <c r="V318" s="36">
        <f>SUMIFS(СВЦЭМ!$I$40:$I$759,СВЦЭМ!$A$40:$A$759,$A318,СВЦЭМ!$B$40:$B$759,V$296)+'СЕТ СН'!$F$16</f>
        <v>0</v>
      </c>
      <c r="W318" s="36">
        <f>SUMIFS(СВЦЭМ!$I$40:$I$759,СВЦЭМ!$A$40:$A$759,$A318,СВЦЭМ!$B$40:$B$759,W$296)+'СЕТ СН'!$F$16</f>
        <v>0</v>
      </c>
      <c r="X318" s="36">
        <f>SUMIFS(СВЦЭМ!$I$40:$I$759,СВЦЭМ!$A$40:$A$759,$A318,СВЦЭМ!$B$40:$B$759,X$296)+'СЕТ СН'!$F$16</f>
        <v>0</v>
      </c>
      <c r="Y318" s="36">
        <f>SUMIFS(СВЦЭМ!$I$40:$I$759,СВЦЭМ!$A$40:$A$759,$A318,СВЦЭМ!$B$40:$B$759,Y$296)+'СЕТ СН'!$F$16</f>
        <v>0</v>
      </c>
    </row>
    <row r="319" spans="1:25" ht="15.75" hidden="1" x14ac:dyDescent="0.2">
      <c r="A319" s="35">
        <f t="shared" si="8"/>
        <v>45619</v>
      </c>
      <c r="B319" s="36">
        <f>SUMIFS(СВЦЭМ!$I$40:$I$759,СВЦЭМ!$A$40:$A$759,$A319,СВЦЭМ!$B$40:$B$759,B$296)+'СЕТ СН'!$F$16</f>
        <v>0</v>
      </c>
      <c r="C319" s="36">
        <f>SUMIFS(СВЦЭМ!$I$40:$I$759,СВЦЭМ!$A$40:$A$759,$A319,СВЦЭМ!$B$40:$B$759,C$296)+'СЕТ СН'!$F$16</f>
        <v>0</v>
      </c>
      <c r="D319" s="36">
        <f>SUMIFS(СВЦЭМ!$I$40:$I$759,СВЦЭМ!$A$40:$A$759,$A319,СВЦЭМ!$B$40:$B$759,D$296)+'СЕТ СН'!$F$16</f>
        <v>0</v>
      </c>
      <c r="E319" s="36">
        <f>SUMIFS(СВЦЭМ!$I$40:$I$759,СВЦЭМ!$A$40:$A$759,$A319,СВЦЭМ!$B$40:$B$759,E$296)+'СЕТ СН'!$F$16</f>
        <v>0</v>
      </c>
      <c r="F319" s="36">
        <f>SUMIFS(СВЦЭМ!$I$40:$I$759,СВЦЭМ!$A$40:$A$759,$A319,СВЦЭМ!$B$40:$B$759,F$296)+'СЕТ СН'!$F$16</f>
        <v>0</v>
      </c>
      <c r="G319" s="36">
        <f>SUMIFS(СВЦЭМ!$I$40:$I$759,СВЦЭМ!$A$40:$A$759,$A319,СВЦЭМ!$B$40:$B$759,G$296)+'СЕТ СН'!$F$16</f>
        <v>0</v>
      </c>
      <c r="H319" s="36">
        <f>SUMIFS(СВЦЭМ!$I$40:$I$759,СВЦЭМ!$A$40:$A$759,$A319,СВЦЭМ!$B$40:$B$759,H$296)+'СЕТ СН'!$F$16</f>
        <v>0</v>
      </c>
      <c r="I319" s="36">
        <f>SUMIFS(СВЦЭМ!$I$40:$I$759,СВЦЭМ!$A$40:$A$759,$A319,СВЦЭМ!$B$40:$B$759,I$296)+'СЕТ СН'!$F$16</f>
        <v>0</v>
      </c>
      <c r="J319" s="36">
        <f>SUMIFS(СВЦЭМ!$I$40:$I$759,СВЦЭМ!$A$40:$A$759,$A319,СВЦЭМ!$B$40:$B$759,J$296)+'СЕТ СН'!$F$16</f>
        <v>0</v>
      </c>
      <c r="K319" s="36">
        <f>SUMIFS(СВЦЭМ!$I$40:$I$759,СВЦЭМ!$A$40:$A$759,$A319,СВЦЭМ!$B$40:$B$759,K$296)+'СЕТ СН'!$F$16</f>
        <v>0</v>
      </c>
      <c r="L319" s="36">
        <f>SUMIFS(СВЦЭМ!$I$40:$I$759,СВЦЭМ!$A$40:$A$759,$A319,СВЦЭМ!$B$40:$B$759,L$296)+'СЕТ СН'!$F$16</f>
        <v>0</v>
      </c>
      <c r="M319" s="36">
        <f>SUMIFS(СВЦЭМ!$I$40:$I$759,СВЦЭМ!$A$40:$A$759,$A319,СВЦЭМ!$B$40:$B$759,M$296)+'СЕТ СН'!$F$16</f>
        <v>0</v>
      </c>
      <c r="N319" s="36">
        <f>SUMIFS(СВЦЭМ!$I$40:$I$759,СВЦЭМ!$A$40:$A$759,$A319,СВЦЭМ!$B$40:$B$759,N$296)+'СЕТ СН'!$F$16</f>
        <v>0</v>
      </c>
      <c r="O319" s="36">
        <f>SUMIFS(СВЦЭМ!$I$40:$I$759,СВЦЭМ!$A$40:$A$759,$A319,СВЦЭМ!$B$40:$B$759,O$296)+'СЕТ СН'!$F$16</f>
        <v>0</v>
      </c>
      <c r="P319" s="36">
        <f>SUMIFS(СВЦЭМ!$I$40:$I$759,СВЦЭМ!$A$40:$A$759,$A319,СВЦЭМ!$B$40:$B$759,P$296)+'СЕТ СН'!$F$16</f>
        <v>0</v>
      </c>
      <c r="Q319" s="36">
        <f>SUMIFS(СВЦЭМ!$I$40:$I$759,СВЦЭМ!$A$40:$A$759,$A319,СВЦЭМ!$B$40:$B$759,Q$296)+'СЕТ СН'!$F$16</f>
        <v>0</v>
      </c>
      <c r="R319" s="36">
        <f>SUMIFS(СВЦЭМ!$I$40:$I$759,СВЦЭМ!$A$40:$A$759,$A319,СВЦЭМ!$B$40:$B$759,R$296)+'СЕТ СН'!$F$16</f>
        <v>0</v>
      </c>
      <c r="S319" s="36">
        <f>SUMIFS(СВЦЭМ!$I$40:$I$759,СВЦЭМ!$A$40:$A$759,$A319,СВЦЭМ!$B$40:$B$759,S$296)+'СЕТ СН'!$F$16</f>
        <v>0</v>
      </c>
      <c r="T319" s="36">
        <f>SUMIFS(СВЦЭМ!$I$40:$I$759,СВЦЭМ!$A$40:$A$759,$A319,СВЦЭМ!$B$40:$B$759,T$296)+'СЕТ СН'!$F$16</f>
        <v>0</v>
      </c>
      <c r="U319" s="36">
        <f>SUMIFS(СВЦЭМ!$I$40:$I$759,СВЦЭМ!$A$40:$A$759,$A319,СВЦЭМ!$B$40:$B$759,U$296)+'СЕТ СН'!$F$16</f>
        <v>0</v>
      </c>
      <c r="V319" s="36">
        <f>SUMIFS(СВЦЭМ!$I$40:$I$759,СВЦЭМ!$A$40:$A$759,$A319,СВЦЭМ!$B$40:$B$759,V$296)+'СЕТ СН'!$F$16</f>
        <v>0</v>
      </c>
      <c r="W319" s="36">
        <f>SUMIFS(СВЦЭМ!$I$40:$I$759,СВЦЭМ!$A$40:$A$759,$A319,СВЦЭМ!$B$40:$B$759,W$296)+'СЕТ СН'!$F$16</f>
        <v>0</v>
      </c>
      <c r="X319" s="36">
        <f>SUMIFS(СВЦЭМ!$I$40:$I$759,СВЦЭМ!$A$40:$A$759,$A319,СВЦЭМ!$B$40:$B$759,X$296)+'СЕТ СН'!$F$16</f>
        <v>0</v>
      </c>
      <c r="Y319" s="36">
        <f>SUMIFS(СВЦЭМ!$I$40:$I$759,СВЦЭМ!$A$40:$A$759,$A319,СВЦЭМ!$B$40:$B$759,Y$296)+'СЕТ СН'!$F$16</f>
        <v>0</v>
      </c>
    </row>
    <row r="320" spans="1:25" ht="15.75" hidden="1" x14ac:dyDescent="0.2">
      <c r="A320" s="35">
        <f t="shared" si="8"/>
        <v>45620</v>
      </c>
      <c r="B320" s="36">
        <f>SUMIFS(СВЦЭМ!$I$40:$I$759,СВЦЭМ!$A$40:$A$759,$A320,СВЦЭМ!$B$40:$B$759,B$296)+'СЕТ СН'!$F$16</f>
        <v>0</v>
      </c>
      <c r="C320" s="36">
        <f>SUMIFS(СВЦЭМ!$I$40:$I$759,СВЦЭМ!$A$40:$A$759,$A320,СВЦЭМ!$B$40:$B$759,C$296)+'СЕТ СН'!$F$16</f>
        <v>0</v>
      </c>
      <c r="D320" s="36">
        <f>SUMIFS(СВЦЭМ!$I$40:$I$759,СВЦЭМ!$A$40:$A$759,$A320,СВЦЭМ!$B$40:$B$759,D$296)+'СЕТ СН'!$F$16</f>
        <v>0</v>
      </c>
      <c r="E320" s="36">
        <f>SUMIFS(СВЦЭМ!$I$40:$I$759,СВЦЭМ!$A$40:$A$759,$A320,СВЦЭМ!$B$40:$B$759,E$296)+'СЕТ СН'!$F$16</f>
        <v>0</v>
      </c>
      <c r="F320" s="36">
        <f>SUMIFS(СВЦЭМ!$I$40:$I$759,СВЦЭМ!$A$40:$A$759,$A320,СВЦЭМ!$B$40:$B$759,F$296)+'СЕТ СН'!$F$16</f>
        <v>0</v>
      </c>
      <c r="G320" s="36">
        <f>SUMIFS(СВЦЭМ!$I$40:$I$759,СВЦЭМ!$A$40:$A$759,$A320,СВЦЭМ!$B$40:$B$759,G$296)+'СЕТ СН'!$F$16</f>
        <v>0</v>
      </c>
      <c r="H320" s="36">
        <f>SUMIFS(СВЦЭМ!$I$40:$I$759,СВЦЭМ!$A$40:$A$759,$A320,СВЦЭМ!$B$40:$B$759,H$296)+'СЕТ СН'!$F$16</f>
        <v>0</v>
      </c>
      <c r="I320" s="36">
        <f>SUMIFS(СВЦЭМ!$I$40:$I$759,СВЦЭМ!$A$40:$A$759,$A320,СВЦЭМ!$B$40:$B$759,I$296)+'СЕТ СН'!$F$16</f>
        <v>0</v>
      </c>
      <c r="J320" s="36">
        <f>SUMIFS(СВЦЭМ!$I$40:$I$759,СВЦЭМ!$A$40:$A$759,$A320,СВЦЭМ!$B$40:$B$759,J$296)+'СЕТ СН'!$F$16</f>
        <v>0</v>
      </c>
      <c r="K320" s="36">
        <f>SUMIFS(СВЦЭМ!$I$40:$I$759,СВЦЭМ!$A$40:$A$759,$A320,СВЦЭМ!$B$40:$B$759,K$296)+'СЕТ СН'!$F$16</f>
        <v>0</v>
      </c>
      <c r="L320" s="36">
        <f>SUMIFS(СВЦЭМ!$I$40:$I$759,СВЦЭМ!$A$40:$A$759,$A320,СВЦЭМ!$B$40:$B$759,L$296)+'СЕТ СН'!$F$16</f>
        <v>0</v>
      </c>
      <c r="M320" s="36">
        <f>SUMIFS(СВЦЭМ!$I$40:$I$759,СВЦЭМ!$A$40:$A$759,$A320,СВЦЭМ!$B$40:$B$759,M$296)+'СЕТ СН'!$F$16</f>
        <v>0</v>
      </c>
      <c r="N320" s="36">
        <f>SUMIFS(СВЦЭМ!$I$40:$I$759,СВЦЭМ!$A$40:$A$759,$A320,СВЦЭМ!$B$40:$B$759,N$296)+'СЕТ СН'!$F$16</f>
        <v>0</v>
      </c>
      <c r="O320" s="36">
        <f>SUMIFS(СВЦЭМ!$I$40:$I$759,СВЦЭМ!$A$40:$A$759,$A320,СВЦЭМ!$B$40:$B$759,O$296)+'СЕТ СН'!$F$16</f>
        <v>0</v>
      </c>
      <c r="P320" s="36">
        <f>SUMIFS(СВЦЭМ!$I$40:$I$759,СВЦЭМ!$A$40:$A$759,$A320,СВЦЭМ!$B$40:$B$759,P$296)+'СЕТ СН'!$F$16</f>
        <v>0</v>
      </c>
      <c r="Q320" s="36">
        <f>SUMIFS(СВЦЭМ!$I$40:$I$759,СВЦЭМ!$A$40:$A$759,$A320,СВЦЭМ!$B$40:$B$759,Q$296)+'СЕТ СН'!$F$16</f>
        <v>0</v>
      </c>
      <c r="R320" s="36">
        <f>SUMIFS(СВЦЭМ!$I$40:$I$759,СВЦЭМ!$A$40:$A$759,$A320,СВЦЭМ!$B$40:$B$759,R$296)+'СЕТ СН'!$F$16</f>
        <v>0</v>
      </c>
      <c r="S320" s="36">
        <f>SUMIFS(СВЦЭМ!$I$40:$I$759,СВЦЭМ!$A$40:$A$759,$A320,СВЦЭМ!$B$40:$B$759,S$296)+'СЕТ СН'!$F$16</f>
        <v>0</v>
      </c>
      <c r="T320" s="36">
        <f>SUMIFS(СВЦЭМ!$I$40:$I$759,СВЦЭМ!$A$40:$A$759,$A320,СВЦЭМ!$B$40:$B$759,T$296)+'СЕТ СН'!$F$16</f>
        <v>0</v>
      </c>
      <c r="U320" s="36">
        <f>SUMIFS(СВЦЭМ!$I$40:$I$759,СВЦЭМ!$A$40:$A$759,$A320,СВЦЭМ!$B$40:$B$759,U$296)+'СЕТ СН'!$F$16</f>
        <v>0</v>
      </c>
      <c r="V320" s="36">
        <f>SUMIFS(СВЦЭМ!$I$40:$I$759,СВЦЭМ!$A$40:$A$759,$A320,СВЦЭМ!$B$40:$B$759,V$296)+'СЕТ СН'!$F$16</f>
        <v>0</v>
      </c>
      <c r="W320" s="36">
        <f>SUMIFS(СВЦЭМ!$I$40:$I$759,СВЦЭМ!$A$40:$A$759,$A320,СВЦЭМ!$B$40:$B$759,W$296)+'СЕТ СН'!$F$16</f>
        <v>0</v>
      </c>
      <c r="X320" s="36">
        <f>SUMIFS(СВЦЭМ!$I$40:$I$759,СВЦЭМ!$A$40:$A$759,$A320,СВЦЭМ!$B$40:$B$759,X$296)+'СЕТ СН'!$F$16</f>
        <v>0</v>
      </c>
      <c r="Y320" s="36">
        <f>SUMIFS(СВЦЭМ!$I$40:$I$759,СВЦЭМ!$A$40:$A$759,$A320,СВЦЭМ!$B$40:$B$759,Y$296)+'СЕТ СН'!$F$16</f>
        <v>0</v>
      </c>
    </row>
    <row r="321" spans="1:27" ht="15.75" hidden="1" x14ac:dyDescent="0.2">
      <c r="A321" s="35">
        <f t="shared" si="8"/>
        <v>45621</v>
      </c>
      <c r="B321" s="36">
        <f>SUMIFS(СВЦЭМ!$I$40:$I$759,СВЦЭМ!$A$40:$A$759,$A321,СВЦЭМ!$B$40:$B$759,B$296)+'СЕТ СН'!$F$16</f>
        <v>0</v>
      </c>
      <c r="C321" s="36">
        <f>SUMIFS(СВЦЭМ!$I$40:$I$759,СВЦЭМ!$A$40:$A$759,$A321,СВЦЭМ!$B$40:$B$759,C$296)+'СЕТ СН'!$F$16</f>
        <v>0</v>
      </c>
      <c r="D321" s="36">
        <f>SUMIFS(СВЦЭМ!$I$40:$I$759,СВЦЭМ!$A$40:$A$759,$A321,СВЦЭМ!$B$40:$B$759,D$296)+'СЕТ СН'!$F$16</f>
        <v>0</v>
      </c>
      <c r="E321" s="36">
        <f>SUMIFS(СВЦЭМ!$I$40:$I$759,СВЦЭМ!$A$40:$A$759,$A321,СВЦЭМ!$B$40:$B$759,E$296)+'СЕТ СН'!$F$16</f>
        <v>0</v>
      </c>
      <c r="F321" s="36">
        <f>SUMIFS(СВЦЭМ!$I$40:$I$759,СВЦЭМ!$A$40:$A$759,$A321,СВЦЭМ!$B$40:$B$759,F$296)+'СЕТ СН'!$F$16</f>
        <v>0</v>
      </c>
      <c r="G321" s="36">
        <f>SUMIFS(СВЦЭМ!$I$40:$I$759,СВЦЭМ!$A$40:$A$759,$A321,СВЦЭМ!$B$40:$B$759,G$296)+'СЕТ СН'!$F$16</f>
        <v>0</v>
      </c>
      <c r="H321" s="36">
        <f>SUMIFS(СВЦЭМ!$I$40:$I$759,СВЦЭМ!$A$40:$A$759,$A321,СВЦЭМ!$B$40:$B$759,H$296)+'СЕТ СН'!$F$16</f>
        <v>0</v>
      </c>
      <c r="I321" s="36">
        <f>SUMIFS(СВЦЭМ!$I$40:$I$759,СВЦЭМ!$A$40:$A$759,$A321,СВЦЭМ!$B$40:$B$759,I$296)+'СЕТ СН'!$F$16</f>
        <v>0</v>
      </c>
      <c r="J321" s="36">
        <f>SUMIFS(СВЦЭМ!$I$40:$I$759,СВЦЭМ!$A$40:$A$759,$A321,СВЦЭМ!$B$40:$B$759,J$296)+'СЕТ СН'!$F$16</f>
        <v>0</v>
      </c>
      <c r="K321" s="36">
        <f>SUMIFS(СВЦЭМ!$I$40:$I$759,СВЦЭМ!$A$40:$A$759,$A321,СВЦЭМ!$B$40:$B$759,K$296)+'СЕТ СН'!$F$16</f>
        <v>0</v>
      </c>
      <c r="L321" s="36">
        <f>SUMIFS(СВЦЭМ!$I$40:$I$759,СВЦЭМ!$A$40:$A$759,$A321,СВЦЭМ!$B$40:$B$759,L$296)+'СЕТ СН'!$F$16</f>
        <v>0</v>
      </c>
      <c r="M321" s="36">
        <f>SUMIFS(СВЦЭМ!$I$40:$I$759,СВЦЭМ!$A$40:$A$759,$A321,СВЦЭМ!$B$40:$B$759,M$296)+'СЕТ СН'!$F$16</f>
        <v>0</v>
      </c>
      <c r="N321" s="36">
        <f>SUMIFS(СВЦЭМ!$I$40:$I$759,СВЦЭМ!$A$40:$A$759,$A321,СВЦЭМ!$B$40:$B$759,N$296)+'СЕТ СН'!$F$16</f>
        <v>0</v>
      </c>
      <c r="O321" s="36">
        <f>SUMIFS(СВЦЭМ!$I$40:$I$759,СВЦЭМ!$A$40:$A$759,$A321,СВЦЭМ!$B$40:$B$759,O$296)+'СЕТ СН'!$F$16</f>
        <v>0</v>
      </c>
      <c r="P321" s="36">
        <f>SUMIFS(СВЦЭМ!$I$40:$I$759,СВЦЭМ!$A$40:$A$759,$A321,СВЦЭМ!$B$40:$B$759,P$296)+'СЕТ СН'!$F$16</f>
        <v>0</v>
      </c>
      <c r="Q321" s="36">
        <f>SUMIFS(СВЦЭМ!$I$40:$I$759,СВЦЭМ!$A$40:$A$759,$A321,СВЦЭМ!$B$40:$B$759,Q$296)+'СЕТ СН'!$F$16</f>
        <v>0</v>
      </c>
      <c r="R321" s="36">
        <f>SUMIFS(СВЦЭМ!$I$40:$I$759,СВЦЭМ!$A$40:$A$759,$A321,СВЦЭМ!$B$40:$B$759,R$296)+'СЕТ СН'!$F$16</f>
        <v>0</v>
      </c>
      <c r="S321" s="36">
        <f>SUMIFS(СВЦЭМ!$I$40:$I$759,СВЦЭМ!$A$40:$A$759,$A321,СВЦЭМ!$B$40:$B$759,S$296)+'СЕТ СН'!$F$16</f>
        <v>0</v>
      </c>
      <c r="T321" s="36">
        <f>SUMIFS(СВЦЭМ!$I$40:$I$759,СВЦЭМ!$A$40:$A$759,$A321,СВЦЭМ!$B$40:$B$759,T$296)+'СЕТ СН'!$F$16</f>
        <v>0</v>
      </c>
      <c r="U321" s="36">
        <f>SUMIFS(СВЦЭМ!$I$40:$I$759,СВЦЭМ!$A$40:$A$759,$A321,СВЦЭМ!$B$40:$B$759,U$296)+'СЕТ СН'!$F$16</f>
        <v>0</v>
      </c>
      <c r="V321" s="36">
        <f>SUMIFS(СВЦЭМ!$I$40:$I$759,СВЦЭМ!$A$40:$A$759,$A321,СВЦЭМ!$B$40:$B$759,V$296)+'СЕТ СН'!$F$16</f>
        <v>0</v>
      </c>
      <c r="W321" s="36">
        <f>SUMIFS(СВЦЭМ!$I$40:$I$759,СВЦЭМ!$A$40:$A$759,$A321,СВЦЭМ!$B$40:$B$759,W$296)+'СЕТ СН'!$F$16</f>
        <v>0</v>
      </c>
      <c r="X321" s="36">
        <f>SUMIFS(СВЦЭМ!$I$40:$I$759,СВЦЭМ!$A$40:$A$759,$A321,СВЦЭМ!$B$40:$B$759,X$296)+'СЕТ СН'!$F$16</f>
        <v>0</v>
      </c>
      <c r="Y321" s="36">
        <f>SUMIFS(СВЦЭМ!$I$40:$I$759,СВЦЭМ!$A$40:$A$759,$A321,СВЦЭМ!$B$40:$B$759,Y$296)+'СЕТ СН'!$F$16</f>
        <v>0</v>
      </c>
    </row>
    <row r="322" spans="1:27" ht="15.75" hidden="1" x14ac:dyDescent="0.2">
      <c r="A322" s="35">
        <f t="shared" si="8"/>
        <v>45622</v>
      </c>
      <c r="B322" s="36">
        <f>SUMIFS(СВЦЭМ!$I$40:$I$759,СВЦЭМ!$A$40:$A$759,$A322,СВЦЭМ!$B$40:$B$759,B$296)+'СЕТ СН'!$F$16</f>
        <v>0</v>
      </c>
      <c r="C322" s="36">
        <f>SUMIFS(СВЦЭМ!$I$40:$I$759,СВЦЭМ!$A$40:$A$759,$A322,СВЦЭМ!$B$40:$B$759,C$296)+'СЕТ СН'!$F$16</f>
        <v>0</v>
      </c>
      <c r="D322" s="36">
        <f>SUMIFS(СВЦЭМ!$I$40:$I$759,СВЦЭМ!$A$40:$A$759,$A322,СВЦЭМ!$B$40:$B$759,D$296)+'СЕТ СН'!$F$16</f>
        <v>0</v>
      </c>
      <c r="E322" s="36">
        <f>SUMIFS(СВЦЭМ!$I$40:$I$759,СВЦЭМ!$A$40:$A$759,$A322,СВЦЭМ!$B$40:$B$759,E$296)+'СЕТ СН'!$F$16</f>
        <v>0</v>
      </c>
      <c r="F322" s="36">
        <f>SUMIFS(СВЦЭМ!$I$40:$I$759,СВЦЭМ!$A$40:$A$759,$A322,СВЦЭМ!$B$40:$B$759,F$296)+'СЕТ СН'!$F$16</f>
        <v>0</v>
      </c>
      <c r="G322" s="36">
        <f>SUMIFS(СВЦЭМ!$I$40:$I$759,СВЦЭМ!$A$40:$A$759,$A322,СВЦЭМ!$B$40:$B$759,G$296)+'СЕТ СН'!$F$16</f>
        <v>0</v>
      </c>
      <c r="H322" s="36">
        <f>SUMIFS(СВЦЭМ!$I$40:$I$759,СВЦЭМ!$A$40:$A$759,$A322,СВЦЭМ!$B$40:$B$759,H$296)+'СЕТ СН'!$F$16</f>
        <v>0</v>
      </c>
      <c r="I322" s="36">
        <f>SUMIFS(СВЦЭМ!$I$40:$I$759,СВЦЭМ!$A$40:$A$759,$A322,СВЦЭМ!$B$40:$B$759,I$296)+'СЕТ СН'!$F$16</f>
        <v>0</v>
      </c>
      <c r="J322" s="36">
        <f>SUMIFS(СВЦЭМ!$I$40:$I$759,СВЦЭМ!$A$40:$A$759,$A322,СВЦЭМ!$B$40:$B$759,J$296)+'СЕТ СН'!$F$16</f>
        <v>0</v>
      </c>
      <c r="K322" s="36">
        <f>SUMIFS(СВЦЭМ!$I$40:$I$759,СВЦЭМ!$A$40:$A$759,$A322,СВЦЭМ!$B$40:$B$759,K$296)+'СЕТ СН'!$F$16</f>
        <v>0</v>
      </c>
      <c r="L322" s="36">
        <f>SUMIFS(СВЦЭМ!$I$40:$I$759,СВЦЭМ!$A$40:$A$759,$A322,СВЦЭМ!$B$40:$B$759,L$296)+'СЕТ СН'!$F$16</f>
        <v>0</v>
      </c>
      <c r="M322" s="36">
        <f>SUMIFS(СВЦЭМ!$I$40:$I$759,СВЦЭМ!$A$40:$A$759,$A322,СВЦЭМ!$B$40:$B$759,M$296)+'СЕТ СН'!$F$16</f>
        <v>0</v>
      </c>
      <c r="N322" s="36">
        <f>SUMIFS(СВЦЭМ!$I$40:$I$759,СВЦЭМ!$A$40:$A$759,$A322,СВЦЭМ!$B$40:$B$759,N$296)+'СЕТ СН'!$F$16</f>
        <v>0</v>
      </c>
      <c r="O322" s="36">
        <f>SUMIFS(СВЦЭМ!$I$40:$I$759,СВЦЭМ!$A$40:$A$759,$A322,СВЦЭМ!$B$40:$B$759,O$296)+'СЕТ СН'!$F$16</f>
        <v>0</v>
      </c>
      <c r="P322" s="36">
        <f>SUMIFS(СВЦЭМ!$I$40:$I$759,СВЦЭМ!$A$40:$A$759,$A322,СВЦЭМ!$B$40:$B$759,P$296)+'СЕТ СН'!$F$16</f>
        <v>0</v>
      </c>
      <c r="Q322" s="36">
        <f>SUMIFS(СВЦЭМ!$I$40:$I$759,СВЦЭМ!$A$40:$A$759,$A322,СВЦЭМ!$B$40:$B$759,Q$296)+'СЕТ СН'!$F$16</f>
        <v>0</v>
      </c>
      <c r="R322" s="36">
        <f>SUMIFS(СВЦЭМ!$I$40:$I$759,СВЦЭМ!$A$40:$A$759,$A322,СВЦЭМ!$B$40:$B$759,R$296)+'СЕТ СН'!$F$16</f>
        <v>0</v>
      </c>
      <c r="S322" s="36">
        <f>SUMIFS(СВЦЭМ!$I$40:$I$759,СВЦЭМ!$A$40:$A$759,$A322,СВЦЭМ!$B$40:$B$759,S$296)+'СЕТ СН'!$F$16</f>
        <v>0</v>
      </c>
      <c r="T322" s="36">
        <f>SUMIFS(СВЦЭМ!$I$40:$I$759,СВЦЭМ!$A$40:$A$759,$A322,СВЦЭМ!$B$40:$B$759,T$296)+'СЕТ СН'!$F$16</f>
        <v>0</v>
      </c>
      <c r="U322" s="36">
        <f>SUMIFS(СВЦЭМ!$I$40:$I$759,СВЦЭМ!$A$40:$A$759,$A322,СВЦЭМ!$B$40:$B$759,U$296)+'СЕТ СН'!$F$16</f>
        <v>0</v>
      </c>
      <c r="V322" s="36">
        <f>SUMIFS(СВЦЭМ!$I$40:$I$759,СВЦЭМ!$A$40:$A$759,$A322,СВЦЭМ!$B$40:$B$759,V$296)+'СЕТ СН'!$F$16</f>
        <v>0</v>
      </c>
      <c r="W322" s="36">
        <f>SUMIFS(СВЦЭМ!$I$40:$I$759,СВЦЭМ!$A$40:$A$759,$A322,СВЦЭМ!$B$40:$B$759,W$296)+'СЕТ СН'!$F$16</f>
        <v>0</v>
      </c>
      <c r="X322" s="36">
        <f>SUMIFS(СВЦЭМ!$I$40:$I$759,СВЦЭМ!$A$40:$A$759,$A322,СВЦЭМ!$B$40:$B$759,X$296)+'СЕТ СН'!$F$16</f>
        <v>0</v>
      </c>
      <c r="Y322" s="36">
        <f>SUMIFS(СВЦЭМ!$I$40:$I$759,СВЦЭМ!$A$40:$A$759,$A322,СВЦЭМ!$B$40:$B$759,Y$296)+'СЕТ СН'!$F$16</f>
        <v>0</v>
      </c>
    </row>
    <row r="323" spans="1:27" ht="15.75" hidden="1" x14ac:dyDescent="0.2">
      <c r="A323" s="35">
        <f t="shared" si="8"/>
        <v>45623</v>
      </c>
      <c r="B323" s="36">
        <f>SUMIFS(СВЦЭМ!$I$40:$I$759,СВЦЭМ!$A$40:$A$759,$A323,СВЦЭМ!$B$40:$B$759,B$296)+'СЕТ СН'!$F$16</f>
        <v>0</v>
      </c>
      <c r="C323" s="36">
        <f>SUMIFS(СВЦЭМ!$I$40:$I$759,СВЦЭМ!$A$40:$A$759,$A323,СВЦЭМ!$B$40:$B$759,C$296)+'СЕТ СН'!$F$16</f>
        <v>0</v>
      </c>
      <c r="D323" s="36">
        <f>SUMIFS(СВЦЭМ!$I$40:$I$759,СВЦЭМ!$A$40:$A$759,$A323,СВЦЭМ!$B$40:$B$759,D$296)+'СЕТ СН'!$F$16</f>
        <v>0</v>
      </c>
      <c r="E323" s="36">
        <f>SUMIFS(СВЦЭМ!$I$40:$I$759,СВЦЭМ!$A$40:$A$759,$A323,СВЦЭМ!$B$40:$B$759,E$296)+'СЕТ СН'!$F$16</f>
        <v>0</v>
      </c>
      <c r="F323" s="36">
        <f>SUMIFS(СВЦЭМ!$I$40:$I$759,СВЦЭМ!$A$40:$A$759,$A323,СВЦЭМ!$B$40:$B$759,F$296)+'СЕТ СН'!$F$16</f>
        <v>0</v>
      </c>
      <c r="G323" s="36">
        <f>SUMIFS(СВЦЭМ!$I$40:$I$759,СВЦЭМ!$A$40:$A$759,$A323,СВЦЭМ!$B$40:$B$759,G$296)+'СЕТ СН'!$F$16</f>
        <v>0</v>
      </c>
      <c r="H323" s="36">
        <f>SUMIFS(СВЦЭМ!$I$40:$I$759,СВЦЭМ!$A$40:$A$759,$A323,СВЦЭМ!$B$40:$B$759,H$296)+'СЕТ СН'!$F$16</f>
        <v>0</v>
      </c>
      <c r="I323" s="36">
        <f>SUMIFS(СВЦЭМ!$I$40:$I$759,СВЦЭМ!$A$40:$A$759,$A323,СВЦЭМ!$B$40:$B$759,I$296)+'СЕТ СН'!$F$16</f>
        <v>0</v>
      </c>
      <c r="J323" s="36">
        <f>SUMIFS(СВЦЭМ!$I$40:$I$759,СВЦЭМ!$A$40:$A$759,$A323,СВЦЭМ!$B$40:$B$759,J$296)+'СЕТ СН'!$F$16</f>
        <v>0</v>
      </c>
      <c r="K323" s="36">
        <f>SUMIFS(СВЦЭМ!$I$40:$I$759,СВЦЭМ!$A$40:$A$759,$A323,СВЦЭМ!$B$40:$B$759,K$296)+'СЕТ СН'!$F$16</f>
        <v>0</v>
      </c>
      <c r="L323" s="36">
        <f>SUMIFS(СВЦЭМ!$I$40:$I$759,СВЦЭМ!$A$40:$A$759,$A323,СВЦЭМ!$B$40:$B$759,L$296)+'СЕТ СН'!$F$16</f>
        <v>0</v>
      </c>
      <c r="M323" s="36">
        <f>SUMIFS(СВЦЭМ!$I$40:$I$759,СВЦЭМ!$A$40:$A$759,$A323,СВЦЭМ!$B$40:$B$759,M$296)+'СЕТ СН'!$F$16</f>
        <v>0</v>
      </c>
      <c r="N323" s="36">
        <f>SUMIFS(СВЦЭМ!$I$40:$I$759,СВЦЭМ!$A$40:$A$759,$A323,СВЦЭМ!$B$40:$B$759,N$296)+'СЕТ СН'!$F$16</f>
        <v>0</v>
      </c>
      <c r="O323" s="36">
        <f>SUMIFS(СВЦЭМ!$I$40:$I$759,СВЦЭМ!$A$40:$A$759,$A323,СВЦЭМ!$B$40:$B$759,O$296)+'СЕТ СН'!$F$16</f>
        <v>0</v>
      </c>
      <c r="P323" s="36">
        <f>SUMIFS(СВЦЭМ!$I$40:$I$759,СВЦЭМ!$A$40:$A$759,$A323,СВЦЭМ!$B$40:$B$759,P$296)+'СЕТ СН'!$F$16</f>
        <v>0</v>
      </c>
      <c r="Q323" s="36">
        <f>SUMIFS(СВЦЭМ!$I$40:$I$759,СВЦЭМ!$A$40:$A$759,$A323,СВЦЭМ!$B$40:$B$759,Q$296)+'СЕТ СН'!$F$16</f>
        <v>0</v>
      </c>
      <c r="R323" s="36">
        <f>SUMIFS(СВЦЭМ!$I$40:$I$759,СВЦЭМ!$A$40:$A$759,$A323,СВЦЭМ!$B$40:$B$759,R$296)+'СЕТ СН'!$F$16</f>
        <v>0</v>
      </c>
      <c r="S323" s="36">
        <f>SUMIFS(СВЦЭМ!$I$40:$I$759,СВЦЭМ!$A$40:$A$759,$A323,СВЦЭМ!$B$40:$B$759,S$296)+'СЕТ СН'!$F$16</f>
        <v>0</v>
      </c>
      <c r="T323" s="36">
        <f>SUMIFS(СВЦЭМ!$I$40:$I$759,СВЦЭМ!$A$40:$A$759,$A323,СВЦЭМ!$B$40:$B$759,T$296)+'СЕТ СН'!$F$16</f>
        <v>0</v>
      </c>
      <c r="U323" s="36">
        <f>SUMIFS(СВЦЭМ!$I$40:$I$759,СВЦЭМ!$A$40:$A$759,$A323,СВЦЭМ!$B$40:$B$759,U$296)+'СЕТ СН'!$F$16</f>
        <v>0</v>
      </c>
      <c r="V323" s="36">
        <f>SUMIFS(СВЦЭМ!$I$40:$I$759,СВЦЭМ!$A$40:$A$759,$A323,СВЦЭМ!$B$40:$B$759,V$296)+'СЕТ СН'!$F$16</f>
        <v>0</v>
      </c>
      <c r="W323" s="36">
        <f>SUMIFS(СВЦЭМ!$I$40:$I$759,СВЦЭМ!$A$40:$A$759,$A323,СВЦЭМ!$B$40:$B$759,W$296)+'СЕТ СН'!$F$16</f>
        <v>0</v>
      </c>
      <c r="X323" s="36">
        <f>SUMIFS(СВЦЭМ!$I$40:$I$759,СВЦЭМ!$A$40:$A$759,$A323,СВЦЭМ!$B$40:$B$759,X$296)+'СЕТ СН'!$F$16</f>
        <v>0</v>
      </c>
      <c r="Y323" s="36">
        <f>SUMIFS(СВЦЭМ!$I$40:$I$759,СВЦЭМ!$A$40:$A$759,$A323,СВЦЭМ!$B$40:$B$759,Y$296)+'СЕТ СН'!$F$16</f>
        <v>0</v>
      </c>
    </row>
    <row r="324" spans="1:27" ht="15.75" hidden="1" x14ac:dyDescent="0.2">
      <c r="A324" s="35">
        <f t="shared" si="8"/>
        <v>45624</v>
      </c>
      <c r="B324" s="36">
        <f>SUMIFS(СВЦЭМ!$I$40:$I$759,СВЦЭМ!$A$40:$A$759,$A324,СВЦЭМ!$B$40:$B$759,B$296)+'СЕТ СН'!$F$16</f>
        <v>0</v>
      </c>
      <c r="C324" s="36">
        <f>SUMIFS(СВЦЭМ!$I$40:$I$759,СВЦЭМ!$A$40:$A$759,$A324,СВЦЭМ!$B$40:$B$759,C$296)+'СЕТ СН'!$F$16</f>
        <v>0</v>
      </c>
      <c r="D324" s="36">
        <f>SUMIFS(СВЦЭМ!$I$40:$I$759,СВЦЭМ!$A$40:$A$759,$A324,СВЦЭМ!$B$40:$B$759,D$296)+'СЕТ СН'!$F$16</f>
        <v>0</v>
      </c>
      <c r="E324" s="36">
        <f>SUMIFS(СВЦЭМ!$I$40:$I$759,СВЦЭМ!$A$40:$A$759,$A324,СВЦЭМ!$B$40:$B$759,E$296)+'СЕТ СН'!$F$16</f>
        <v>0</v>
      </c>
      <c r="F324" s="36">
        <f>SUMIFS(СВЦЭМ!$I$40:$I$759,СВЦЭМ!$A$40:$A$759,$A324,СВЦЭМ!$B$40:$B$759,F$296)+'СЕТ СН'!$F$16</f>
        <v>0</v>
      </c>
      <c r="G324" s="36">
        <f>SUMIFS(СВЦЭМ!$I$40:$I$759,СВЦЭМ!$A$40:$A$759,$A324,СВЦЭМ!$B$40:$B$759,G$296)+'СЕТ СН'!$F$16</f>
        <v>0</v>
      </c>
      <c r="H324" s="36">
        <f>SUMIFS(СВЦЭМ!$I$40:$I$759,СВЦЭМ!$A$40:$A$759,$A324,СВЦЭМ!$B$40:$B$759,H$296)+'СЕТ СН'!$F$16</f>
        <v>0</v>
      </c>
      <c r="I324" s="36">
        <f>SUMIFS(СВЦЭМ!$I$40:$I$759,СВЦЭМ!$A$40:$A$759,$A324,СВЦЭМ!$B$40:$B$759,I$296)+'СЕТ СН'!$F$16</f>
        <v>0</v>
      </c>
      <c r="J324" s="36">
        <f>SUMIFS(СВЦЭМ!$I$40:$I$759,СВЦЭМ!$A$40:$A$759,$A324,СВЦЭМ!$B$40:$B$759,J$296)+'СЕТ СН'!$F$16</f>
        <v>0</v>
      </c>
      <c r="K324" s="36">
        <f>SUMIFS(СВЦЭМ!$I$40:$I$759,СВЦЭМ!$A$40:$A$759,$A324,СВЦЭМ!$B$40:$B$759,K$296)+'СЕТ СН'!$F$16</f>
        <v>0</v>
      </c>
      <c r="L324" s="36">
        <f>SUMIFS(СВЦЭМ!$I$40:$I$759,СВЦЭМ!$A$40:$A$759,$A324,СВЦЭМ!$B$40:$B$759,L$296)+'СЕТ СН'!$F$16</f>
        <v>0</v>
      </c>
      <c r="M324" s="36">
        <f>SUMIFS(СВЦЭМ!$I$40:$I$759,СВЦЭМ!$A$40:$A$759,$A324,СВЦЭМ!$B$40:$B$759,M$296)+'СЕТ СН'!$F$16</f>
        <v>0</v>
      </c>
      <c r="N324" s="36">
        <f>SUMIFS(СВЦЭМ!$I$40:$I$759,СВЦЭМ!$A$40:$A$759,$A324,СВЦЭМ!$B$40:$B$759,N$296)+'СЕТ СН'!$F$16</f>
        <v>0</v>
      </c>
      <c r="O324" s="36">
        <f>SUMIFS(СВЦЭМ!$I$40:$I$759,СВЦЭМ!$A$40:$A$759,$A324,СВЦЭМ!$B$40:$B$759,O$296)+'СЕТ СН'!$F$16</f>
        <v>0</v>
      </c>
      <c r="P324" s="36">
        <f>SUMIFS(СВЦЭМ!$I$40:$I$759,СВЦЭМ!$A$40:$A$759,$A324,СВЦЭМ!$B$40:$B$759,P$296)+'СЕТ СН'!$F$16</f>
        <v>0</v>
      </c>
      <c r="Q324" s="36">
        <f>SUMIFS(СВЦЭМ!$I$40:$I$759,СВЦЭМ!$A$40:$A$759,$A324,СВЦЭМ!$B$40:$B$759,Q$296)+'СЕТ СН'!$F$16</f>
        <v>0</v>
      </c>
      <c r="R324" s="36">
        <f>SUMIFS(СВЦЭМ!$I$40:$I$759,СВЦЭМ!$A$40:$A$759,$A324,СВЦЭМ!$B$40:$B$759,R$296)+'СЕТ СН'!$F$16</f>
        <v>0</v>
      </c>
      <c r="S324" s="36">
        <f>SUMIFS(СВЦЭМ!$I$40:$I$759,СВЦЭМ!$A$40:$A$759,$A324,СВЦЭМ!$B$40:$B$759,S$296)+'СЕТ СН'!$F$16</f>
        <v>0</v>
      </c>
      <c r="T324" s="36">
        <f>SUMIFS(СВЦЭМ!$I$40:$I$759,СВЦЭМ!$A$40:$A$759,$A324,СВЦЭМ!$B$40:$B$759,T$296)+'СЕТ СН'!$F$16</f>
        <v>0</v>
      </c>
      <c r="U324" s="36">
        <f>SUMIFS(СВЦЭМ!$I$40:$I$759,СВЦЭМ!$A$40:$A$759,$A324,СВЦЭМ!$B$40:$B$759,U$296)+'СЕТ СН'!$F$16</f>
        <v>0</v>
      </c>
      <c r="V324" s="36">
        <f>SUMIFS(СВЦЭМ!$I$40:$I$759,СВЦЭМ!$A$40:$A$759,$A324,СВЦЭМ!$B$40:$B$759,V$296)+'СЕТ СН'!$F$16</f>
        <v>0</v>
      </c>
      <c r="W324" s="36">
        <f>SUMIFS(СВЦЭМ!$I$40:$I$759,СВЦЭМ!$A$40:$A$759,$A324,СВЦЭМ!$B$40:$B$759,W$296)+'СЕТ СН'!$F$16</f>
        <v>0</v>
      </c>
      <c r="X324" s="36">
        <f>SUMIFS(СВЦЭМ!$I$40:$I$759,СВЦЭМ!$A$40:$A$759,$A324,СВЦЭМ!$B$40:$B$759,X$296)+'СЕТ СН'!$F$16</f>
        <v>0</v>
      </c>
      <c r="Y324" s="36">
        <f>SUMIFS(СВЦЭМ!$I$40:$I$759,СВЦЭМ!$A$40:$A$759,$A324,СВЦЭМ!$B$40:$B$759,Y$296)+'СЕТ СН'!$F$16</f>
        <v>0</v>
      </c>
    </row>
    <row r="325" spans="1:27" ht="15.75" hidden="1" x14ac:dyDescent="0.2">
      <c r="A325" s="35">
        <f t="shared" si="8"/>
        <v>45625</v>
      </c>
      <c r="B325" s="36">
        <f>SUMIFS(СВЦЭМ!$I$40:$I$759,СВЦЭМ!$A$40:$A$759,$A325,СВЦЭМ!$B$40:$B$759,B$296)+'СЕТ СН'!$F$16</f>
        <v>0</v>
      </c>
      <c r="C325" s="36">
        <f>SUMIFS(СВЦЭМ!$I$40:$I$759,СВЦЭМ!$A$40:$A$759,$A325,СВЦЭМ!$B$40:$B$759,C$296)+'СЕТ СН'!$F$16</f>
        <v>0</v>
      </c>
      <c r="D325" s="36">
        <f>SUMIFS(СВЦЭМ!$I$40:$I$759,СВЦЭМ!$A$40:$A$759,$A325,СВЦЭМ!$B$40:$B$759,D$296)+'СЕТ СН'!$F$16</f>
        <v>0</v>
      </c>
      <c r="E325" s="36">
        <f>SUMIFS(СВЦЭМ!$I$40:$I$759,СВЦЭМ!$A$40:$A$759,$A325,СВЦЭМ!$B$40:$B$759,E$296)+'СЕТ СН'!$F$16</f>
        <v>0</v>
      </c>
      <c r="F325" s="36">
        <f>SUMIFS(СВЦЭМ!$I$40:$I$759,СВЦЭМ!$A$40:$A$759,$A325,СВЦЭМ!$B$40:$B$759,F$296)+'СЕТ СН'!$F$16</f>
        <v>0</v>
      </c>
      <c r="G325" s="36">
        <f>SUMIFS(СВЦЭМ!$I$40:$I$759,СВЦЭМ!$A$40:$A$759,$A325,СВЦЭМ!$B$40:$B$759,G$296)+'СЕТ СН'!$F$16</f>
        <v>0</v>
      </c>
      <c r="H325" s="36">
        <f>SUMIFS(СВЦЭМ!$I$40:$I$759,СВЦЭМ!$A$40:$A$759,$A325,СВЦЭМ!$B$40:$B$759,H$296)+'СЕТ СН'!$F$16</f>
        <v>0</v>
      </c>
      <c r="I325" s="36">
        <f>SUMIFS(СВЦЭМ!$I$40:$I$759,СВЦЭМ!$A$40:$A$759,$A325,СВЦЭМ!$B$40:$B$759,I$296)+'СЕТ СН'!$F$16</f>
        <v>0</v>
      </c>
      <c r="J325" s="36">
        <f>SUMIFS(СВЦЭМ!$I$40:$I$759,СВЦЭМ!$A$40:$A$759,$A325,СВЦЭМ!$B$40:$B$759,J$296)+'СЕТ СН'!$F$16</f>
        <v>0</v>
      </c>
      <c r="K325" s="36">
        <f>SUMIFS(СВЦЭМ!$I$40:$I$759,СВЦЭМ!$A$40:$A$759,$A325,СВЦЭМ!$B$40:$B$759,K$296)+'СЕТ СН'!$F$16</f>
        <v>0</v>
      </c>
      <c r="L325" s="36">
        <f>SUMIFS(СВЦЭМ!$I$40:$I$759,СВЦЭМ!$A$40:$A$759,$A325,СВЦЭМ!$B$40:$B$759,L$296)+'СЕТ СН'!$F$16</f>
        <v>0</v>
      </c>
      <c r="M325" s="36">
        <f>SUMIFS(СВЦЭМ!$I$40:$I$759,СВЦЭМ!$A$40:$A$759,$A325,СВЦЭМ!$B$40:$B$759,M$296)+'СЕТ СН'!$F$16</f>
        <v>0</v>
      </c>
      <c r="N325" s="36">
        <f>SUMIFS(СВЦЭМ!$I$40:$I$759,СВЦЭМ!$A$40:$A$759,$A325,СВЦЭМ!$B$40:$B$759,N$296)+'СЕТ СН'!$F$16</f>
        <v>0</v>
      </c>
      <c r="O325" s="36">
        <f>SUMIFS(СВЦЭМ!$I$40:$I$759,СВЦЭМ!$A$40:$A$759,$A325,СВЦЭМ!$B$40:$B$759,O$296)+'СЕТ СН'!$F$16</f>
        <v>0</v>
      </c>
      <c r="P325" s="36">
        <f>SUMIFS(СВЦЭМ!$I$40:$I$759,СВЦЭМ!$A$40:$A$759,$A325,СВЦЭМ!$B$40:$B$759,P$296)+'СЕТ СН'!$F$16</f>
        <v>0</v>
      </c>
      <c r="Q325" s="36">
        <f>SUMIFS(СВЦЭМ!$I$40:$I$759,СВЦЭМ!$A$40:$A$759,$A325,СВЦЭМ!$B$40:$B$759,Q$296)+'СЕТ СН'!$F$16</f>
        <v>0</v>
      </c>
      <c r="R325" s="36">
        <f>SUMIFS(СВЦЭМ!$I$40:$I$759,СВЦЭМ!$A$40:$A$759,$A325,СВЦЭМ!$B$40:$B$759,R$296)+'СЕТ СН'!$F$16</f>
        <v>0</v>
      </c>
      <c r="S325" s="36">
        <f>SUMIFS(СВЦЭМ!$I$40:$I$759,СВЦЭМ!$A$40:$A$759,$A325,СВЦЭМ!$B$40:$B$759,S$296)+'СЕТ СН'!$F$16</f>
        <v>0</v>
      </c>
      <c r="T325" s="36">
        <f>SUMIFS(СВЦЭМ!$I$40:$I$759,СВЦЭМ!$A$40:$A$759,$A325,СВЦЭМ!$B$40:$B$759,T$296)+'СЕТ СН'!$F$16</f>
        <v>0</v>
      </c>
      <c r="U325" s="36">
        <f>SUMIFS(СВЦЭМ!$I$40:$I$759,СВЦЭМ!$A$40:$A$759,$A325,СВЦЭМ!$B$40:$B$759,U$296)+'СЕТ СН'!$F$16</f>
        <v>0</v>
      </c>
      <c r="V325" s="36">
        <f>SUMIFS(СВЦЭМ!$I$40:$I$759,СВЦЭМ!$A$40:$A$759,$A325,СВЦЭМ!$B$40:$B$759,V$296)+'СЕТ СН'!$F$16</f>
        <v>0</v>
      </c>
      <c r="W325" s="36">
        <f>SUMIFS(СВЦЭМ!$I$40:$I$759,СВЦЭМ!$A$40:$A$759,$A325,СВЦЭМ!$B$40:$B$759,W$296)+'СЕТ СН'!$F$16</f>
        <v>0</v>
      </c>
      <c r="X325" s="36">
        <f>SUMIFS(СВЦЭМ!$I$40:$I$759,СВЦЭМ!$A$40:$A$759,$A325,СВЦЭМ!$B$40:$B$759,X$296)+'СЕТ СН'!$F$16</f>
        <v>0</v>
      </c>
      <c r="Y325" s="36">
        <f>SUMIFS(СВЦЭМ!$I$40:$I$759,СВЦЭМ!$A$40:$A$759,$A325,СВЦЭМ!$B$40:$B$759,Y$296)+'СЕТ СН'!$F$16</f>
        <v>0</v>
      </c>
    </row>
    <row r="326" spans="1:27" ht="15.75" hidden="1" x14ac:dyDescent="0.2">
      <c r="A326" s="35">
        <f t="shared" si="8"/>
        <v>45626</v>
      </c>
      <c r="B326" s="36">
        <f>SUMIFS(СВЦЭМ!$I$40:$I$759,СВЦЭМ!$A$40:$A$759,$A326,СВЦЭМ!$B$40:$B$759,B$296)+'СЕТ СН'!$F$16</f>
        <v>0</v>
      </c>
      <c r="C326" s="36">
        <f>SUMIFS(СВЦЭМ!$I$40:$I$759,СВЦЭМ!$A$40:$A$759,$A326,СВЦЭМ!$B$40:$B$759,C$296)+'СЕТ СН'!$F$16</f>
        <v>0</v>
      </c>
      <c r="D326" s="36">
        <f>SUMIFS(СВЦЭМ!$I$40:$I$759,СВЦЭМ!$A$40:$A$759,$A326,СВЦЭМ!$B$40:$B$759,D$296)+'СЕТ СН'!$F$16</f>
        <v>0</v>
      </c>
      <c r="E326" s="36">
        <f>SUMIFS(СВЦЭМ!$I$40:$I$759,СВЦЭМ!$A$40:$A$759,$A326,СВЦЭМ!$B$40:$B$759,E$296)+'СЕТ СН'!$F$16</f>
        <v>0</v>
      </c>
      <c r="F326" s="36">
        <f>SUMIFS(СВЦЭМ!$I$40:$I$759,СВЦЭМ!$A$40:$A$759,$A326,СВЦЭМ!$B$40:$B$759,F$296)+'СЕТ СН'!$F$16</f>
        <v>0</v>
      </c>
      <c r="G326" s="36">
        <f>SUMIFS(СВЦЭМ!$I$40:$I$759,СВЦЭМ!$A$40:$A$759,$A326,СВЦЭМ!$B$40:$B$759,G$296)+'СЕТ СН'!$F$16</f>
        <v>0</v>
      </c>
      <c r="H326" s="36">
        <f>SUMIFS(СВЦЭМ!$I$40:$I$759,СВЦЭМ!$A$40:$A$759,$A326,СВЦЭМ!$B$40:$B$759,H$296)+'СЕТ СН'!$F$16</f>
        <v>0</v>
      </c>
      <c r="I326" s="36">
        <f>SUMIFS(СВЦЭМ!$I$40:$I$759,СВЦЭМ!$A$40:$A$759,$A326,СВЦЭМ!$B$40:$B$759,I$296)+'СЕТ СН'!$F$16</f>
        <v>0</v>
      </c>
      <c r="J326" s="36">
        <f>SUMIFS(СВЦЭМ!$I$40:$I$759,СВЦЭМ!$A$40:$A$759,$A326,СВЦЭМ!$B$40:$B$759,J$296)+'СЕТ СН'!$F$16</f>
        <v>0</v>
      </c>
      <c r="K326" s="36">
        <f>SUMIFS(СВЦЭМ!$I$40:$I$759,СВЦЭМ!$A$40:$A$759,$A326,СВЦЭМ!$B$40:$B$759,K$296)+'СЕТ СН'!$F$16</f>
        <v>0</v>
      </c>
      <c r="L326" s="36">
        <f>SUMIFS(СВЦЭМ!$I$40:$I$759,СВЦЭМ!$A$40:$A$759,$A326,СВЦЭМ!$B$40:$B$759,L$296)+'СЕТ СН'!$F$16</f>
        <v>0</v>
      </c>
      <c r="M326" s="36">
        <f>SUMIFS(СВЦЭМ!$I$40:$I$759,СВЦЭМ!$A$40:$A$759,$A326,СВЦЭМ!$B$40:$B$759,M$296)+'СЕТ СН'!$F$16</f>
        <v>0</v>
      </c>
      <c r="N326" s="36">
        <f>SUMIFS(СВЦЭМ!$I$40:$I$759,СВЦЭМ!$A$40:$A$759,$A326,СВЦЭМ!$B$40:$B$759,N$296)+'СЕТ СН'!$F$16</f>
        <v>0</v>
      </c>
      <c r="O326" s="36">
        <f>SUMIFS(СВЦЭМ!$I$40:$I$759,СВЦЭМ!$A$40:$A$759,$A326,СВЦЭМ!$B$40:$B$759,O$296)+'СЕТ СН'!$F$16</f>
        <v>0</v>
      </c>
      <c r="P326" s="36">
        <f>SUMIFS(СВЦЭМ!$I$40:$I$759,СВЦЭМ!$A$40:$A$759,$A326,СВЦЭМ!$B$40:$B$759,P$296)+'СЕТ СН'!$F$16</f>
        <v>0</v>
      </c>
      <c r="Q326" s="36">
        <f>SUMIFS(СВЦЭМ!$I$40:$I$759,СВЦЭМ!$A$40:$A$759,$A326,СВЦЭМ!$B$40:$B$759,Q$296)+'СЕТ СН'!$F$16</f>
        <v>0</v>
      </c>
      <c r="R326" s="36">
        <f>SUMIFS(СВЦЭМ!$I$40:$I$759,СВЦЭМ!$A$40:$A$759,$A326,СВЦЭМ!$B$40:$B$759,R$296)+'СЕТ СН'!$F$16</f>
        <v>0</v>
      </c>
      <c r="S326" s="36">
        <f>SUMIFS(СВЦЭМ!$I$40:$I$759,СВЦЭМ!$A$40:$A$759,$A326,СВЦЭМ!$B$40:$B$759,S$296)+'СЕТ СН'!$F$16</f>
        <v>0</v>
      </c>
      <c r="T326" s="36">
        <f>SUMIFS(СВЦЭМ!$I$40:$I$759,СВЦЭМ!$A$40:$A$759,$A326,СВЦЭМ!$B$40:$B$759,T$296)+'СЕТ СН'!$F$16</f>
        <v>0</v>
      </c>
      <c r="U326" s="36">
        <f>SUMIFS(СВЦЭМ!$I$40:$I$759,СВЦЭМ!$A$40:$A$759,$A326,СВЦЭМ!$B$40:$B$759,U$296)+'СЕТ СН'!$F$16</f>
        <v>0</v>
      </c>
      <c r="V326" s="36">
        <f>SUMIFS(СВЦЭМ!$I$40:$I$759,СВЦЭМ!$A$40:$A$759,$A326,СВЦЭМ!$B$40:$B$759,V$296)+'СЕТ СН'!$F$16</f>
        <v>0</v>
      </c>
      <c r="W326" s="36">
        <f>SUMIFS(СВЦЭМ!$I$40:$I$759,СВЦЭМ!$A$40:$A$759,$A326,СВЦЭМ!$B$40:$B$759,W$296)+'СЕТ СН'!$F$16</f>
        <v>0</v>
      </c>
      <c r="X326" s="36">
        <f>SUMIFS(СВЦЭМ!$I$40:$I$759,СВЦЭМ!$A$40:$A$759,$A326,СВЦЭМ!$B$40:$B$759,X$296)+'СЕТ СН'!$F$16</f>
        <v>0</v>
      </c>
      <c r="Y326" s="36">
        <f>SUMIFS(СВЦЭМ!$I$40:$I$759,СВЦЭМ!$A$40:$A$759,$A326,СВЦЭМ!$B$40:$B$759,Y$296)+'СЕТ СН'!$F$16</f>
        <v>0</v>
      </c>
    </row>
    <row r="327" spans="1:27" ht="15.75" hidden="1" x14ac:dyDescent="0.2">
      <c r="A327" s="35">
        <f t="shared" si="8"/>
        <v>45627</v>
      </c>
      <c r="B327" s="36">
        <f>SUMIFS(СВЦЭМ!$I$40:$I$759,СВЦЭМ!$A$40:$A$759,$A327,СВЦЭМ!$B$40:$B$759,B$296)+'СЕТ СН'!$F$16</f>
        <v>0</v>
      </c>
      <c r="C327" s="36">
        <f>SUMIFS(СВЦЭМ!$I$40:$I$759,СВЦЭМ!$A$40:$A$759,$A327,СВЦЭМ!$B$40:$B$759,C$296)+'СЕТ СН'!$F$16</f>
        <v>0</v>
      </c>
      <c r="D327" s="36">
        <f>SUMIFS(СВЦЭМ!$I$40:$I$759,СВЦЭМ!$A$40:$A$759,$A327,СВЦЭМ!$B$40:$B$759,D$296)+'СЕТ СН'!$F$16</f>
        <v>0</v>
      </c>
      <c r="E327" s="36">
        <f>SUMIFS(СВЦЭМ!$I$40:$I$759,СВЦЭМ!$A$40:$A$759,$A327,СВЦЭМ!$B$40:$B$759,E$296)+'СЕТ СН'!$F$16</f>
        <v>0</v>
      </c>
      <c r="F327" s="36">
        <f>SUMIFS(СВЦЭМ!$I$40:$I$759,СВЦЭМ!$A$40:$A$759,$A327,СВЦЭМ!$B$40:$B$759,F$296)+'СЕТ СН'!$F$16</f>
        <v>0</v>
      </c>
      <c r="G327" s="36">
        <f>SUMIFS(СВЦЭМ!$I$40:$I$759,СВЦЭМ!$A$40:$A$759,$A327,СВЦЭМ!$B$40:$B$759,G$296)+'СЕТ СН'!$F$16</f>
        <v>0</v>
      </c>
      <c r="H327" s="36">
        <f>SUMIFS(СВЦЭМ!$I$40:$I$759,СВЦЭМ!$A$40:$A$759,$A327,СВЦЭМ!$B$40:$B$759,H$296)+'СЕТ СН'!$F$16</f>
        <v>0</v>
      </c>
      <c r="I327" s="36">
        <f>SUMIFS(СВЦЭМ!$I$40:$I$759,СВЦЭМ!$A$40:$A$759,$A327,СВЦЭМ!$B$40:$B$759,I$296)+'СЕТ СН'!$F$16</f>
        <v>0</v>
      </c>
      <c r="J327" s="36">
        <f>SUMIFS(СВЦЭМ!$I$40:$I$759,СВЦЭМ!$A$40:$A$759,$A327,СВЦЭМ!$B$40:$B$759,J$296)+'СЕТ СН'!$F$16</f>
        <v>0</v>
      </c>
      <c r="K327" s="36">
        <f>SUMIFS(СВЦЭМ!$I$40:$I$759,СВЦЭМ!$A$40:$A$759,$A327,СВЦЭМ!$B$40:$B$759,K$296)+'СЕТ СН'!$F$16</f>
        <v>0</v>
      </c>
      <c r="L327" s="36">
        <f>SUMIFS(СВЦЭМ!$I$40:$I$759,СВЦЭМ!$A$40:$A$759,$A327,СВЦЭМ!$B$40:$B$759,L$296)+'СЕТ СН'!$F$16</f>
        <v>0</v>
      </c>
      <c r="M327" s="36">
        <f>SUMIFS(СВЦЭМ!$I$40:$I$759,СВЦЭМ!$A$40:$A$759,$A327,СВЦЭМ!$B$40:$B$759,M$296)+'СЕТ СН'!$F$16</f>
        <v>0</v>
      </c>
      <c r="N327" s="36">
        <f>SUMIFS(СВЦЭМ!$I$40:$I$759,СВЦЭМ!$A$40:$A$759,$A327,СВЦЭМ!$B$40:$B$759,N$296)+'СЕТ СН'!$F$16</f>
        <v>0</v>
      </c>
      <c r="O327" s="36">
        <f>SUMIFS(СВЦЭМ!$I$40:$I$759,СВЦЭМ!$A$40:$A$759,$A327,СВЦЭМ!$B$40:$B$759,O$296)+'СЕТ СН'!$F$16</f>
        <v>0</v>
      </c>
      <c r="P327" s="36">
        <f>SUMIFS(СВЦЭМ!$I$40:$I$759,СВЦЭМ!$A$40:$A$759,$A327,СВЦЭМ!$B$40:$B$759,P$296)+'СЕТ СН'!$F$16</f>
        <v>0</v>
      </c>
      <c r="Q327" s="36">
        <f>SUMIFS(СВЦЭМ!$I$40:$I$759,СВЦЭМ!$A$40:$A$759,$A327,СВЦЭМ!$B$40:$B$759,Q$296)+'СЕТ СН'!$F$16</f>
        <v>0</v>
      </c>
      <c r="R327" s="36">
        <f>SUMIFS(СВЦЭМ!$I$40:$I$759,СВЦЭМ!$A$40:$A$759,$A327,СВЦЭМ!$B$40:$B$759,R$296)+'СЕТ СН'!$F$16</f>
        <v>0</v>
      </c>
      <c r="S327" s="36">
        <f>SUMIFS(СВЦЭМ!$I$40:$I$759,СВЦЭМ!$A$40:$A$759,$A327,СВЦЭМ!$B$40:$B$759,S$296)+'СЕТ СН'!$F$16</f>
        <v>0</v>
      </c>
      <c r="T327" s="36">
        <f>SUMIFS(СВЦЭМ!$I$40:$I$759,СВЦЭМ!$A$40:$A$759,$A327,СВЦЭМ!$B$40:$B$759,T$296)+'СЕТ СН'!$F$16</f>
        <v>0</v>
      </c>
      <c r="U327" s="36">
        <f>SUMIFS(СВЦЭМ!$I$40:$I$759,СВЦЭМ!$A$40:$A$759,$A327,СВЦЭМ!$B$40:$B$759,U$296)+'СЕТ СН'!$F$16</f>
        <v>0</v>
      </c>
      <c r="V327" s="36">
        <f>SUMIFS(СВЦЭМ!$I$40:$I$759,СВЦЭМ!$A$40:$A$759,$A327,СВЦЭМ!$B$40:$B$759,V$296)+'СЕТ СН'!$F$16</f>
        <v>0</v>
      </c>
      <c r="W327" s="36">
        <f>SUMIFS(СВЦЭМ!$I$40:$I$759,СВЦЭМ!$A$40:$A$759,$A327,СВЦЭМ!$B$40:$B$759,W$296)+'СЕТ СН'!$F$16</f>
        <v>0</v>
      </c>
      <c r="X327" s="36">
        <f>SUMIFS(СВЦЭМ!$I$40:$I$759,СВЦЭМ!$A$40:$A$759,$A327,СВЦЭМ!$B$40:$B$759,X$296)+'СЕТ СН'!$F$16</f>
        <v>0</v>
      </c>
      <c r="Y327" s="36">
        <f>SUMIFS(СВЦЭМ!$I$40:$I$759,СВЦЭМ!$A$40:$A$759,$A327,СВЦЭМ!$B$40:$B$759,Y$296)+'СЕТ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01.11.2024</v>
      </c>
      <c r="B332" s="36">
        <f>SUMIFS(СВЦЭМ!$J$40:$J$759,СВЦЭМ!$A$40:$A$759,$A332,СВЦЭМ!$B$40:$B$759,B$331)+'СЕТ СН'!$F$16</f>
        <v>0</v>
      </c>
      <c r="C332" s="36">
        <f>SUMIFS(СВЦЭМ!$J$40:$J$759,СВЦЭМ!$A$40:$A$759,$A332,СВЦЭМ!$B$40:$B$759,C$331)+'СЕТ СН'!$F$16</f>
        <v>0</v>
      </c>
      <c r="D332" s="36">
        <f>SUMIFS(СВЦЭМ!$J$40:$J$759,СВЦЭМ!$A$40:$A$759,$A332,СВЦЭМ!$B$40:$B$759,D$331)+'СЕТ СН'!$F$16</f>
        <v>0</v>
      </c>
      <c r="E332" s="36">
        <f>SUMIFS(СВЦЭМ!$J$40:$J$759,СВЦЭМ!$A$40:$A$759,$A332,СВЦЭМ!$B$40:$B$759,E$331)+'СЕТ СН'!$F$16</f>
        <v>0</v>
      </c>
      <c r="F332" s="36">
        <f>SUMIFS(СВЦЭМ!$J$40:$J$759,СВЦЭМ!$A$40:$A$759,$A332,СВЦЭМ!$B$40:$B$759,F$331)+'СЕТ СН'!$F$16</f>
        <v>0</v>
      </c>
      <c r="G332" s="36">
        <f>SUMIFS(СВЦЭМ!$J$40:$J$759,СВЦЭМ!$A$40:$A$759,$A332,СВЦЭМ!$B$40:$B$759,G$331)+'СЕТ СН'!$F$16</f>
        <v>0</v>
      </c>
      <c r="H332" s="36">
        <f>SUMIFS(СВЦЭМ!$J$40:$J$759,СВЦЭМ!$A$40:$A$759,$A332,СВЦЭМ!$B$40:$B$759,H$331)+'СЕТ СН'!$F$16</f>
        <v>0</v>
      </c>
      <c r="I332" s="36">
        <f>SUMIFS(СВЦЭМ!$J$40:$J$759,СВЦЭМ!$A$40:$A$759,$A332,СВЦЭМ!$B$40:$B$759,I$331)+'СЕТ СН'!$F$16</f>
        <v>0</v>
      </c>
      <c r="J332" s="36">
        <f>SUMIFS(СВЦЭМ!$J$40:$J$759,СВЦЭМ!$A$40:$A$759,$A332,СВЦЭМ!$B$40:$B$759,J$331)+'СЕТ СН'!$F$16</f>
        <v>0</v>
      </c>
      <c r="K332" s="36">
        <f>SUMIFS(СВЦЭМ!$J$40:$J$759,СВЦЭМ!$A$40:$A$759,$A332,СВЦЭМ!$B$40:$B$759,K$331)+'СЕТ СН'!$F$16</f>
        <v>0</v>
      </c>
      <c r="L332" s="36">
        <f>SUMIFS(СВЦЭМ!$J$40:$J$759,СВЦЭМ!$A$40:$A$759,$A332,СВЦЭМ!$B$40:$B$759,L$331)+'СЕТ СН'!$F$16</f>
        <v>0</v>
      </c>
      <c r="M332" s="36">
        <f>SUMIFS(СВЦЭМ!$J$40:$J$759,СВЦЭМ!$A$40:$A$759,$A332,СВЦЭМ!$B$40:$B$759,M$331)+'СЕТ СН'!$F$16</f>
        <v>0</v>
      </c>
      <c r="N332" s="36">
        <f>SUMIFS(СВЦЭМ!$J$40:$J$759,СВЦЭМ!$A$40:$A$759,$A332,СВЦЭМ!$B$40:$B$759,N$331)+'СЕТ СН'!$F$16</f>
        <v>0</v>
      </c>
      <c r="O332" s="36">
        <f>SUMIFS(СВЦЭМ!$J$40:$J$759,СВЦЭМ!$A$40:$A$759,$A332,СВЦЭМ!$B$40:$B$759,O$331)+'СЕТ СН'!$F$16</f>
        <v>0</v>
      </c>
      <c r="P332" s="36">
        <f>SUMIFS(СВЦЭМ!$J$40:$J$759,СВЦЭМ!$A$40:$A$759,$A332,СВЦЭМ!$B$40:$B$759,P$331)+'СЕТ СН'!$F$16</f>
        <v>0</v>
      </c>
      <c r="Q332" s="36">
        <f>SUMIFS(СВЦЭМ!$J$40:$J$759,СВЦЭМ!$A$40:$A$759,$A332,СВЦЭМ!$B$40:$B$759,Q$331)+'СЕТ СН'!$F$16</f>
        <v>0</v>
      </c>
      <c r="R332" s="36">
        <f>SUMIFS(СВЦЭМ!$J$40:$J$759,СВЦЭМ!$A$40:$A$759,$A332,СВЦЭМ!$B$40:$B$759,R$331)+'СЕТ СН'!$F$16</f>
        <v>0</v>
      </c>
      <c r="S332" s="36">
        <f>SUMIFS(СВЦЭМ!$J$40:$J$759,СВЦЭМ!$A$40:$A$759,$A332,СВЦЭМ!$B$40:$B$759,S$331)+'СЕТ СН'!$F$16</f>
        <v>0</v>
      </c>
      <c r="T332" s="36">
        <f>SUMIFS(СВЦЭМ!$J$40:$J$759,СВЦЭМ!$A$40:$A$759,$A332,СВЦЭМ!$B$40:$B$759,T$331)+'СЕТ СН'!$F$16</f>
        <v>0</v>
      </c>
      <c r="U332" s="36">
        <f>SUMIFS(СВЦЭМ!$J$40:$J$759,СВЦЭМ!$A$40:$A$759,$A332,СВЦЭМ!$B$40:$B$759,U$331)+'СЕТ СН'!$F$16</f>
        <v>0</v>
      </c>
      <c r="V332" s="36">
        <f>SUMIFS(СВЦЭМ!$J$40:$J$759,СВЦЭМ!$A$40:$A$759,$A332,СВЦЭМ!$B$40:$B$759,V$331)+'СЕТ СН'!$F$16</f>
        <v>0</v>
      </c>
      <c r="W332" s="36">
        <f>SUMIFS(СВЦЭМ!$J$40:$J$759,СВЦЭМ!$A$40:$A$759,$A332,СВЦЭМ!$B$40:$B$759,W$331)+'СЕТ СН'!$F$16</f>
        <v>0</v>
      </c>
      <c r="X332" s="36">
        <f>SUMIFS(СВЦЭМ!$J$40:$J$759,СВЦЭМ!$A$40:$A$759,$A332,СВЦЭМ!$B$40:$B$759,X$331)+'СЕТ СН'!$F$16</f>
        <v>0</v>
      </c>
      <c r="Y332" s="36">
        <f>SUMIFS(СВЦЭМ!$J$40:$J$759,СВЦЭМ!$A$40:$A$759,$A332,СВЦЭМ!$B$40:$B$759,Y$331)+'СЕТ СН'!$F$16</f>
        <v>0</v>
      </c>
      <c r="AA332" s="45"/>
    </row>
    <row r="333" spans="1:27" ht="15.75" hidden="1" x14ac:dyDescent="0.2">
      <c r="A333" s="35">
        <f>A332+1</f>
        <v>45598</v>
      </c>
      <c r="B333" s="36">
        <f>SUMIFS(СВЦЭМ!$J$40:$J$759,СВЦЭМ!$A$40:$A$759,$A333,СВЦЭМ!$B$40:$B$759,B$331)+'СЕТ СН'!$F$16</f>
        <v>0</v>
      </c>
      <c r="C333" s="36">
        <f>SUMIFS(СВЦЭМ!$J$40:$J$759,СВЦЭМ!$A$40:$A$759,$A333,СВЦЭМ!$B$40:$B$759,C$331)+'СЕТ СН'!$F$16</f>
        <v>0</v>
      </c>
      <c r="D333" s="36">
        <f>SUMIFS(СВЦЭМ!$J$40:$J$759,СВЦЭМ!$A$40:$A$759,$A333,СВЦЭМ!$B$40:$B$759,D$331)+'СЕТ СН'!$F$16</f>
        <v>0</v>
      </c>
      <c r="E333" s="36">
        <f>SUMIFS(СВЦЭМ!$J$40:$J$759,СВЦЭМ!$A$40:$A$759,$A333,СВЦЭМ!$B$40:$B$759,E$331)+'СЕТ СН'!$F$16</f>
        <v>0</v>
      </c>
      <c r="F333" s="36">
        <f>SUMIFS(СВЦЭМ!$J$40:$J$759,СВЦЭМ!$A$40:$A$759,$A333,СВЦЭМ!$B$40:$B$759,F$331)+'СЕТ СН'!$F$16</f>
        <v>0</v>
      </c>
      <c r="G333" s="36">
        <f>SUMIFS(СВЦЭМ!$J$40:$J$759,СВЦЭМ!$A$40:$A$759,$A333,СВЦЭМ!$B$40:$B$759,G$331)+'СЕТ СН'!$F$16</f>
        <v>0</v>
      </c>
      <c r="H333" s="36">
        <f>SUMIFS(СВЦЭМ!$J$40:$J$759,СВЦЭМ!$A$40:$A$759,$A333,СВЦЭМ!$B$40:$B$759,H$331)+'СЕТ СН'!$F$16</f>
        <v>0</v>
      </c>
      <c r="I333" s="36">
        <f>SUMIFS(СВЦЭМ!$J$40:$J$759,СВЦЭМ!$A$40:$A$759,$A333,СВЦЭМ!$B$40:$B$759,I$331)+'СЕТ СН'!$F$16</f>
        <v>0</v>
      </c>
      <c r="J333" s="36">
        <f>SUMIFS(СВЦЭМ!$J$40:$J$759,СВЦЭМ!$A$40:$A$759,$A333,СВЦЭМ!$B$40:$B$759,J$331)+'СЕТ СН'!$F$16</f>
        <v>0</v>
      </c>
      <c r="K333" s="36">
        <f>SUMIFS(СВЦЭМ!$J$40:$J$759,СВЦЭМ!$A$40:$A$759,$A333,СВЦЭМ!$B$40:$B$759,K$331)+'СЕТ СН'!$F$16</f>
        <v>0</v>
      </c>
      <c r="L333" s="36">
        <f>SUMIFS(СВЦЭМ!$J$40:$J$759,СВЦЭМ!$A$40:$A$759,$A333,СВЦЭМ!$B$40:$B$759,L$331)+'СЕТ СН'!$F$16</f>
        <v>0</v>
      </c>
      <c r="M333" s="36">
        <f>SUMIFS(СВЦЭМ!$J$40:$J$759,СВЦЭМ!$A$40:$A$759,$A333,СВЦЭМ!$B$40:$B$759,M$331)+'СЕТ СН'!$F$16</f>
        <v>0</v>
      </c>
      <c r="N333" s="36">
        <f>SUMIFS(СВЦЭМ!$J$40:$J$759,СВЦЭМ!$A$40:$A$759,$A333,СВЦЭМ!$B$40:$B$759,N$331)+'СЕТ СН'!$F$16</f>
        <v>0</v>
      </c>
      <c r="O333" s="36">
        <f>SUMIFS(СВЦЭМ!$J$40:$J$759,СВЦЭМ!$A$40:$A$759,$A333,СВЦЭМ!$B$40:$B$759,O$331)+'СЕТ СН'!$F$16</f>
        <v>0</v>
      </c>
      <c r="P333" s="36">
        <f>SUMIFS(СВЦЭМ!$J$40:$J$759,СВЦЭМ!$A$40:$A$759,$A333,СВЦЭМ!$B$40:$B$759,P$331)+'СЕТ СН'!$F$16</f>
        <v>0</v>
      </c>
      <c r="Q333" s="36">
        <f>SUMIFS(СВЦЭМ!$J$40:$J$759,СВЦЭМ!$A$40:$A$759,$A333,СВЦЭМ!$B$40:$B$759,Q$331)+'СЕТ СН'!$F$16</f>
        <v>0</v>
      </c>
      <c r="R333" s="36">
        <f>SUMIFS(СВЦЭМ!$J$40:$J$759,СВЦЭМ!$A$40:$A$759,$A333,СВЦЭМ!$B$40:$B$759,R$331)+'СЕТ СН'!$F$16</f>
        <v>0</v>
      </c>
      <c r="S333" s="36">
        <f>SUMIFS(СВЦЭМ!$J$40:$J$759,СВЦЭМ!$A$40:$A$759,$A333,СВЦЭМ!$B$40:$B$759,S$331)+'СЕТ СН'!$F$16</f>
        <v>0</v>
      </c>
      <c r="T333" s="36">
        <f>SUMIFS(СВЦЭМ!$J$40:$J$759,СВЦЭМ!$A$40:$A$759,$A333,СВЦЭМ!$B$40:$B$759,T$331)+'СЕТ СН'!$F$16</f>
        <v>0</v>
      </c>
      <c r="U333" s="36">
        <f>SUMIFS(СВЦЭМ!$J$40:$J$759,СВЦЭМ!$A$40:$A$759,$A333,СВЦЭМ!$B$40:$B$759,U$331)+'СЕТ СН'!$F$16</f>
        <v>0</v>
      </c>
      <c r="V333" s="36">
        <f>SUMIFS(СВЦЭМ!$J$40:$J$759,СВЦЭМ!$A$40:$A$759,$A333,СВЦЭМ!$B$40:$B$759,V$331)+'СЕТ СН'!$F$16</f>
        <v>0</v>
      </c>
      <c r="W333" s="36">
        <f>SUMIFS(СВЦЭМ!$J$40:$J$759,СВЦЭМ!$A$40:$A$759,$A333,СВЦЭМ!$B$40:$B$759,W$331)+'СЕТ СН'!$F$16</f>
        <v>0</v>
      </c>
      <c r="X333" s="36">
        <f>SUMIFS(СВЦЭМ!$J$40:$J$759,СВЦЭМ!$A$40:$A$759,$A333,СВЦЭМ!$B$40:$B$759,X$331)+'СЕТ СН'!$F$16</f>
        <v>0</v>
      </c>
      <c r="Y333" s="36">
        <f>SUMIFS(СВЦЭМ!$J$40:$J$759,СВЦЭМ!$A$40:$A$759,$A333,СВЦЭМ!$B$40:$B$759,Y$331)+'СЕТ СН'!$F$16</f>
        <v>0</v>
      </c>
    </row>
    <row r="334" spans="1:27" ht="15.75" hidden="1" x14ac:dyDescent="0.2">
      <c r="A334" s="35">
        <f t="shared" ref="A334:A362" si="9">A333+1</f>
        <v>45599</v>
      </c>
      <c r="B334" s="36">
        <f>SUMIFS(СВЦЭМ!$J$40:$J$759,СВЦЭМ!$A$40:$A$759,$A334,СВЦЭМ!$B$40:$B$759,B$331)+'СЕТ СН'!$F$16</f>
        <v>0</v>
      </c>
      <c r="C334" s="36">
        <f>SUMIFS(СВЦЭМ!$J$40:$J$759,СВЦЭМ!$A$40:$A$759,$A334,СВЦЭМ!$B$40:$B$759,C$331)+'СЕТ СН'!$F$16</f>
        <v>0</v>
      </c>
      <c r="D334" s="36">
        <f>SUMIFS(СВЦЭМ!$J$40:$J$759,СВЦЭМ!$A$40:$A$759,$A334,СВЦЭМ!$B$40:$B$759,D$331)+'СЕТ СН'!$F$16</f>
        <v>0</v>
      </c>
      <c r="E334" s="36">
        <f>SUMIFS(СВЦЭМ!$J$40:$J$759,СВЦЭМ!$A$40:$A$759,$A334,СВЦЭМ!$B$40:$B$759,E$331)+'СЕТ СН'!$F$16</f>
        <v>0</v>
      </c>
      <c r="F334" s="36">
        <f>SUMIFS(СВЦЭМ!$J$40:$J$759,СВЦЭМ!$A$40:$A$759,$A334,СВЦЭМ!$B$40:$B$759,F$331)+'СЕТ СН'!$F$16</f>
        <v>0</v>
      </c>
      <c r="G334" s="36">
        <f>SUMIFS(СВЦЭМ!$J$40:$J$759,СВЦЭМ!$A$40:$A$759,$A334,СВЦЭМ!$B$40:$B$759,G$331)+'СЕТ СН'!$F$16</f>
        <v>0</v>
      </c>
      <c r="H334" s="36">
        <f>SUMIFS(СВЦЭМ!$J$40:$J$759,СВЦЭМ!$A$40:$A$759,$A334,СВЦЭМ!$B$40:$B$759,H$331)+'СЕТ СН'!$F$16</f>
        <v>0</v>
      </c>
      <c r="I334" s="36">
        <f>SUMIFS(СВЦЭМ!$J$40:$J$759,СВЦЭМ!$A$40:$A$759,$A334,СВЦЭМ!$B$40:$B$759,I$331)+'СЕТ СН'!$F$16</f>
        <v>0</v>
      </c>
      <c r="J334" s="36">
        <f>SUMIFS(СВЦЭМ!$J$40:$J$759,СВЦЭМ!$A$40:$A$759,$A334,СВЦЭМ!$B$40:$B$759,J$331)+'СЕТ СН'!$F$16</f>
        <v>0</v>
      </c>
      <c r="K334" s="36">
        <f>SUMIFS(СВЦЭМ!$J$40:$J$759,СВЦЭМ!$A$40:$A$759,$A334,СВЦЭМ!$B$40:$B$759,K$331)+'СЕТ СН'!$F$16</f>
        <v>0</v>
      </c>
      <c r="L334" s="36">
        <f>SUMIFS(СВЦЭМ!$J$40:$J$759,СВЦЭМ!$A$40:$A$759,$A334,СВЦЭМ!$B$40:$B$759,L$331)+'СЕТ СН'!$F$16</f>
        <v>0</v>
      </c>
      <c r="M334" s="36">
        <f>SUMIFS(СВЦЭМ!$J$40:$J$759,СВЦЭМ!$A$40:$A$759,$A334,СВЦЭМ!$B$40:$B$759,M$331)+'СЕТ СН'!$F$16</f>
        <v>0</v>
      </c>
      <c r="N334" s="36">
        <f>SUMIFS(СВЦЭМ!$J$40:$J$759,СВЦЭМ!$A$40:$A$759,$A334,СВЦЭМ!$B$40:$B$759,N$331)+'СЕТ СН'!$F$16</f>
        <v>0</v>
      </c>
      <c r="O334" s="36">
        <f>SUMIFS(СВЦЭМ!$J$40:$J$759,СВЦЭМ!$A$40:$A$759,$A334,СВЦЭМ!$B$40:$B$759,O$331)+'СЕТ СН'!$F$16</f>
        <v>0</v>
      </c>
      <c r="P334" s="36">
        <f>SUMIFS(СВЦЭМ!$J$40:$J$759,СВЦЭМ!$A$40:$A$759,$A334,СВЦЭМ!$B$40:$B$759,P$331)+'СЕТ СН'!$F$16</f>
        <v>0</v>
      </c>
      <c r="Q334" s="36">
        <f>SUMIFS(СВЦЭМ!$J$40:$J$759,СВЦЭМ!$A$40:$A$759,$A334,СВЦЭМ!$B$40:$B$759,Q$331)+'СЕТ СН'!$F$16</f>
        <v>0</v>
      </c>
      <c r="R334" s="36">
        <f>SUMIFS(СВЦЭМ!$J$40:$J$759,СВЦЭМ!$A$40:$A$759,$A334,СВЦЭМ!$B$40:$B$759,R$331)+'СЕТ СН'!$F$16</f>
        <v>0</v>
      </c>
      <c r="S334" s="36">
        <f>SUMIFS(СВЦЭМ!$J$40:$J$759,СВЦЭМ!$A$40:$A$759,$A334,СВЦЭМ!$B$40:$B$759,S$331)+'СЕТ СН'!$F$16</f>
        <v>0</v>
      </c>
      <c r="T334" s="36">
        <f>SUMIFS(СВЦЭМ!$J$40:$J$759,СВЦЭМ!$A$40:$A$759,$A334,СВЦЭМ!$B$40:$B$759,T$331)+'СЕТ СН'!$F$16</f>
        <v>0</v>
      </c>
      <c r="U334" s="36">
        <f>SUMIFS(СВЦЭМ!$J$40:$J$759,СВЦЭМ!$A$40:$A$759,$A334,СВЦЭМ!$B$40:$B$759,U$331)+'СЕТ СН'!$F$16</f>
        <v>0</v>
      </c>
      <c r="V334" s="36">
        <f>SUMIFS(СВЦЭМ!$J$40:$J$759,СВЦЭМ!$A$40:$A$759,$A334,СВЦЭМ!$B$40:$B$759,V$331)+'СЕТ СН'!$F$16</f>
        <v>0</v>
      </c>
      <c r="W334" s="36">
        <f>SUMIFS(СВЦЭМ!$J$40:$J$759,СВЦЭМ!$A$40:$A$759,$A334,СВЦЭМ!$B$40:$B$759,W$331)+'СЕТ СН'!$F$16</f>
        <v>0</v>
      </c>
      <c r="X334" s="36">
        <f>SUMIFS(СВЦЭМ!$J$40:$J$759,СВЦЭМ!$A$40:$A$759,$A334,СВЦЭМ!$B$40:$B$759,X$331)+'СЕТ СН'!$F$16</f>
        <v>0</v>
      </c>
      <c r="Y334" s="36">
        <f>SUMIFS(СВЦЭМ!$J$40:$J$759,СВЦЭМ!$A$40:$A$759,$A334,СВЦЭМ!$B$40:$B$759,Y$331)+'СЕТ СН'!$F$16</f>
        <v>0</v>
      </c>
    </row>
    <row r="335" spans="1:27" ht="15.75" hidden="1" x14ac:dyDescent="0.2">
      <c r="A335" s="35">
        <f t="shared" si="9"/>
        <v>45600</v>
      </c>
      <c r="B335" s="36">
        <f>SUMIFS(СВЦЭМ!$J$40:$J$759,СВЦЭМ!$A$40:$A$759,$A335,СВЦЭМ!$B$40:$B$759,B$331)+'СЕТ СН'!$F$16</f>
        <v>0</v>
      </c>
      <c r="C335" s="36">
        <f>SUMIFS(СВЦЭМ!$J$40:$J$759,СВЦЭМ!$A$40:$A$759,$A335,СВЦЭМ!$B$40:$B$759,C$331)+'СЕТ СН'!$F$16</f>
        <v>0</v>
      </c>
      <c r="D335" s="36">
        <f>SUMIFS(СВЦЭМ!$J$40:$J$759,СВЦЭМ!$A$40:$A$759,$A335,СВЦЭМ!$B$40:$B$759,D$331)+'СЕТ СН'!$F$16</f>
        <v>0</v>
      </c>
      <c r="E335" s="36">
        <f>SUMIFS(СВЦЭМ!$J$40:$J$759,СВЦЭМ!$A$40:$A$759,$A335,СВЦЭМ!$B$40:$B$759,E$331)+'СЕТ СН'!$F$16</f>
        <v>0</v>
      </c>
      <c r="F335" s="36">
        <f>SUMIFS(СВЦЭМ!$J$40:$J$759,СВЦЭМ!$A$40:$A$759,$A335,СВЦЭМ!$B$40:$B$759,F$331)+'СЕТ СН'!$F$16</f>
        <v>0</v>
      </c>
      <c r="G335" s="36">
        <f>SUMIFS(СВЦЭМ!$J$40:$J$759,СВЦЭМ!$A$40:$A$759,$A335,СВЦЭМ!$B$40:$B$759,G$331)+'СЕТ СН'!$F$16</f>
        <v>0</v>
      </c>
      <c r="H335" s="36">
        <f>SUMIFS(СВЦЭМ!$J$40:$J$759,СВЦЭМ!$A$40:$A$759,$A335,СВЦЭМ!$B$40:$B$759,H$331)+'СЕТ СН'!$F$16</f>
        <v>0</v>
      </c>
      <c r="I335" s="36">
        <f>SUMIFS(СВЦЭМ!$J$40:$J$759,СВЦЭМ!$A$40:$A$759,$A335,СВЦЭМ!$B$40:$B$759,I$331)+'СЕТ СН'!$F$16</f>
        <v>0</v>
      </c>
      <c r="J335" s="36">
        <f>SUMIFS(СВЦЭМ!$J$40:$J$759,СВЦЭМ!$A$40:$A$759,$A335,СВЦЭМ!$B$40:$B$759,J$331)+'СЕТ СН'!$F$16</f>
        <v>0</v>
      </c>
      <c r="K335" s="36">
        <f>SUMIFS(СВЦЭМ!$J$40:$J$759,СВЦЭМ!$A$40:$A$759,$A335,СВЦЭМ!$B$40:$B$759,K$331)+'СЕТ СН'!$F$16</f>
        <v>0</v>
      </c>
      <c r="L335" s="36">
        <f>SUMIFS(СВЦЭМ!$J$40:$J$759,СВЦЭМ!$A$40:$A$759,$A335,СВЦЭМ!$B$40:$B$759,L$331)+'СЕТ СН'!$F$16</f>
        <v>0</v>
      </c>
      <c r="M335" s="36">
        <f>SUMIFS(СВЦЭМ!$J$40:$J$759,СВЦЭМ!$A$40:$A$759,$A335,СВЦЭМ!$B$40:$B$759,M$331)+'СЕТ СН'!$F$16</f>
        <v>0</v>
      </c>
      <c r="N335" s="36">
        <f>SUMIFS(СВЦЭМ!$J$40:$J$759,СВЦЭМ!$A$40:$A$759,$A335,СВЦЭМ!$B$40:$B$759,N$331)+'СЕТ СН'!$F$16</f>
        <v>0</v>
      </c>
      <c r="O335" s="36">
        <f>SUMIFS(СВЦЭМ!$J$40:$J$759,СВЦЭМ!$A$40:$A$759,$A335,СВЦЭМ!$B$40:$B$759,O$331)+'СЕТ СН'!$F$16</f>
        <v>0</v>
      </c>
      <c r="P335" s="36">
        <f>SUMIFS(СВЦЭМ!$J$40:$J$759,СВЦЭМ!$A$40:$A$759,$A335,СВЦЭМ!$B$40:$B$759,P$331)+'СЕТ СН'!$F$16</f>
        <v>0</v>
      </c>
      <c r="Q335" s="36">
        <f>SUMIFS(СВЦЭМ!$J$40:$J$759,СВЦЭМ!$A$40:$A$759,$A335,СВЦЭМ!$B$40:$B$759,Q$331)+'СЕТ СН'!$F$16</f>
        <v>0</v>
      </c>
      <c r="R335" s="36">
        <f>SUMIFS(СВЦЭМ!$J$40:$J$759,СВЦЭМ!$A$40:$A$759,$A335,СВЦЭМ!$B$40:$B$759,R$331)+'СЕТ СН'!$F$16</f>
        <v>0</v>
      </c>
      <c r="S335" s="36">
        <f>SUMIFS(СВЦЭМ!$J$40:$J$759,СВЦЭМ!$A$40:$A$759,$A335,СВЦЭМ!$B$40:$B$759,S$331)+'СЕТ СН'!$F$16</f>
        <v>0</v>
      </c>
      <c r="T335" s="36">
        <f>SUMIFS(СВЦЭМ!$J$40:$J$759,СВЦЭМ!$A$40:$A$759,$A335,СВЦЭМ!$B$40:$B$759,T$331)+'СЕТ СН'!$F$16</f>
        <v>0</v>
      </c>
      <c r="U335" s="36">
        <f>SUMIFS(СВЦЭМ!$J$40:$J$759,СВЦЭМ!$A$40:$A$759,$A335,СВЦЭМ!$B$40:$B$759,U$331)+'СЕТ СН'!$F$16</f>
        <v>0</v>
      </c>
      <c r="V335" s="36">
        <f>SUMIFS(СВЦЭМ!$J$40:$J$759,СВЦЭМ!$A$40:$A$759,$A335,СВЦЭМ!$B$40:$B$759,V$331)+'СЕТ СН'!$F$16</f>
        <v>0</v>
      </c>
      <c r="W335" s="36">
        <f>SUMIFS(СВЦЭМ!$J$40:$J$759,СВЦЭМ!$A$40:$A$759,$A335,СВЦЭМ!$B$40:$B$759,W$331)+'СЕТ СН'!$F$16</f>
        <v>0</v>
      </c>
      <c r="X335" s="36">
        <f>SUMIFS(СВЦЭМ!$J$40:$J$759,СВЦЭМ!$A$40:$A$759,$A335,СВЦЭМ!$B$40:$B$759,X$331)+'СЕТ СН'!$F$16</f>
        <v>0</v>
      </c>
      <c r="Y335" s="36">
        <f>SUMIFS(СВЦЭМ!$J$40:$J$759,СВЦЭМ!$A$40:$A$759,$A335,СВЦЭМ!$B$40:$B$759,Y$331)+'СЕТ СН'!$F$16</f>
        <v>0</v>
      </c>
    </row>
    <row r="336" spans="1:27" ht="15.75" hidden="1" x14ac:dyDescent="0.2">
      <c r="A336" s="35">
        <f t="shared" si="9"/>
        <v>45601</v>
      </c>
      <c r="B336" s="36">
        <f>SUMIFS(СВЦЭМ!$J$40:$J$759,СВЦЭМ!$A$40:$A$759,$A336,СВЦЭМ!$B$40:$B$759,B$331)+'СЕТ СН'!$F$16</f>
        <v>0</v>
      </c>
      <c r="C336" s="36">
        <f>SUMIFS(СВЦЭМ!$J$40:$J$759,СВЦЭМ!$A$40:$A$759,$A336,СВЦЭМ!$B$40:$B$759,C$331)+'СЕТ СН'!$F$16</f>
        <v>0</v>
      </c>
      <c r="D336" s="36">
        <f>SUMIFS(СВЦЭМ!$J$40:$J$759,СВЦЭМ!$A$40:$A$759,$A336,СВЦЭМ!$B$40:$B$759,D$331)+'СЕТ СН'!$F$16</f>
        <v>0</v>
      </c>
      <c r="E336" s="36">
        <f>SUMIFS(СВЦЭМ!$J$40:$J$759,СВЦЭМ!$A$40:$A$759,$A336,СВЦЭМ!$B$40:$B$759,E$331)+'СЕТ СН'!$F$16</f>
        <v>0</v>
      </c>
      <c r="F336" s="36">
        <f>SUMIFS(СВЦЭМ!$J$40:$J$759,СВЦЭМ!$A$40:$A$759,$A336,СВЦЭМ!$B$40:$B$759,F$331)+'СЕТ СН'!$F$16</f>
        <v>0</v>
      </c>
      <c r="G336" s="36">
        <f>SUMIFS(СВЦЭМ!$J$40:$J$759,СВЦЭМ!$A$40:$A$759,$A336,СВЦЭМ!$B$40:$B$759,G$331)+'СЕТ СН'!$F$16</f>
        <v>0</v>
      </c>
      <c r="H336" s="36">
        <f>SUMIFS(СВЦЭМ!$J$40:$J$759,СВЦЭМ!$A$40:$A$759,$A336,СВЦЭМ!$B$40:$B$759,H$331)+'СЕТ СН'!$F$16</f>
        <v>0</v>
      </c>
      <c r="I336" s="36">
        <f>SUMIFS(СВЦЭМ!$J$40:$J$759,СВЦЭМ!$A$40:$A$759,$A336,СВЦЭМ!$B$40:$B$759,I$331)+'СЕТ СН'!$F$16</f>
        <v>0</v>
      </c>
      <c r="J336" s="36">
        <f>SUMIFS(СВЦЭМ!$J$40:$J$759,СВЦЭМ!$A$40:$A$759,$A336,СВЦЭМ!$B$40:$B$759,J$331)+'СЕТ СН'!$F$16</f>
        <v>0</v>
      </c>
      <c r="K336" s="36">
        <f>SUMIFS(СВЦЭМ!$J$40:$J$759,СВЦЭМ!$A$40:$A$759,$A336,СВЦЭМ!$B$40:$B$759,K$331)+'СЕТ СН'!$F$16</f>
        <v>0</v>
      </c>
      <c r="L336" s="36">
        <f>SUMIFS(СВЦЭМ!$J$40:$J$759,СВЦЭМ!$A$40:$A$759,$A336,СВЦЭМ!$B$40:$B$759,L$331)+'СЕТ СН'!$F$16</f>
        <v>0</v>
      </c>
      <c r="M336" s="36">
        <f>SUMIFS(СВЦЭМ!$J$40:$J$759,СВЦЭМ!$A$40:$A$759,$A336,СВЦЭМ!$B$40:$B$759,M$331)+'СЕТ СН'!$F$16</f>
        <v>0</v>
      </c>
      <c r="N336" s="36">
        <f>SUMIFS(СВЦЭМ!$J$40:$J$759,СВЦЭМ!$A$40:$A$759,$A336,СВЦЭМ!$B$40:$B$759,N$331)+'СЕТ СН'!$F$16</f>
        <v>0</v>
      </c>
      <c r="O336" s="36">
        <f>SUMIFS(СВЦЭМ!$J$40:$J$759,СВЦЭМ!$A$40:$A$759,$A336,СВЦЭМ!$B$40:$B$759,O$331)+'СЕТ СН'!$F$16</f>
        <v>0</v>
      </c>
      <c r="P336" s="36">
        <f>SUMIFS(СВЦЭМ!$J$40:$J$759,СВЦЭМ!$A$40:$A$759,$A336,СВЦЭМ!$B$40:$B$759,P$331)+'СЕТ СН'!$F$16</f>
        <v>0</v>
      </c>
      <c r="Q336" s="36">
        <f>SUMIFS(СВЦЭМ!$J$40:$J$759,СВЦЭМ!$A$40:$A$759,$A336,СВЦЭМ!$B$40:$B$759,Q$331)+'СЕТ СН'!$F$16</f>
        <v>0</v>
      </c>
      <c r="R336" s="36">
        <f>SUMIFS(СВЦЭМ!$J$40:$J$759,СВЦЭМ!$A$40:$A$759,$A336,СВЦЭМ!$B$40:$B$759,R$331)+'СЕТ СН'!$F$16</f>
        <v>0</v>
      </c>
      <c r="S336" s="36">
        <f>SUMIFS(СВЦЭМ!$J$40:$J$759,СВЦЭМ!$A$40:$A$759,$A336,СВЦЭМ!$B$40:$B$759,S$331)+'СЕТ СН'!$F$16</f>
        <v>0</v>
      </c>
      <c r="T336" s="36">
        <f>SUMIFS(СВЦЭМ!$J$40:$J$759,СВЦЭМ!$A$40:$A$759,$A336,СВЦЭМ!$B$40:$B$759,T$331)+'СЕТ СН'!$F$16</f>
        <v>0</v>
      </c>
      <c r="U336" s="36">
        <f>SUMIFS(СВЦЭМ!$J$40:$J$759,СВЦЭМ!$A$40:$A$759,$A336,СВЦЭМ!$B$40:$B$759,U$331)+'СЕТ СН'!$F$16</f>
        <v>0</v>
      </c>
      <c r="V336" s="36">
        <f>SUMIFS(СВЦЭМ!$J$40:$J$759,СВЦЭМ!$A$40:$A$759,$A336,СВЦЭМ!$B$40:$B$759,V$331)+'СЕТ СН'!$F$16</f>
        <v>0</v>
      </c>
      <c r="W336" s="36">
        <f>SUMIFS(СВЦЭМ!$J$40:$J$759,СВЦЭМ!$A$40:$A$759,$A336,СВЦЭМ!$B$40:$B$759,W$331)+'СЕТ СН'!$F$16</f>
        <v>0</v>
      </c>
      <c r="X336" s="36">
        <f>SUMIFS(СВЦЭМ!$J$40:$J$759,СВЦЭМ!$A$40:$A$759,$A336,СВЦЭМ!$B$40:$B$759,X$331)+'СЕТ СН'!$F$16</f>
        <v>0</v>
      </c>
      <c r="Y336" s="36">
        <f>SUMIFS(СВЦЭМ!$J$40:$J$759,СВЦЭМ!$A$40:$A$759,$A336,СВЦЭМ!$B$40:$B$759,Y$331)+'СЕТ СН'!$F$16</f>
        <v>0</v>
      </c>
    </row>
    <row r="337" spans="1:25" ht="15.75" hidden="1" x14ac:dyDescent="0.2">
      <c r="A337" s="35">
        <f t="shared" si="9"/>
        <v>45602</v>
      </c>
      <c r="B337" s="36">
        <f>SUMIFS(СВЦЭМ!$J$40:$J$759,СВЦЭМ!$A$40:$A$759,$A337,СВЦЭМ!$B$40:$B$759,B$331)+'СЕТ СН'!$F$16</f>
        <v>0</v>
      </c>
      <c r="C337" s="36">
        <f>SUMIFS(СВЦЭМ!$J$40:$J$759,СВЦЭМ!$A$40:$A$759,$A337,СВЦЭМ!$B$40:$B$759,C$331)+'СЕТ СН'!$F$16</f>
        <v>0</v>
      </c>
      <c r="D337" s="36">
        <f>SUMIFS(СВЦЭМ!$J$40:$J$759,СВЦЭМ!$A$40:$A$759,$A337,СВЦЭМ!$B$40:$B$759,D$331)+'СЕТ СН'!$F$16</f>
        <v>0</v>
      </c>
      <c r="E337" s="36">
        <f>SUMIFS(СВЦЭМ!$J$40:$J$759,СВЦЭМ!$A$40:$A$759,$A337,СВЦЭМ!$B$40:$B$759,E$331)+'СЕТ СН'!$F$16</f>
        <v>0</v>
      </c>
      <c r="F337" s="36">
        <f>SUMIFS(СВЦЭМ!$J$40:$J$759,СВЦЭМ!$A$40:$A$759,$A337,СВЦЭМ!$B$40:$B$759,F$331)+'СЕТ СН'!$F$16</f>
        <v>0</v>
      </c>
      <c r="G337" s="36">
        <f>SUMIFS(СВЦЭМ!$J$40:$J$759,СВЦЭМ!$A$40:$A$759,$A337,СВЦЭМ!$B$40:$B$759,G$331)+'СЕТ СН'!$F$16</f>
        <v>0</v>
      </c>
      <c r="H337" s="36">
        <f>SUMIFS(СВЦЭМ!$J$40:$J$759,СВЦЭМ!$A$40:$A$759,$A337,СВЦЭМ!$B$40:$B$759,H$331)+'СЕТ СН'!$F$16</f>
        <v>0</v>
      </c>
      <c r="I337" s="36">
        <f>SUMIFS(СВЦЭМ!$J$40:$J$759,СВЦЭМ!$A$40:$A$759,$A337,СВЦЭМ!$B$40:$B$759,I$331)+'СЕТ СН'!$F$16</f>
        <v>0</v>
      </c>
      <c r="J337" s="36">
        <f>SUMIFS(СВЦЭМ!$J$40:$J$759,СВЦЭМ!$A$40:$A$759,$A337,СВЦЭМ!$B$40:$B$759,J$331)+'СЕТ СН'!$F$16</f>
        <v>0</v>
      </c>
      <c r="K337" s="36">
        <f>SUMIFS(СВЦЭМ!$J$40:$J$759,СВЦЭМ!$A$40:$A$759,$A337,СВЦЭМ!$B$40:$B$759,K$331)+'СЕТ СН'!$F$16</f>
        <v>0</v>
      </c>
      <c r="L337" s="36">
        <f>SUMIFS(СВЦЭМ!$J$40:$J$759,СВЦЭМ!$A$40:$A$759,$A337,СВЦЭМ!$B$40:$B$759,L$331)+'СЕТ СН'!$F$16</f>
        <v>0</v>
      </c>
      <c r="M337" s="36">
        <f>SUMIFS(СВЦЭМ!$J$40:$J$759,СВЦЭМ!$A$40:$A$759,$A337,СВЦЭМ!$B$40:$B$759,M$331)+'СЕТ СН'!$F$16</f>
        <v>0</v>
      </c>
      <c r="N337" s="36">
        <f>SUMIFS(СВЦЭМ!$J$40:$J$759,СВЦЭМ!$A$40:$A$759,$A337,СВЦЭМ!$B$40:$B$759,N$331)+'СЕТ СН'!$F$16</f>
        <v>0</v>
      </c>
      <c r="O337" s="36">
        <f>SUMIFS(СВЦЭМ!$J$40:$J$759,СВЦЭМ!$A$40:$A$759,$A337,СВЦЭМ!$B$40:$B$759,O$331)+'СЕТ СН'!$F$16</f>
        <v>0</v>
      </c>
      <c r="P337" s="36">
        <f>SUMIFS(СВЦЭМ!$J$40:$J$759,СВЦЭМ!$A$40:$A$759,$A337,СВЦЭМ!$B$40:$B$759,P$331)+'СЕТ СН'!$F$16</f>
        <v>0</v>
      </c>
      <c r="Q337" s="36">
        <f>SUMIFS(СВЦЭМ!$J$40:$J$759,СВЦЭМ!$A$40:$A$759,$A337,СВЦЭМ!$B$40:$B$759,Q$331)+'СЕТ СН'!$F$16</f>
        <v>0</v>
      </c>
      <c r="R337" s="36">
        <f>SUMIFS(СВЦЭМ!$J$40:$J$759,СВЦЭМ!$A$40:$A$759,$A337,СВЦЭМ!$B$40:$B$759,R$331)+'СЕТ СН'!$F$16</f>
        <v>0</v>
      </c>
      <c r="S337" s="36">
        <f>SUMIFS(СВЦЭМ!$J$40:$J$759,СВЦЭМ!$A$40:$A$759,$A337,СВЦЭМ!$B$40:$B$759,S$331)+'СЕТ СН'!$F$16</f>
        <v>0</v>
      </c>
      <c r="T337" s="36">
        <f>SUMIFS(СВЦЭМ!$J$40:$J$759,СВЦЭМ!$A$40:$A$759,$A337,СВЦЭМ!$B$40:$B$759,T$331)+'СЕТ СН'!$F$16</f>
        <v>0</v>
      </c>
      <c r="U337" s="36">
        <f>SUMIFS(СВЦЭМ!$J$40:$J$759,СВЦЭМ!$A$40:$A$759,$A337,СВЦЭМ!$B$40:$B$759,U$331)+'СЕТ СН'!$F$16</f>
        <v>0</v>
      </c>
      <c r="V337" s="36">
        <f>SUMIFS(СВЦЭМ!$J$40:$J$759,СВЦЭМ!$A$40:$A$759,$A337,СВЦЭМ!$B$40:$B$759,V$331)+'СЕТ СН'!$F$16</f>
        <v>0</v>
      </c>
      <c r="W337" s="36">
        <f>SUMIFS(СВЦЭМ!$J$40:$J$759,СВЦЭМ!$A$40:$A$759,$A337,СВЦЭМ!$B$40:$B$759,W$331)+'СЕТ СН'!$F$16</f>
        <v>0</v>
      </c>
      <c r="X337" s="36">
        <f>SUMIFS(СВЦЭМ!$J$40:$J$759,СВЦЭМ!$A$40:$A$759,$A337,СВЦЭМ!$B$40:$B$759,X$331)+'СЕТ СН'!$F$16</f>
        <v>0</v>
      </c>
      <c r="Y337" s="36">
        <f>SUMIFS(СВЦЭМ!$J$40:$J$759,СВЦЭМ!$A$40:$A$759,$A337,СВЦЭМ!$B$40:$B$759,Y$331)+'СЕТ СН'!$F$16</f>
        <v>0</v>
      </c>
    </row>
    <row r="338" spans="1:25" ht="15.75" hidden="1" x14ac:dyDescent="0.2">
      <c r="A338" s="35">
        <f t="shared" si="9"/>
        <v>45603</v>
      </c>
      <c r="B338" s="36">
        <f>SUMIFS(СВЦЭМ!$J$40:$J$759,СВЦЭМ!$A$40:$A$759,$A338,СВЦЭМ!$B$40:$B$759,B$331)+'СЕТ СН'!$F$16</f>
        <v>0</v>
      </c>
      <c r="C338" s="36">
        <f>SUMIFS(СВЦЭМ!$J$40:$J$759,СВЦЭМ!$A$40:$A$759,$A338,СВЦЭМ!$B$40:$B$759,C$331)+'СЕТ СН'!$F$16</f>
        <v>0</v>
      </c>
      <c r="D338" s="36">
        <f>SUMIFS(СВЦЭМ!$J$40:$J$759,СВЦЭМ!$A$40:$A$759,$A338,СВЦЭМ!$B$40:$B$759,D$331)+'СЕТ СН'!$F$16</f>
        <v>0</v>
      </c>
      <c r="E338" s="36">
        <f>SUMIFS(СВЦЭМ!$J$40:$J$759,СВЦЭМ!$A$40:$A$759,$A338,СВЦЭМ!$B$40:$B$759,E$331)+'СЕТ СН'!$F$16</f>
        <v>0</v>
      </c>
      <c r="F338" s="36">
        <f>SUMIFS(СВЦЭМ!$J$40:$J$759,СВЦЭМ!$A$40:$A$759,$A338,СВЦЭМ!$B$40:$B$759,F$331)+'СЕТ СН'!$F$16</f>
        <v>0</v>
      </c>
      <c r="G338" s="36">
        <f>SUMIFS(СВЦЭМ!$J$40:$J$759,СВЦЭМ!$A$40:$A$759,$A338,СВЦЭМ!$B$40:$B$759,G$331)+'СЕТ СН'!$F$16</f>
        <v>0</v>
      </c>
      <c r="H338" s="36">
        <f>SUMIFS(СВЦЭМ!$J$40:$J$759,СВЦЭМ!$A$40:$A$759,$A338,СВЦЭМ!$B$40:$B$759,H$331)+'СЕТ СН'!$F$16</f>
        <v>0</v>
      </c>
      <c r="I338" s="36">
        <f>SUMIFS(СВЦЭМ!$J$40:$J$759,СВЦЭМ!$A$40:$A$759,$A338,СВЦЭМ!$B$40:$B$759,I$331)+'СЕТ СН'!$F$16</f>
        <v>0</v>
      </c>
      <c r="J338" s="36">
        <f>SUMIFS(СВЦЭМ!$J$40:$J$759,СВЦЭМ!$A$40:$A$759,$A338,СВЦЭМ!$B$40:$B$759,J$331)+'СЕТ СН'!$F$16</f>
        <v>0</v>
      </c>
      <c r="K338" s="36">
        <f>SUMIFS(СВЦЭМ!$J$40:$J$759,СВЦЭМ!$A$40:$A$759,$A338,СВЦЭМ!$B$40:$B$759,K$331)+'СЕТ СН'!$F$16</f>
        <v>0</v>
      </c>
      <c r="L338" s="36">
        <f>SUMIFS(СВЦЭМ!$J$40:$J$759,СВЦЭМ!$A$40:$A$759,$A338,СВЦЭМ!$B$40:$B$759,L$331)+'СЕТ СН'!$F$16</f>
        <v>0</v>
      </c>
      <c r="M338" s="36">
        <f>SUMIFS(СВЦЭМ!$J$40:$J$759,СВЦЭМ!$A$40:$A$759,$A338,СВЦЭМ!$B$40:$B$759,M$331)+'СЕТ СН'!$F$16</f>
        <v>0</v>
      </c>
      <c r="N338" s="36">
        <f>SUMIFS(СВЦЭМ!$J$40:$J$759,СВЦЭМ!$A$40:$A$759,$A338,СВЦЭМ!$B$40:$B$759,N$331)+'СЕТ СН'!$F$16</f>
        <v>0</v>
      </c>
      <c r="O338" s="36">
        <f>SUMIFS(СВЦЭМ!$J$40:$J$759,СВЦЭМ!$A$40:$A$759,$A338,СВЦЭМ!$B$40:$B$759,O$331)+'СЕТ СН'!$F$16</f>
        <v>0</v>
      </c>
      <c r="P338" s="36">
        <f>SUMIFS(СВЦЭМ!$J$40:$J$759,СВЦЭМ!$A$40:$A$759,$A338,СВЦЭМ!$B$40:$B$759,P$331)+'СЕТ СН'!$F$16</f>
        <v>0</v>
      </c>
      <c r="Q338" s="36">
        <f>SUMIFS(СВЦЭМ!$J$40:$J$759,СВЦЭМ!$A$40:$A$759,$A338,СВЦЭМ!$B$40:$B$759,Q$331)+'СЕТ СН'!$F$16</f>
        <v>0</v>
      </c>
      <c r="R338" s="36">
        <f>SUMIFS(СВЦЭМ!$J$40:$J$759,СВЦЭМ!$A$40:$A$759,$A338,СВЦЭМ!$B$40:$B$759,R$331)+'СЕТ СН'!$F$16</f>
        <v>0</v>
      </c>
      <c r="S338" s="36">
        <f>SUMIFS(СВЦЭМ!$J$40:$J$759,СВЦЭМ!$A$40:$A$759,$A338,СВЦЭМ!$B$40:$B$759,S$331)+'СЕТ СН'!$F$16</f>
        <v>0</v>
      </c>
      <c r="T338" s="36">
        <f>SUMIFS(СВЦЭМ!$J$40:$J$759,СВЦЭМ!$A$40:$A$759,$A338,СВЦЭМ!$B$40:$B$759,T$331)+'СЕТ СН'!$F$16</f>
        <v>0</v>
      </c>
      <c r="U338" s="36">
        <f>SUMIFS(СВЦЭМ!$J$40:$J$759,СВЦЭМ!$A$40:$A$759,$A338,СВЦЭМ!$B$40:$B$759,U$331)+'СЕТ СН'!$F$16</f>
        <v>0</v>
      </c>
      <c r="V338" s="36">
        <f>SUMIFS(СВЦЭМ!$J$40:$J$759,СВЦЭМ!$A$40:$A$759,$A338,СВЦЭМ!$B$40:$B$759,V$331)+'СЕТ СН'!$F$16</f>
        <v>0</v>
      </c>
      <c r="W338" s="36">
        <f>SUMIFS(СВЦЭМ!$J$40:$J$759,СВЦЭМ!$A$40:$A$759,$A338,СВЦЭМ!$B$40:$B$759,W$331)+'СЕТ СН'!$F$16</f>
        <v>0</v>
      </c>
      <c r="X338" s="36">
        <f>SUMIFS(СВЦЭМ!$J$40:$J$759,СВЦЭМ!$A$40:$A$759,$A338,СВЦЭМ!$B$40:$B$759,X$331)+'СЕТ СН'!$F$16</f>
        <v>0</v>
      </c>
      <c r="Y338" s="36">
        <f>SUMIFS(СВЦЭМ!$J$40:$J$759,СВЦЭМ!$A$40:$A$759,$A338,СВЦЭМ!$B$40:$B$759,Y$331)+'СЕТ СН'!$F$16</f>
        <v>0</v>
      </c>
    </row>
    <row r="339" spans="1:25" ht="15.75" hidden="1" x14ac:dyDescent="0.2">
      <c r="A339" s="35">
        <f t="shared" si="9"/>
        <v>45604</v>
      </c>
      <c r="B339" s="36">
        <f>SUMIFS(СВЦЭМ!$J$40:$J$759,СВЦЭМ!$A$40:$A$759,$A339,СВЦЭМ!$B$40:$B$759,B$331)+'СЕТ СН'!$F$16</f>
        <v>0</v>
      </c>
      <c r="C339" s="36">
        <f>SUMIFS(СВЦЭМ!$J$40:$J$759,СВЦЭМ!$A$40:$A$759,$A339,СВЦЭМ!$B$40:$B$759,C$331)+'СЕТ СН'!$F$16</f>
        <v>0</v>
      </c>
      <c r="D339" s="36">
        <f>SUMIFS(СВЦЭМ!$J$40:$J$759,СВЦЭМ!$A$40:$A$759,$A339,СВЦЭМ!$B$40:$B$759,D$331)+'СЕТ СН'!$F$16</f>
        <v>0</v>
      </c>
      <c r="E339" s="36">
        <f>SUMIFS(СВЦЭМ!$J$40:$J$759,СВЦЭМ!$A$40:$A$759,$A339,СВЦЭМ!$B$40:$B$759,E$331)+'СЕТ СН'!$F$16</f>
        <v>0</v>
      </c>
      <c r="F339" s="36">
        <f>SUMIFS(СВЦЭМ!$J$40:$J$759,СВЦЭМ!$A$40:$A$759,$A339,СВЦЭМ!$B$40:$B$759,F$331)+'СЕТ СН'!$F$16</f>
        <v>0</v>
      </c>
      <c r="G339" s="36">
        <f>SUMIFS(СВЦЭМ!$J$40:$J$759,СВЦЭМ!$A$40:$A$759,$A339,СВЦЭМ!$B$40:$B$759,G$331)+'СЕТ СН'!$F$16</f>
        <v>0</v>
      </c>
      <c r="H339" s="36">
        <f>SUMIFS(СВЦЭМ!$J$40:$J$759,СВЦЭМ!$A$40:$A$759,$A339,СВЦЭМ!$B$40:$B$759,H$331)+'СЕТ СН'!$F$16</f>
        <v>0</v>
      </c>
      <c r="I339" s="36">
        <f>SUMIFS(СВЦЭМ!$J$40:$J$759,СВЦЭМ!$A$40:$A$759,$A339,СВЦЭМ!$B$40:$B$759,I$331)+'СЕТ СН'!$F$16</f>
        <v>0</v>
      </c>
      <c r="J339" s="36">
        <f>SUMIFS(СВЦЭМ!$J$40:$J$759,СВЦЭМ!$A$40:$A$759,$A339,СВЦЭМ!$B$40:$B$759,J$331)+'СЕТ СН'!$F$16</f>
        <v>0</v>
      </c>
      <c r="K339" s="36">
        <f>SUMIFS(СВЦЭМ!$J$40:$J$759,СВЦЭМ!$A$40:$A$759,$A339,СВЦЭМ!$B$40:$B$759,K$331)+'СЕТ СН'!$F$16</f>
        <v>0</v>
      </c>
      <c r="L339" s="36">
        <f>SUMIFS(СВЦЭМ!$J$40:$J$759,СВЦЭМ!$A$40:$A$759,$A339,СВЦЭМ!$B$40:$B$759,L$331)+'СЕТ СН'!$F$16</f>
        <v>0</v>
      </c>
      <c r="M339" s="36">
        <f>SUMIFS(СВЦЭМ!$J$40:$J$759,СВЦЭМ!$A$40:$A$759,$A339,СВЦЭМ!$B$40:$B$759,M$331)+'СЕТ СН'!$F$16</f>
        <v>0</v>
      </c>
      <c r="N339" s="36">
        <f>SUMIFS(СВЦЭМ!$J$40:$J$759,СВЦЭМ!$A$40:$A$759,$A339,СВЦЭМ!$B$40:$B$759,N$331)+'СЕТ СН'!$F$16</f>
        <v>0</v>
      </c>
      <c r="O339" s="36">
        <f>SUMIFS(СВЦЭМ!$J$40:$J$759,СВЦЭМ!$A$40:$A$759,$A339,СВЦЭМ!$B$40:$B$759,O$331)+'СЕТ СН'!$F$16</f>
        <v>0</v>
      </c>
      <c r="P339" s="36">
        <f>SUMIFS(СВЦЭМ!$J$40:$J$759,СВЦЭМ!$A$40:$A$759,$A339,СВЦЭМ!$B$40:$B$759,P$331)+'СЕТ СН'!$F$16</f>
        <v>0</v>
      </c>
      <c r="Q339" s="36">
        <f>SUMIFS(СВЦЭМ!$J$40:$J$759,СВЦЭМ!$A$40:$A$759,$A339,СВЦЭМ!$B$40:$B$759,Q$331)+'СЕТ СН'!$F$16</f>
        <v>0</v>
      </c>
      <c r="R339" s="36">
        <f>SUMIFS(СВЦЭМ!$J$40:$J$759,СВЦЭМ!$A$40:$A$759,$A339,СВЦЭМ!$B$40:$B$759,R$331)+'СЕТ СН'!$F$16</f>
        <v>0</v>
      </c>
      <c r="S339" s="36">
        <f>SUMIFS(СВЦЭМ!$J$40:$J$759,СВЦЭМ!$A$40:$A$759,$A339,СВЦЭМ!$B$40:$B$759,S$331)+'СЕТ СН'!$F$16</f>
        <v>0</v>
      </c>
      <c r="T339" s="36">
        <f>SUMIFS(СВЦЭМ!$J$40:$J$759,СВЦЭМ!$A$40:$A$759,$A339,СВЦЭМ!$B$40:$B$759,T$331)+'СЕТ СН'!$F$16</f>
        <v>0</v>
      </c>
      <c r="U339" s="36">
        <f>SUMIFS(СВЦЭМ!$J$40:$J$759,СВЦЭМ!$A$40:$A$759,$A339,СВЦЭМ!$B$40:$B$759,U$331)+'СЕТ СН'!$F$16</f>
        <v>0</v>
      </c>
      <c r="V339" s="36">
        <f>SUMIFS(СВЦЭМ!$J$40:$J$759,СВЦЭМ!$A$40:$A$759,$A339,СВЦЭМ!$B$40:$B$759,V$331)+'СЕТ СН'!$F$16</f>
        <v>0</v>
      </c>
      <c r="W339" s="36">
        <f>SUMIFS(СВЦЭМ!$J$40:$J$759,СВЦЭМ!$A$40:$A$759,$A339,СВЦЭМ!$B$40:$B$759,W$331)+'СЕТ СН'!$F$16</f>
        <v>0</v>
      </c>
      <c r="X339" s="36">
        <f>SUMIFS(СВЦЭМ!$J$40:$J$759,СВЦЭМ!$A$40:$A$759,$A339,СВЦЭМ!$B$40:$B$759,X$331)+'СЕТ СН'!$F$16</f>
        <v>0</v>
      </c>
      <c r="Y339" s="36">
        <f>SUMIFS(СВЦЭМ!$J$40:$J$759,СВЦЭМ!$A$40:$A$759,$A339,СВЦЭМ!$B$40:$B$759,Y$331)+'СЕТ СН'!$F$16</f>
        <v>0</v>
      </c>
    </row>
    <row r="340" spans="1:25" ht="15.75" hidden="1" x14ac:dyDescent="0.2">
      <c r="A340" s="35">
        <f t="shared" si="9"/>
        <v>45605</v>
      </c>
      <c r="B340" s="36">
        <f>SUMIFS(СВЦЭМ!$J$40:$J$759,СВЦЭМ!$A$40:$A$759,$A340,СВЦЭМ!$B$40:$B$759,B$331)+'СЕТ СН'!$F$16</f>
        <v>0</v>
      </c>
      <c r="C340" s="36">
        <f>SUMIFS(СВЦЭМ!$J$40:$J$759,СВЦЭМ!$A$40:$A$759,$A340,СВЦЭМ!$B$40:$B$759,C$331)+'СЕТ СН'!$F$16</f>
        <v>0</v>
      </c>
      <c r="D340" s="36">
        <f>SUMIFS(СВЦЭМ!$J$40:$J$759,СВЦЭМ!$A$40:$A$759,$A340,СВЦЭМ!$B$40:$B$759,D$331)+'СЕТ СН'!$F$16</f>
        <v>0</v>
      </c>
      <c r="E340" s="36">
        <f>SUMIFS(СВЦЭМ!$J$40:$J$759,СВЦЭМ!$A$40:$A$759,$A340,СВЦЭМ!$B$40:$B$759,E$331)+'СЕТ СН'!$F$16</f>
        <v>0</v>
      </c>
      <c r="F340" s="36">
        <f>SUMIFS(СВЦЭМ!$J$40:$J$759,СВЦЭМ!$A$40:$A$759,$A340,СВЦЭМ!$B$40:$B$759,F$331)+'СЕТ СН'!$F$16</f>
        <v>0</v>
      </c>
      <c r="G340" s="36">
        <f>SUMIFS(СВЦЭМ!$J$40:$J$759,СВЦЭМ!$A$40:$A$759,$A340,СВЦЭМ!$B$40:$B$759,G$331)+'СЕТ СН'!$F$16</f>
        <v>0</v>
      </c>
      <c r="H340" s="36">
        <f>SUMIFS(СВЦЭМ!$J$40:$J$759,СВЦЭМ!$A$40:$A$759,$A340,СВЦЭМ!$B$40:$B$759,H$331)+'СЕТ СН'!$F$16</f>
        <v>0</v>
      </c>
      <c r="I340" s="36">
        <f>SUMIFS(СВЦЭМ!$J$40:$J$759,СВЦЭМ!$A$40:$A$759,$A340,СВЦЭМ!$B$40:$B$759,I$331)+'СЕТ СН'!$F$16</f>
        <v>0</v>
      </c>
      <c r="J340" s="36">
        <f>SUMIFS(СВЦЭМ!$J$40:$J$759,СВЦЭМ!$A$40:$A$759,$A340,СВЦЭМ!$B$40:$B$759,J$331)+'СЕТ СН'!$F$16</f>
        <v>0</v>
      </c>
      <c r="K340" s="36">
        <f>SUMIFS(СВЦЭМ!$J$40:$J$759,СВЦЭМ!$A$40:$A$759,$A340,СВЦЭМ!$B$40:$B$759,K$331)+'СЕТ СН'!$F$16</f>
        <v>0</v>
      </c>
      <c r="L340" s="36">
        <f>SUMIFS(СВЦЭМ!$J$40:$J$759,СВЦЭМ!$A$40:$A$759,$A340,СВЦЭМ!$B$40:$B$759,L$331)+'СЕТ СН'!$F$16</f>
        <v>0</v>
      </c>
      <c r="M340" s="36">
        <f>SUMIFS(СВЦЭМ!$J$40:$J$759,СВЦЭМ!$A$40:$A$759,$A340,СВЦЭМ!$B$40:$B$759,M$331)+'СЕТ СН'!$F$16</f>
        <v>0</v>
      </c>
      <c r="N340" s="36">
        <f>SUMIFS(СВЦЭМ!$J$40:$J$759,СВЦЭМ!$A$40:$A$759,$A340,СВЦЭМ!$B$40:$B$759,N$331)+'СЕТ СН'!$F$16</f>
        <v>0</v>
      </c>
      <c r="O340" s="36">
        <f>SUMIFS(СВЦЭМ!$J$40:$J$759,СВЦЭМ!$A$40:$A$759,$A340,СВЦЭМ!$B$40:$B$759,O$331)+'СЕТ СН'!$F$16</f>
        <v>0</v>
      </c>
      <c r="P340" s="36">
        <f>SUMIFS(СВЦЭМ!$J$40:$J$759,СВЦЭМ!$A$40:$A$759,$A340,СВЦЭМ!$B$40:$B$759,P$331)+'СЕТ СН'!$F$16</f>
        <v>0</v>
      </c>
      <c r="Q340" s="36">
        <f>SUMIFS(СВЦЭМ!$J$40:$J$759,СВЦЭМ!$A$40:$A$759,$A340,СВЦЭМ!$B$40:$B$759,Q$331)+'СЕТ СН'!$F$16</f>
        <v>0</v>
      </c>
      <c r="R340" s="36">
        <f>SUMIFS(СВЦЭМ!$J$40:$J$759,СВЦЭМ!$A$40:$A$759,$A340,СВЦЭМ!$B$40:$B$759,R$331)+'СЕТ СН'!$F$16</f>
        <v>0</v>
      </c>
      <c r="S340" s="36">
        <f>SUMIFS(СВЦЭМ!$J$40:$J$759,СВЦЭМ!$A$40:$A$759,$A340,СВЦЭМ!$B$40:$B$759,S$331)+'СЕТ СН'!$F$16</f>
        <v>0</v>
      </c>
      <c r="T340" s="36">
        <f>SUMIFS(СВЦЭМ!$J$40:$J$759,СВЦЭМ!$A$40:$A$759,$A340,СВЦЭМ!$B$40:$B$759,T$331)+'СЕТ СН'!$F$16</f>
        <v>0</v>
      </c>
      <c r="U340" s="36">
        <f>SUMIFS(СВЦЭМ!$J$40:$J$759,СВЦЭМ!$A$40:$A$759,$A340,СВЦЭМ!$B$40:$B$759,U$331)+'СЕТ СН'!$F$16</f>
        <v>0</v>
      </c>
      <c r="V340" s="36">
        <f>SUMIFS(СВЦЭМ!$J$40:$J$759,СВЦЭМ!$A$40:$A$759,$A340,СВЦЭМ!$B$40:$B$759,V$331)+'СЕТ СН'!$F$16</f>
        <v>0</v>
      </c>
      <c r="W340" s="36">
        <f>SUMIFS(СВЦЭМ!$J$40:$J$759,СВЦЭМ!$A$40:$A$759,$A340,СВЦЭМ!$B$40:$B$759,W$331)+'СЕТ СН'!$F$16</f>
        <v>0</v>
      </c>
      <c r="X340" s="36">
        <f>SUMIFS(СВЦЭМ!$J$40:$J$759,СВЦЭМ!$A$40:$A$759,$A340,СВЦЭМ!$B$40:$B$759,X$331)+'СЕТ СН'!$F$16</f>
        <v>0</v>
      </c>
      <c r="Y340" s="36">
        <f>SUMIFS(СВЦЭМ!$J$40:$J$759,СВЦЭМ!$A$40:$A$759,$A340,СВЦЭМ!$B$40:$B$759,Y$331)+'СЕТ СН'!$F$16</f>
        <v>0</v>
      </c>
    </row>
    <row r="341" spans="1:25" ht="15.75" hidden="1" x14ac:dyDescent="0.2">
      <c r="A341" s="35">
        <f t="shared" si="9"/>
        <v>45606</v>
      </c>
      <c r="B341" s="36">
        <f>SUMIFS(СВЦЭМ!$J$40:$J$759,СВЦЭМ!$A$40:$A$759,$A341,СВЦЭМ!$B$40:$B$759,B$331)+'СЕТ СН'!$F$16</f>
        <v>0</v>
      </c>
      <c r="C341" s="36">
        <f>SUMIFS(СВЦЭМ!$J$40:$J$759,СВЦЭМ!$A$40:$A$759,$A341,СВЦЭМ!$B$40:$B$759,C$331)+'СЕТ СН'!$F$16</f>
        <v>0</v>
      </c>
      <c r="D341" s="36">
        <f>SUMIFS(СВЦЭМ!$J$40:$J$759,СВЦЭМ!$A$40:$A$759,$A341,СВЦЭМ!$B$40:$B$759,D$331)+'СЕТ СН'!$F$16</f>
        <v>0</v>
      </c>
      <c r="E341" s="36">
        <f>SUMIFS(СВЦЭМ!$J$40:$J$759,СВЦЭМ!$A$40:$A$759,$A341,СВЦЭМ!$B$40:$B$759,E$331)+'СЕТ СН'!$F$16</f>
        <v>0</v>
      </c>
      <c r="F341" s="36">
        <f>SUMIFS(СВЦЭМ!$J$40:$J$759,СВЦЭМ!$A$40:$A$759,$A341,СВЦЭМ!$B$40:$B$759,F$331)+'СЕТ СН'!$F$16</f>
        <v>0</v>
      </c>
      <c r="G341" s="36">
        <f>SUMIFS(СВЦЭМ!$J$40:$J$759,СВЦЭМ!$A$40:$A$759,$A341,СВЦЭМ!$B$40:$B$759,G$331)+'СЕТ СН'!$F$16</f>
        <v>0</v>
      </c>
      <c r="H341" s="36">
        <f>SUMIFS(СВЦЭМ!$J$40:$J$759,СВЦЭМ!$A$40:$A$759,$A341,СВЦЭМ!$B$40:$B$759,H$331)+'СЕТ СН'!$F$16</f>
        <v>0</v>
      </c>
      <c r="I341" s="36">
        <f>SUMIFS(СВЦЭМ!$J$40:$J$759,СВЦЭМ!$A$40:$A$759,$A341,СВЦЭМ!$B$40:$B$759,I$331)+'СЕТ СН'!$F$16</f>
        <v>0</v>
      </c>
      <c r="J341" s="36">
        <f>SUMIFS(СВЦЭМ!$J$40:$J$759,СВЦЭМ!$A$40:$A$759,$A341,СВЦЭМ!$B$40:$B$759,J$331)+'СЕТ СН'!$F$16</f>
        <v>0</v>
      </c>
      <c r="K341" s="36">
        <f>SUMIFS(СВЦЭМ!$J$40:$J$759,СВЦЭМ!$A$40:$A$759,$A341,СВЦЭМ!$B$40:$B$759,K$331)+'СЕТ СН'!$F$16</f>
        <v>0</v>
      </c>
      <c r="L341" s="36">
        <f>SUMIFS(СВЦЭМ!$J$40:$J$759,СВЦЭМ!$A$40:$A$759,$A341,СВЦЭМ!$B$40:$B$759,L$331)+'СЕТ СН'!$F$16</f>
        <v>0</v>
      </c>
      <c r="M341" s="36">
        <f>SUMIFS(СВЦЭМ!$J$40:$J$759,СВЦЭМ!$A$40:$A$759,$A341,СВЦЭМ!$B$40:$B$759,M$331)+'СЕТ СН'!$F$16</f>
        <v>0</v>
      </c>
      <c r="N341" s="36">
        <f>SUMIFS(СВЦЭМ!$J$40:$J$759,СВЦЭМ!$A$40:$A$759,$A341,СВЦЭМ!$B$40:$B$759,N$331)+'СЕТ СН'!$F$16</f>
        <v>0</v>
      </c>
      <c r="O341" s="36">
        <f>SUMIFS(СВЦЭМ!$J$40:$J$759,СВЦЭМ!$A$40:$A$759,$A341,СВЦЭМ!$B$40:$B$759,O$331)+'СЕТ СН'!$F$16</f>
        <v>0</v>
      </c>
      <c r="P341" s="36">
        <f>SUMIFS(СВЦЭМ!$J$40:$J$759,СВЦЭМ!$A$40:$A$759,$A341,СВЦЭМ!$B$40:$B$759,P$331)+'СЕТ СН'!$F$16</f>
        <v>0</v>
      </c>
      <c r="Q341" s="36">
        <f>SUMIFS(СВЦЭМ!$J$40:$J$759,СВЦЭМ!$A$40:$A$759,$A341,СВЦЭМ!$B$40:$B$759,Q$331)+'СЕТ СН'!$F$16</f>
        <v>0</v>
      </c>
      <c r="R341" s="36">
        <f>SUMIFS(СВЦЭМ!$J$40:$J$759,СВЦЭМ!$A$40:$A$759,$A341,СВЦЭМ!$B$40:$B$759,R$331)+'СЕТ СН'!$F$16</f>
        <v>0</v>
      </c>
      <c r="S341" s="36">
        <f>SUMIFS(СВЦЭМ!$J$40:$J$759,СВЦЭМ!$A$40:$A$759,$A341,СВЦЭМ!$B$40:$B$759,S$331)+'СЕТ СН'!$F$16</f>
        <v>0</v>
      </c>
      <c r="T341" s="36">
        <f>SUMIFS(СВЦЭМ!$J$40:$J$759,СВЦЭМ!$A$40:$A$759,$A341,СВЦЭМ!$B$40:$B$759,T$331)+'СЕТ СН'!$F$16</f>
        <v>0</v>
      </c>
      <c r="U341" s="36">
        <f>SUMIFS(СВЦЭМ!$J$40:$J$759,СВЦЭМ!$A$40:$A$759,$A341,СВЦЭМ!$B$40:$B$759,U$331)+'СЕТ СН'!$F$16</f>
        <v>0</v>
      </c>
      <c r="V341" s="36">
        <f>SUMIFS(СВЦЭМ!$J$40:$J$759,СВЦЭМ!$A$40:$A$759,$A341,СВЦЭМ!$B$40:$B$759,V$331)+'СЕТ СН'!$F$16</f>
        <v>0</v>
      </c>
      <c r="W341" s="36">
        <f>SUMIFS(СВЦЭМ!$J$40:$J$759,СВЦЭМ!$A$40:$A$759,$A341,СВЦЭМ!$B$40:$B$759,W$331)+'СЕТ СН'!$F$16</f>
        <v>0</v>
      </c>
      <c r="X341" s="36">
        <f>SUMIFS(СВЦЭМ!$J$40:$J$759,СВЦЭМ!$A$40:$A$759,$A341,СВЦЭМ!$B$40:$B$759,X$331)+'СЕТ СН'!$F$16</f>
        <v>0</v>
      </c>
      <c r="Y341" s="36">
        <f>SUMIFS(СВЦЭМ!$J$40:$J$759,СВЦЭМ!$A$40:$A$759,$A341,СВЦЭМ!$B$40:$B$759,Y$331)+'СЕТ СН'!$F$16</f>
        <v>0</v>
      </c>
    </row>
    <row r="342" spans="1:25" ht="15.75" hidden="1" x14ac:dyDescent="0.2">
      <c r="A342" s="35">
        <f t="shared" si="9"/>
        <v>45607</v>
      </c>
      <c r="B342" s="36">
        <f>SUMIFS(СВЦЭМ!$J$40:$J$759,СВЦЭМ!$A$40:$A$759,$A342,СВЦЭМ!$B$40:$B$759,B$331)+'СЕТ СН'!$F$16</f>
        <v>0</v>
      </c>
      <c r="C342" s="36">
        <f>SUMIFS(СВЦЭМ!$J$40:$J$759,СВЦЭМ!$A$40:$A$759,$A342,СВЦЭМ!$B$40:$B$759,C$331)+'СЕТ СН'!$F$16</f>
        <v>0</v>
      </c>
      <c r="D342" s="36">
        <f>SUMIFS(СВЦЭМ!$J$40:$J$759,СВЦЭМ!$A$40:$A$759,$A342,СВЦЭМ!$B$40:$B$759,D$331)+'СЕТ СН'!$F$16</f>
        <v>0</v>
      </c>
      <c r="E342" s="36">
        <f>SUMIFS(СВЦЭМ!$J$40:$J$759,СВЦЭМ!$A$40:$A$759,$A342,СВЦЭМ!$B$40:$B$759,E$331)+'СЕТ СН'!$F$16</f>
        <v>0</v>
      </c>
      <c r="F342" s="36">
        <f>SUMIFS(СВЦЭМ!$J$40:$J$759,СВЦЭМ!$A$40:$A$759,$A342,СВЦЭМ!$B$40:$B$759,F$331)+'СЕТ СН'!$F$16</f>
        <v>0</v>
      </c>
      <c r="G342" s="36">
        <f>SUMIFS(СВЦЭМ!$J$40:$J$759,СВЦЭМ!$A$40:$A$759,$A342,СВЦЭМ!$B$40:$B$759,G$331)+'СЕТ СН'!$F$16</f>
        <v>0</v>
      </c>
      <c r="H342" s="36">
        <f>SUMIFS(СВЦЭМ!$J$40:$J$759,СВЦЭМ!$A$40:$A$759,$A342,СВЦЭМ!$B$40:$B$759,H$331)+'СЕТ СН'!$F$16</f>
        <v>0</v>
      </c>
      <c r="I342" s="36">
        <f>SUMIFS(СВЦЭМ!$J$40:$J$759,СВЦЭМ!$A$40:$A$759,$A342,СВЦЭМ!$B$40:$B$759,I$331)+'СЕТ СН'!$F$16</f>
        <v>0</v>
      </c>
      <c r="J342" s="36">
        <f>SUMIFS(СВЦЭМ!$J$40:$J$759,СВЦЭМ!$A$40:$A$759,$A342,СВЦЭМ!$B$40:$B$759,J$331)+'СЕТ СН'!$F$16</f>
        <v>0</v>
      </c>
      <c r="K342" s="36">
        <f>SUMIFS(СВЦЭМ!$J$40:$J$759,СВЦЭМ!$A$40:$A$759,$A342,СВЦЭМ!$B$40:$B$759,K$331)+'СЕТ СН'!$F$16</f>
        <v>0</v>
      </c>
      <c r="L342" s="36">
        <f>SUMIFS(СВЦЭМ!$J$40:$J$759,СВЦЭМ!$A$40:$A$759,$A342,СВЦЭМ!$B$40:$B$759,L$331)+'СЕТ СН'!$F$16</f>
        <v>0</v>
      </c>
      <c r="M342" s="36">
        <f>SUMIFS(СВЦЭМ!$J$40:$J$759,СВЦЭМ!$A$40:$A$759,$A342,СВЦЭМ!$B$40:$B$759,M$331)+'СЕТ СН'!$F$16</f>
        <v>0</v>
      </c>
      <c r="N342" s="36">
        <f>SUMIFS(СВЦЭМ!$J$40:$J$759,СВЦЭМ!$A$40:$A$759,$A342,СВЦЭМ!$B$40:$B$759,N$331)+'СЕТ СН'!$F$16</f>
        <v>0</v>
      </c>
      <c r="O342" s="36">
        <f>SUMIFS(СВЦЭМ!$J$40:$J$759,СВЦЭМ!$A$40:$A$759,$A342,СВЦЭМ!$B$40:$B$759,O$331)+'СЕТ СН'!$F$16</f>
        <v>0</v>
      </c>
      <c r="P342" s="36">
        <f>SUMIFS(СВЦЭМ!$J$40:$J$759,СВЦЭМ!$A$40:$A$759,$A342,СВЦЭМ!$B$40:$B$759,P$331)+'СЕТ СН'!$F$16</f>
        <v>0</v>
      </c>
      <c r="Q342" s="36">
        <f>SUMIFS(СВЦЭМ!$J$40:$J$759,СВЦЭМ!$A$40:$A$759,$A342,СВЦЭМ!$B$40:$B$759,Q$331)+'СЕТ СН'!$F$16</f>
        <v>0</v>
      </c>
      <c r="R342" s="36">
        <f>SUMIFS(СВЦЭМ!$J$40:$J$759,СВЦЭМ!$A$40:$A$759,$A342,СВЦЭМ!$B$40:$B$759,R$331)+'СЕТ СН'!$F$16</f>
        <v>0</v>
      </c>
      <c r="S342" s="36">
        <f>SUMIFS(СВЦЭМ!$J$40:$J$759,СВЦЭМ!$A$40:$A$759,$A342,СВЦЭМ!$B$40:$B$759,S$331)+'СЕТ СН'!$F$16</f>
        <v>0</v>
      </c>
      <c r="T342" s="36">
        <f>SUMIFS(СВЦЭМ!$J$40:$J$759,СВЦЭМ!$A$40:$A$759,$A342,СВЦЭМ!$B$40:$B$759,T$331)+'СЕТ СН'!$F$16</f>
        <v>0</v>
      </c>
      <c r="U342" s="36">
        <f>SUMIFS(СВЦЭМ!$J$40:$J$759,СВЦЭМ!$A$40:$A$759,$A342,СВЦЭМ!$B$40:$B$759,U$331)+'СЕТ СН'!$F$16</f>
        <v>0</v>
      </c>
      <c r="V342" s="36">
        <f>SUMIFS(СВЦЭМ!$J$40:$J$759,СВЦЭМ!$A$40:$A$759,$A342,СВЦЭМ!$B$40:$B$759,V$331)+'СЕТ СН'!$F$16</f>
        <v>0</v>
      </c>
      <c r="W342" s="36">
        <f>SUMIFS(СВЦЭМ!$J$40:$J$759,СВЦЭМ!$A$40:$A$759,$A342,СВЦЭМ!$B$40:$B$759,W$331)+'СЕТ СН'!$F$16</f>
        <v>0</v>
      </c>
      <c r="X342" s="36">
        <f>SUMIFS(СВЦЭМ!$J$40:$J$759,СВЦЭМ!$A$40:$A$759,$A342,СВЦЭМ!$B$40:$B$759,X$331)+'СЕТ СН'!$F$16</f>
        <v>0</v>
      </c>
      <c r="Y342" s="36">
        <f>SUMIFS(СВЦЭМ!$J$40:$J$759,СВЦЭМ!$A$40:$A$759,$A342,СВЦЭМ!$B$40:$B$759,Y$331)+'СЕТ СН'!$F$16</f>
        <v>0</v>
      </c>
    </row>
    <row r="343" spans="1:25" ht="15.75" hidden="1" x14ac:dyDescent="0.2">
      <c r="A343" s="35">
        <f t="shared" si="9"/>
        <v>45608</v>
      </c>
      <c r="B343" s="36">
        <f>SUMIFS(СВЦЭМ!$J$40:$J$759,СВЦЭМ!$A$40:$A$759,$A343,СВЦЭМ!$B$40:$B$759,B$331)+'СЕТ СН'!$F$16</f>
        <v>0</v>
      </c>
      <c r="C343" s="36">
        <f>SUMIFS(СВЦЭМ!$J$40:$J$759,СВЦЭМ!$A$40:$A$759,$A343,СВЦЭМ!$B$40:$B$759,C$331)+'СЕТ СН'!$F$16</f>
        <v>0</v>
      </c>
      <c r="D343" s="36">
        <f>SUMIFS(СВЦЭМ!$J$40:$J$759,СВЦЭМ!$A$40:$A$759,$A343,СВЦЭМ!$B$40:$B$759,D$331)+'СЕТ СН'!$F$16</f>
        <v>0</v>
      </c>
      <c r="E343" s="36">
        <f>SUMIFS(СВЦЭМ!$J$40:$J$759,СВЦЭМ!$A$40:$A$759,$A343,СВЦЭМ!$B$40:$B$759,E$331)+'СЕТ СН'!$F$16</f>
        <v>0</v>
      </c>
      <c r="F343" s="36">
        <f>SUMIFS(СВЦЭМ!$J$40:$J$759,СВЦЭМ!$A$40:$A$759,$A343,СВЦЭМ!$B$40:$B$759,F$331)+'СЕТ СН'!$F$16</f>
        <v>0</v>
      </c>
      <c r="G343" s="36">
        <f>SUMIFS(СВЦЭМ!$J$40:$J$759,СВЦЭМ!$A$40:$A$759,$A343,СВЦЭМ!$B$40:$B$759,G$331)+'СЕТ СН'!$F$16</f>
        <v>0</v>
      </c>
      <c r="H343" s="36">
        <f>SUMIFS(СВЦЭМ!$J$40:$J$759,СВЦЭМ!$A$40:$A$759,$A343,СВЦЭМ!$B$40:$B$759,H$331)+'СЕТ СН'!$F$16</f>
        <v>0</v>
      </c>
      <c r="I343" s="36">
        <f>SUMIFS(СВЦЭМ!$J$40:$J$759,СВЦЭМ!$A$40:$A$759,$A343,СВЦЭМ!$B$40:$B$759,I$331)+'СЕТ СН'!$F$16</f>
        <v>0</v>
      </c>
      <c r="J343" s="36">
        <f>SUMIFS(СВЦЭМ!$J$40:$J$759,СВЦЭМ!$A$40:$A$759,$A343,СВЦЭМ!$B$40:$B$759,J$331)+'СЕТ СН'!$F$16</f>
        <v>0</v>
      </c>
      <c r="K343" s="36">
        <f>SUMIFS(СВЦЭМ!$J$40:$J$759,СВЦЭМ!$A$40:$A$759,$A343,СВЦЭМ!$B$40:$B$759,K$331)+'СЕТ СН'!$F$16</f>
        <v>0</v>
      </c>
      <c r="L343" s="36">
        <f>SUMIFS(СВЦЭМ!$J$40:$J$759,СВЦЭМ!$A$40:$A$759,$A343,СВЦЭМ!$B$40:$B$759,L$331)+'СЕТ СН'!$F$16</f>
        <v>0</v>
      </c>
      <c r="M343" s="36">
        <f>SUMIFS(СВЦЭМ!$J$40:$J$759,СВЦЭМ!$A$40:$A$759,$A343,СВЦЭМ!$B$40:$B$759,M$331)+'СЕТ СН'!$F$16</f>
        <v>0</v>
      </c>
      <c r="N343" s="36">
        <f>SUMIFS(СВЦЭМ!$J$40:$J$759,СВЦЭМ!$A$40:$A$759,$A343,СВЦЭМ!$B$40:$B$759,N$331)+'СЕТ СН'!$F$16</f>
        <v>0</v>
      </c>
      <c r="O343" s="36">
        <f>SUMIFS(СВЦЭМ!$J$40:$J$759,СВЦЭМ!$A$40:$A$759,$A343,СВЦЭМ!$B$40:$B$759,O$331)+'СЕТ СН'!$F$16</f>
        <v>0</v>
      </c>
      <c r="P343" s="36">
        <f>SUMIFS(СВЦЭМ!$J$40:$J$759,СВЦЭМ!$A$40:$A$759,$A343,СВЦЭМ!$B$40:$B$759,P$331)+'СЕТ СН'!$F$16</f>
        <v>0</v>
      </c>
      <c r="Q343" s="36">
        <f>SUMIFS(СВЦЭМ!$J$40:$J$759,СВЦЭМ!$A$40:$A$759,$A343,СВЦЭМ!$B$40:$B$759,Q$331)+'СЕТ СН'!$F$16</f>
        <v>0</v>
      </c>
      <c r="R343" s="36">
        <f>SUMIFS(СВЦЭМ!$J$40:$J$759,СВЦЭМ!$A$40:$A$759,$A343,СВЦЭМ!$B$40:$B$759,R$331)+'СЕТ СН'!$F$16</f>
        <v>0</v>
      </c>
      <c r="S343" s="36">
        <f>SUMIFS(СВЦЭМ!$J$40:$J$759,СВЦЭМ!$A$40:$A$759,$A343,СВЦЭМ!$B$40:$B$759,S$331)+'СЕТ СН'!$F$16</f>
        <v>0</v>
      </c>
      <c r="T343" s="36">
        <f>SUMIFS(СВЦЭМ!$J$40:$J$759,СВЦЭМ!$A$40:$A$759,$A343,СВЦЭМ!$B$40:$B$759,T$331)+'СЕТ СН'!$F$16</f>
        <v>0</v>
      </c>
      <c r="U343" s="36">
        <f>SUMIFS(СВЦЭМ!$J$40:$J$759,СВЦЭМ!$A$40:$A$759,$A343,СВЦЭМ!$B$40:$B$759,U$331)+'СЕТ СН'!$F$16</f>
        <v>0</v>
      </c>
      <c r="V343" s="36">
        <f>SUMIFS(СВЦЭМ!$J$40:$J$759,СВЦЭМ!$A$40:$A$759,$A343,СВЦЭМ!$B$40:$B$759,V$331)+'СЕТ СН'!$F$16</f>
        <v>0</v>
      </c>
      <c r="W343" s="36">
        <f>SUMIFS(СВЦЭМ!$J$40:$J$759,СВЦЭМ!$A$40:$A$759,$A343,СВЦЭМ!$B$40:$B$759,W$331)+'СЕТ СН'!$F$16</f>
        <v>0</v>
      </c>
      <c r="X343" s="36">
        <f>SUMIFS(СВЦЭМ!$J$40:$J$759,СВЦЭМ!$A$40:$A$759,$A343,СВЦЭМ!$B$40:$B$759,X$331)+'СЕТ СН'!$F$16</f>
        <v>0</v>
      </c>
      <c r="Y343" s="36">
        <f>SUMIFS(СВЦЭМ!$J$40:$J$759,СВЦЭМ!$A$40:$A$759,$A343,СВЦЭМ!$B$40:$B$759,Y$331)+'СЕТ СН'!$F$16</f>
        <v>0</v>
      </c>
    </row>
    <row r="344" spans="1:25" ht="15.75" hidden="1" x14ac:dyDescent="0.2">
      <c r="A344" s="35">
        <f t="shared" si="9"/>
        <v>45609</v>
      </c>
      <c r="B344" s="36">
        <f>SUMIFS(СВЦЭМ!$J$40:$J$759,СВЦЭМ!$A$40:$A$759,$A344,СВЦЭМ!$B$40:$B$759,B$331)+'СЕТ СН'!$F$16</f>
        <v>0</v>
      </c>
      <c r="C344" s="36">
        <f>SUMIFS(СВЦЭМ!$J$40:$J$759,СВЦЭМ!$A$40:$A$759,$A344,СВЦЭМ!$B$40:$B$759,C$331)+'СЕТ СН'!$F$16</f>
        <v>0</v>
      </c>
      <c r="D344" s="36">
        <f>SUMIFS(СВЦЭМ!$J$40:$J$759,СВЦЭМ!$A$40:$A$759,$A344,СВЦЭМ!$B$40:$B$759,D$331)+'СЕТ СН'!$F$16</f>
        <v>0</v>
      </c>
      <c r="E344" s="36">
        <f>SUMIFS(СВЦЭМ!$J$40:$J$759,СВЦЭМ!$A$40:$A$759,$A344,СВЦЭМ!$B$40:$B$759,E$331)+'СЕТ СН'!$F$16</f>
        <v>0</v>
      </c>
      <c r="F344" s="36">
        <f>SUMIFS(СВЦЭМ!$J$40:$J$759,СВЦЭМ!$A$40:$A$759,$A344,СВЦЭМ!$B$40:$B$759,F$331)+'СЕТ СН'!$F$16</f>
        <v>0</v>
      </c>
      <c r="G344" s="36">
        <f>SUMIFS(СВЦЭМ!$J$40:$J$759,СВЦЭМ!$A$40:$A$759,$A344,СВЦЭМ!$B$40:$B$759,G$331)+'СЕТ СН'!$F$16</f>
        <v>0</v>
      </c>
      <c r="H344" s="36">
        <f>SUMIFS(СВЦЭМ!$J$40:$J$759,СВЦЭМ!$A$40:$A$759,$A344,СВЦЭМ!$B$40:$B$759,H$331)+'СЕТ СН'!$F$16</f>
        <v>0</v>
      </c>
      <c r="I344" s="36">
        <f>SUMIFS(СВЦЭМ!$J$40:$J$759,СВЦЭМ!$A$40:$A$759,$A344,СВЦЭМ!$B$40:$B$759,I$331)+'СЕТ СН'!$F$16</f>
        <v>0</v>
      </c>
      <c r="J344" s="36">
        <f>SUMIFS(СВЦЭМ!$J$40:$J$759,СВЦЭМ!$A$40:$A$759,$A344,СВЦЭМ!$B$40:$B$759,J$331)+'СЕТ СН'!$F$16</f>
        <v>0</v>
      </c>
      <c r="K344" s="36">
        <f>SUMIFS(СВЦЭМ!$J$40:$J$759,СВЦЭМ!$A$40:$A$759,$A344,СВЦЭМ!$B$40:$B$759,K$331)+'СЕТ СН'!$F$16</f>
        <v>0</v>
      </c>
      <c r="L344" s="36">
        <f>SUMIFS(СВЦЭМ!$J$40:$J$759,СВЦЭМ!$A$40:$A$759,$A344,СВЦЭМ!$B$40:$B$759,L$331)+'СЕТ СН'!$F$16</f>
        <v>0</v>
      </c>
      <c r="M344" s="36">
        <f>SUMIFS(СВЦЭМ!$J$40:$J$759,СВЦЭМ!$A$40:$A$759,$A344,СВЦЭМ!$B$40:$B$759,M$331)+'СЕТ СН'!$F$16</f>
        <v>0</v>
      </c>
      <c r="N344" s="36">
        <f>SUMIFS(СВЦЭМ!$J$40:$J$759,СВЦЭМ!$A$40:$A$759,$A344,СВЦЭМ!$B$40:$B$759,N$331)+'СЕТ СН'!$F$16</f>
        <v>0</v>
      </c>
      <c r="O344" s="36">
        <f>SUMIFS(СВЦЭМ!$J$40:$J$759,СВЦЭМ!$A$40:$A$759,$A344,СВЦЭМ!$B$40:$B$759,O$331)+'СЕТ СН'!$F$16</f>
        <v>0</v>
      </c>
      <c r="P344" s="36">
        <f>SUMIFS(СВЦЭМ!$J$40:$J$759,СВЦЭМ!$A$40:$A$759,$A344,СВЦЭМ!$B$40:$B$759,P$331)+'СЕТ СН'!$F$16</f>
        <v>0</v>
      </c>
      <c r="Q344" s="36">
        <f>SUMIFS(СВЦЭМ!$J$40:$J$759,СВЦЭМ!$A$40:$A$759,$A344,СВЦЭМ!$B$40:$B$759,Q$331)+'СЕТ СН'!$F$16</f>
        <v>0</v>
      </c>
      <c r="R344" s="36">
        <f>SUMIFS(СВЦЭМ!$J$40:$J$759,СВЦЭМ!$A$40:$A$759,$A344,СВЦЭМ!$B$40:$B$759,R$331)+'СЕТ СН'!$F$16</f>
        <v>0</v>
      </c>
      <c r="S344" s="36">
        <f>SUMIFS(СВЦЭМ!$J$40:$J$759,СВЦЭМ!$A$40:$A$759,$A344,СВЦЭМ!$B$40:$B$759,S$331)+'СЕТ СН'!$F$16</f>
        <v>0</v>
      </c>
      <c r="T344" s="36">
        <f>SUMIFS(СВЦЭМ!$J$40:$J$759,СВЦЭМ!$A$40:$A$759,$A344,СВЦЭМ!$B$40:$B$759,T$331)+'СЕТ СН'!$F$16</f>
        <v>0</v>
      </c>
      <c r="U344" s="36">
        <f>SUMIFS(СВЦЭМ!$J$40:$J$759,СВЦЭМ!$A$40:$A$759,$A344,СВЦЭМ!$B$40:$B$759,U$331)+'СЕТ СН'!$F$16</f>
        <v>0</v>
      </c>
      <c r="V344" s="36">
        <f>SUMIFS(СВЦЭМ!$J$40:$J$759,СВЦЭМ!$A$40:$A$759,$A344,СВЦЭМ!$B$40:$B$759,V$331)+'СЕТ СН'!$F$16</f>
        <v>0</v>
      </c>
      <c r="W344" s="36">
        <f>SUMIFS(СВЦЭМ!$J$40:$J$759,СВЦЭМ!$A$40:$A$759,$A344,СВЦЭМ!$B$40:$B$759,W$331)+'СЕТ СН'!$F$16</f>
        <v>0</v>
      </c>
      <c r="X344" s="36">
        <f>SUMIFS(СВЦЭМ!$J$40:$J$759,СВЦЭМ!$A$40:$A$759,$A344,СВЦЭМ!$B$40:$B$759,X$331)+'СЕТ СН'!$F$16</f>
        <v>0</v>
      </c>
      <c r="Y344" s="36">
        <f>SUMIFS(СВЦЭМ!$J$40:$J$759,СВЦЭМ!$A$40:$A$759,$A344,СВЦЭМ!$B$40:$B$759,Y$331)+'СЕТ СН'!$F$16</f>
        <v>0</v>
      </c>
    </row>
    <row r="345" spans="1:25" ht="15.75" hidden="1" x14ac:dyDescent="0.2">
      <c r="A345" s="35">
        <f t="shared" si="9"/>
        <v>45610</v>
      </c>
      <c r="B345" s="36">
        <f>SUMIFS(СВЦЭМ!$J$40:$J$759,СВЦЭМ!$A$40:$A$759,$A345,СВЦЭМ!$B$40:$B$759,B$331)+'СЕТ СН'!$F$16</f>
        <v>0</v>
      </c>
      <c r="C345" s="36">
        <f>SUMIFS(СВЦЭМ!$J$40:$J$759,СВЦЭМ!$A$40:$A$759,$A345,СВЦЭМ!$B$40:$B$759,C$331)+'СЕТ СН'!$F$16</f>
        <v>0</v>
      </c>
      <c r="D345" s="36">
        <f>SUMIFS(СВЦЭМ!$J$40:$J$759,СВЦЭМ!$A$40:$A$759,$A345,СВЦЭМ!$B$40:$B$759,D$331)+'СЕТ СН'!$F$16</f>
        <v>0</v>
      </c>
      <c r="E345" s="36">
        <f>SUMIFS(СВЦЭМ!$J$40:$J$759,СВЦЭМ!$A$40:$A$759,$A345,СВЦЭМ!$B$40:$B$759,E$331)+'СЕТ СН'!$F$16</f>
        <v>0</v>
      </c>
      <c r="F345" s="36">
        <f>SUMIFS(СВЦЭМ!$J$40:$J$759,СВЦЭМ!$A$40:$A$759,$A345,СВЦЭМ!$B$40:$B$759,F$331)+'СЕТ СН'!$F$16</f>
        <v>0</v>
      </c>
      <c r="G345" s="36">
        <f>SUMIFS(СВЦЭМ!$J$40:$J$759,СВЦЭМ!$A$40:$A$759,$A345,СВЦЭМ!$B$40:$B$759,G$331)+'СЕТ СН'!$F$16</f>
        <v>0</v>
      </c>
      <c r="H345" s="36">
        <f>SUMIFS(СВЦЭМ!$J$40:$J$759,СВЦЭМ!$A$40:$A$759,$A345,СВЦЭМ!$B$40:$B$759,H$331)+'СЕТ СН'!$F$16</f>
        <v>0</v>
      </c>
      <c r="I345" s="36">
        <f>SUMIFS(СВЦЭМ!$J$40:$J$759,СВЦЭМ!$A$40:$A$759,$A345,СВЦЭМ!$B$40:$B$759,I$331)+'СЕТ СН'!$F$16</f>
        <v>0</v>
      </c>
      <c r="J345" s="36">
        <f>SUMIFS(СВЦЭМ!$J$40:$J$759,СВЦЭМ!$A$40:$A$759,$A345,СВЦЭМ!$B$40:$B$759,J$331)+'СЕТ СН'!$F$16</f>
        <v>0</v>
      </c>
      <c r="K345" s="36">
        <f>SUMIFS(СВЦЭМ!$J$40:$J$759,СВЦЭМ!$A$40:$A$759,$A345,СВЦЭМ!$B$40:$B$759,K$331)+'СЕТ СН'!$F$16</f>
        <v>0</v>
      </c>
      <c r="L345" s="36">
        <f>SUMIFS(СВЦЭМ!$J$40:$J$759,СВЦЭМ!$A$40:$A$759,$A345,СВЦЭМ!$B$40:$B$759,L$331)+'СЕТ СН'!$F$16</f>
        <v>0</v>
      </c>
      <c r="M345" s="36">
        <f>SUMIFS(СВЦЭМ!$J$40:$J$759,СВЦЭМ!$A$40:$A$759,$A345,СВЦЭМ!$B$40:$B$759,M$331)+'СЕТ СН'!$F$16</f>
        <v>0</v>
      </c>
      <c r="N345" s="36">
        <f>SUMIFS(СВЦЭМ!$J$40:$J$759,СВЦЭМ!$A$40:$A$759,$A345,СВЦЭМ!$B$40:$B$759,N$331)+'СЕТ СН'!$F$16</f>
        <v>0</v>
      </c>
      <c r="O345" s="36">
        <f>SUMIFS(СВЦЭМ!$J$40:$J$759,СВЦЭМ!$A$40:$A$759,$A345,СВЦЭМ!$B$40:$B$759,O$331)+'СЕТ СН'!$F$16</f>
        <v>0</v>
      </c>
      <c r="P345" s="36">
        <f>SUMIFS(СВЦЭМ!$J$40:$J$759,СВЦЭМ!$A$40:$A$759,$A345,СВЦЭМ!$B$40:$B$759,P$331)+'СЕТ СН'!$F$16</f>
        <v>0</v>
      </c>
      <c r="Q345" s="36">
        <f>SUMIFS(СВЦЭМ!$J$40:$J$759,СВЦЭМ!$A$40:$A$759,$A345,СВЦЭМ!$B$40:$B$759,Q$331)+'СЕТ СН'!$F$16</f>
        <v>0</v>
      </c>
      <c r="R345" s="36">
        <f>SUMIFS(СВЦЭМ!$J$40:$J$759,СВЦЭМ!$A$40:$A$759,$A345,СВЦЭМ!$B$40:$B$759,R$331)+'СЕТ СН'!$F$16</f>
        <v>0</v>
      </c>
      <c r="S345" s="36">
        <f>SUMIFS(СВЦЭМ!$J$40:$J$759,СВЦЭМ!$A$40:$A$759,$A345,СВЦЭМ!$B$40:$B$759,S$331)+'СЕТ СН'!$F$16</f>
        <v>0</v>
      </c>
      <c r="T345" s="36">
        <f>SUMIFS(СВЦЭМ!$J$40:$J$759,СВЦЭМ!$A$40:$A$759,$A345,СВЦЭМ!$B$40:$B$759,T$331)+'СЕТ СН'!$F$16</f>
        <v>0</v>
      </c>
      <c r="U345" s="36">
        <f>SUMIFS(СВЦЭМ!$J$40:$J$759,СВЦЭМ!$A$40:$A$759,$A345,СВЦЭМ!$B$40:$B$759,U$331)+'СЕТ СН'!$F$16</f>
        <v>0</v>
      </c>
      <c r="V345" s="36">
        <f>SUMIFS(СВЦЭМ!$J$40:$J$759,СВЦЭМ!$A$40:$A$759,$A345,СВЦЭМ!$B$40:$B$759,V$331)+'СЕТ СН'!$F$16</f>
        <v>0</v>
      </c>
      <c r="W345" s="36">
        <f>SUMIFS(СВЦЭМ!$J$40:$J$759,СВЦЭМ!$A$40:$A$759,$A345,СВЦЭМ!$B$40:$B$759,W$331)+'СЕТ СН'!$F$16</f>
        <v>0</v>
      </c>
      <c r="X345" s="36">
        <f>SUMIFS(СВЦЭМ!$J$40:$J$759,СВЦЭМ!$A$40:$A$759,$A345,СВЦЭМ!$B$40:$B$759,X$331)+'СЕТ СН'!$F$16</f>
        <v>0</v>
      </c>
      <c r="Y345" s="36">
        <f>SUMIFS(СВЦЭМ!$J$40:$J$759,СВЦЭМ!$A$40:$A$759,$A345,СВЦЭМ!$B$40:$B$759,Y$331)+'СЕТ СН'!$F$16</f>
        <v>0</v>
      </c>
    </row>
    <row r="346" spans="1:25" ht="15.75" hidden="1" x14ac:dyDescent="0.2">
      <c r="A346" s="35">
        <f t="shared" si="9"/>
        <v>45611</v>
      </c>
      <c r="B346" s="36">
        <f>SUMIFS(СВЦЭМ!$J$40:$J$759,СВЦЭМ!$A$40:$A$759,$A346,СВЦЭМ!$B$40:$B$759,B$331)+'СЕТ СН'!$F$16</f>
        <v>0</v>
      </c>
      <c r="C346" s="36">
        <f>SUMIFS(СВЦЭМ!$J$40:$J$759,СВЦЭМ!$A$40:$A$759,$A346,СВЦЭМ!$B$40:$B$759,C$331)+'СЕТ СН'!$F$16</f>
        <v>0</v>
      </c>
      <c r="D346" s="36">
        <f>SUMIFS(СВЦЭМ!$J$40:$J$759,СВЦЭМ!$A$40:$A$759,$A346,СВЦЭМ!$B$40:$B$759,D$331)+'СЕТ СН'!$F$16</f>
        <v>0</v>
      </c>
      <c r="E346" s="36">
        <f>SUMIFS(СВЦЭМ!$J$40:$J$759,СВЦЭМ!$A$40:$A$759,$A346,СВЦЭМ!$B$40:$B$759,E$331)+'СЕТ СН'!$F$16</f>
        <v>0</v>
      </c>
      <c r="F346" s="36">
        <f>SUMIFS(СВЦЭМ!$J$40:$J$759,СВЦЭМ!$A$40:$A$759,$A346,СВЦЭМ!$B$40:$B$759,F$331)+'СЕТ СН'!$F$16</f>
        <v>0</v>
      </c>
      <c r="G346" s="36">
        <f>SUMIFS(СВЦЭМ!$J$40:$J$759,СВЦЭМ!$A$40:$A$759,$A346,СВЦЭМ!$B$40:$B$759,G$331)+'СЕТ СН'!$F$16</f>
        <v>0</v>
      </c>
      <c r="H346" s="36">
        <f>SUMIFS(СВЦЭМ!$J$40:$J$759,СВЦЭМ!$A$40:$A$759,$A346,СВЦЭМ!$B$40:$B$759,H$331)+'СЕТ СН'!$F$16</f>
        <v>0</v>
      </c>
      <c r="I346" s="36">
        <f>SUMIFS(СВЦЭМ!$J$40:$J$759,СВЦЭМ!$A$40:$A$759,$A346,СВЦЭМ!$B$40:$B$759,I$331)+'СЕТ СН'!$F$16</f>
        <v>0</v>
      </c>
      <c r="J346" s="36">
        <f>SUMIFS(СВЦЭМ!$J$40:$J$759,СВЦЭМ!$A$40:$A$759,$A346,СВЦЭМ!$B$40:$B$759,J$331)+'СЕТ СН'!$F$16</f>
        <v>0</v>
      </c>
      <c r="K346" s="36">
        <f>SUMIFS(СВЦЭМ!$J$40:$J$759,СВЦЭМ!$A$40:$A$759,$A346,СВЦЭМ!$B$40:$B$759,K$331)+'СЕТ СН'!$F$16</f>
        <v>0</v>
      </c>
      <c r="L346" s="36">
        <f>SUMIFS(СВЦЭМ!$J$40:$J$759,СВЦЭМ!$A$40:$A$759,$A346,СВЦЭМ!$B$40:$B$759,L$331)+'СЕТ СН'!$F$16</f>
        <v>0</v>
      </c>
      <c r="M346" s="36">
        <f>SUMIFS(СВЦЭМ!$J$40:$J$759,СВЦЭМ!$A$40:$A$759,$A346,СВЦЭМ!$B$40:$B$759,M$331)+'СЕТ СН'!$F$16</f>
        <v>0</v>
      </c>
      <c r="N346" s="36">
        <f>SUMIFS(СВЦЭМ!$J$40:$J$759,СВЦЭМ!$A$40:$A$759,$A346,СВЦЭМ!$B$40:$B$759,N$331)+'СЕТ СН'!$F$16</f>
        <v>0</v>
      </c>
      <c r="O346" s="36">
        <f>SUMIFS(СВЦЭМ!$J$40:$J$759,СВЦЭМ!$A$40:$A$759,$A346,СВЦЭМ!$B$40:$B$759,O$331)+'СЕТ СН'!$F$16</f>
        <v>0</v>
      </c>
      <c r="P346" s="36">
        <f>SUMIFS(СВЦЭМ!$J$40:$J$759,СВЦЭМ!$A$40:$A$759,$A346,СВЦЭМ!$B$40:$B$759,P$331)+'СЕТ СН'!$F$16</f>
        <v>0</v>
      </c>
      <c r="Q346" s="36">
        <f>SUMIFS(СВЦЭМ!$J$40:$J$759,СВЦЭМ!$A$40:$A$759,$A346,СВЦЭМ!$B$40:$B$759,Q$331)+'СЕТ СН'!$F$16</f>
        <v>0</v>
      </c>
      <c r="R346" s="36">
        <f>SUMIFS(СВЦЭМ!$J$40:$J$759,СВЦЭМ!$A$40:$A$759,$A346,СВЦЭМ!$B$40:$B$759,R$331)+'СЕТ СН'!$F$16</f>
        <v>0</v>
      </c>
      <c r="S346" s="36">
        <f>SUMIFS(СВЦЭМ!$J$40:$J$759,СВЦЭМ!$A$40:$A$759,$A346,СВЦЭМ!$B$40:$B$759,S$331)+'СЕТ СН'!$F$16</f>
        <v>0</v>
      </c>
      <c r="T346" s="36">
        <f>SUMIFS(СВЦЭМ!$J$40:$J$759,СВЦЭМ!$A$40:$A$759,$A346,СВЦЭМ!$B$40:$B$759,T$331)+'СЕТ СН'!$F$16</f>
        <v>0</v>
      </c>
      <c r="U346" s="36">
        <f>SUMIFS(СВЦЭМ!$J$40:$J$759,СВЦЭМ!$A$40:$A$759,$A346,СВЦЭМ!$B$40:$B$759,U$331)+'СЕТ СН'!$F$16</f>
        <v>0</v>
      </c>
      <c r="V346" s="36">
        <f>SUMIFS(СВЦЭМ!$J$40:$J$759,СВЦЭМ!$A$40:$A$759,$A346,СВЦЭМ!$B$40:$B$759,V$331)+'СЕТ СН'!$F$16</f>
        <v>0</v>
      </c>
      <c r="W346" s="36">
        <f>SUMIFS(СВЦЭМ!$J$40:$J$759,СВЦЭМ!$A$40:$A$759,$A346,СВЦЭМ!$B$40:$B$759,W$331)+'СЕТ СН'!$F$16</f>
        <v>0</v>
      </c>
      <c r="X346" s="36">
        <f>SUMIFS(СВЦЭМ!$J$40:$J$759,СВЦЭМ!$A$40:$A$759,$A346,СВЦЭМ!$B$40:$B$759,X$331)+'СЕТ СН'!$F$16</f>
        <v>0</v>
      </c>
      <c r="Y346" s="36">
        <f>SUMIFS(СВЦЭМ!$J$40:$J$759,СВЦЭМ!$A$40:$A$759,$A346,СВЦЭМ!$B$40:$B$759,Y$331)+'СЕТ СН'!$F$16</f>
        <v>0</v>
      </c>
    </row>
    <row r="347" spans="1:25" ht="15.75" hidden="1" x14ac:dyDescent="0.2">
      <c r="A347" s="35">
        <f t="shared" si="9"/>
        <v>45612</v>
      </c>
      <c r="B347" s="36">
        <f>SUMIFS(СВЦЭМ!$J$40:$J$759,СВЦЭМ!$A$40:$A$759,$A347,СВЦЭМ!$B$40:$B$759,B$331)+'СЕТ СН'!$F$16</f>
        <v>0</v>
      </c>
      <c r="C347" s="36">
        <f>SUMIFS(СВЦЭМ!$J$40:$J$759,СВЦЭМ!$A$40:$A$759,$A347,СВЦЭМ!$B$40:$B$759,C$331)+'СЕТ СН'!$F$16</f>
        <v>0</v>
      </c>
      <c r="D347" s="36">
        <f>SUMIFS(СВЦЭМ!$J$40:$J$759,СВЦЭМ!$A$40:$A$759,$A347,СВЦЭМ!$B$40:$B$759,D$331)+'СЕТ СН'!$F$16</f>
        <v>0</v>
      </c>
      <c r="E347" s="36">
        <f>SUMIFS(СВЦЭМ!$J$40:$J$759,СВЦЭМ!$A$40:$A$759,$A347,СВЦЭМ!$B$40:$B$759,E$331)+'СЕТ СН'!$F$16</f>
        <v>0</v>
      </c>
      <c r="F347" s="36">
        <f>SUMIFS(СВЦЭМ!$J$40:$J$759,СВЦЭМ!$A$40:$A$759,$A347,СВЦЭМ!$B$40:$B$759,F$331)+'СЕТ СН'!$F$16</f>
        <v>0</v>
      </c>
      <c r="G347" s="36">
        <f>SUMIFS(СВЦЭМ!$J$40:$J$759,СВЦЭМ!$A$40:$A$759,$A347,СВЦЭМ!$B$40:$B$759,G$331)+'СЕТ СН'!$F$16</f>
        <v>0</v>
      </c>
      <c r="H347" s="36">
        <f>SUMIFS(СВЦЭМ!$J$40:$J$759,СВЦЭМ!$A$40:$A$759,$A347,СВЦЭМ!$B$40:$B$759,H$331)+'СЕТ СН'!$F$16</f>
        <v>0</v>
      </c>
      <c r="I347" s="36">
        <f>SUMIFS(СВЦЭМ!$J$40:$J$759,СВЦЭМ!$A$40:$A$759,$A347,СВЦЭМ!$B$40:$B$759,I$331)+'СЕТ СН'!$F$16</f>
        <v>0</v>
      </c>
      <c r="J347" s="36">
        <f>SUMIFS(СВЦЭМ!$J$40:$J$759,СВЦЭМ!$A$40:$A$759,$A347,СВЦЭМ!$B$40:$B$759,J$331)+'СЕТ СН'!$F$16</f>
        <v>0</v>
      </c>
      <c r="K347" s="36">
        <f>SUMIFS(СВЦЭМ!$J$40:$J$759,СВЦЭМ!$A$40:$A$759,$A347,СВЦЭМ!$B$40:$B$759,K$331)+'СЕТ СН'!$F$16</f>
        <v>0</v>
      </c>
      <c r="L347" s="36">
        <f>SUMIFS(СВЦЭМ!$J$40:$J$759,СВЦЭМ!$A$40:$A$759,$A347,СВЦЭМ!$B$40:$B$759,L$331)+'СЕТ СН'!$F$16</f>
        <v>0</v>
      </c>
      <c r="M347" s="36">
        <f>SUMIFS(СВЦЭМ!$J$40:$J$759,СВЦЭМ!$A$40:$A$759,$A347,СВЦЭМ!$B$40:$B$759,M$331)+'СЕТ СН'!$F$16</f>
        <v>0</v>
      </c>
      <c r="N347" s="36">
        <f>SUMIFS(СВЦЭМ!$J$40:$J$759,СВЦЭМ!$A$40:$A$759,$A347,СВЦЭМ!$B$40:$B$759,N$331)+'СЕТ СН'!$F$16</f>
        <v>0</v>
      </c>
      <c r="O347" s="36">
        <f>SUMIFS(СВЦЭМ!$J$40:$J$759,СВЦЭМ!$A$40:$A$759,$A347,СВЦЭМ!$B$40:$B$759,O$331)+'СЕТ СН'!$F$16</f>
        <v>0</v>
      </c>
      <c r="P347" s="36">
        <f>SUMIFS(СВЦЭМ!$J$40:$J$759,СВЦЭМ!$A$40:$A$759,$A347,СВЦЭМ!$B$40:$B$759,P$331)+'СЕТ СН'!$F$16</f>
        <v>0</v>
      </c>
      <c r="Q347" s="36">
        <f>SUMIFS(СВЦЭМ!$J$40:$J$759,СВЦЭМ!$A$40:$A$759,$A347,СВЦЭМ!$B$40:$B$759,Q$331)+'СЕТ СН'!$F$16</f>
        <v>0</v>
      </c>
      <c r="R347" s="36">
        <f>SUMIFS(СВЦЭМ!$J$40:$J$759,СВЦЭМ!$A$40:$A$759,$A347,СВЦЭМ!$B$40:$B$759,R$331)+'СЕТ СН'!$F$16</f>
        <v>0</v>
      </c>
      <c r="S347" s="36">
        <f>SUMIFS(СВЦЭМ!$J$40:$J$759,СВЦЭМ!$A$40:$A$759,$A347,СВЦЭМ!$B$40:$B$759,S$331)+'СЕТ СН'!$F$16</f>
        <v>0</v>
      </c>
      <c r="T347" s="36">
        <f>SUMIFS(СВЦЭМ!$J$40:$J$759,СВЦЭМ!$A$40:$A$759,$A347,СВЦЭМ!$B$40:$B$759,T$331)+'СЕТ СН'!$F$16</f>
        <v>0</v>
      </c>
      <c r="U347" s="36">
        <f>SUMIFS(СВЦЭМ!$J$40:$J$759,СВЦЭМ!$A$40:$A$759,$A347,СВЦЭМ!$B$40:$B$759,U$331)+'СЕТ СН'!$F$16</f>
        <v>0</v>
      </c>
      <c r="V347" s="36">
        <f>SUMIFS(СВЦЭМ!$J$40:$J$759,СВЦЭМ!$A$40:$A$759,$A347,СВЦЭМ!$B$40:$B$759,V$331)+'СЕТ СН'!$F$16</f>
        <v>0</v>
      </c>
      <c r="W347" s="36">
        <f>SUMIFS(СВЦЭМ!$J$40:$J$759,СВЦЭМ!$A$40:$A$759,$A347,СВЦЭМ!$B$40:$B$759,W$331)+'СЕТ СН'!$F$16</f>
        <v>0</v>
      </c>
      <c r="X347" s="36">
        <f>SUMIFS(СВЦЭМ!$J$40:$J$759,СВЦЭМ!$A$40:$A$759,$A347,СВЦЭМ!$B$40:$B$759,X$331)+'СЕТ СН'!$F$16</f>
        <v>0</v>
      </c>
      <c r="Y347" s="36">
        <f>SUMIFS(СВЦЭМ!$J$40:$J$759,СВЦЭМ!$A$40:$A$759,$A347,СВЦЭМ!$B$40:$B$759,Y$331)+'СЕТ СН'!$F$16</f>
        <v>0</v>
      </c>
    </row>
    <row r="348" spans="1:25" ht="15.75" hidden="1" x14ac:dyDescent="0.2">
      <c r="A348" s="35">
        <f t="shared" si="9"/>
        <v>45613</v>
      </c>
      <c r="B348" s="36">
        <f>SUMIFS(СВЦЭМ!$J$40:$J$759,СВЦЭМ!$A$40:$A$759,$A348,СВЦЭМ!$B$40:$B$759,B$331)+'СЕТ СН'!$F$16</f>
        <v>0</v>
      </c>
      <c r="C348" s="36">
        <f>SUMIFS(СВЦЭМ!$J$40:$J$759,СВЦЭМ!$A$40:$A$759,$A348,СВЦЭМ!$B$40:$B$759,C$331)+'СЕТ СН'!$F$16</f>
        <v>0</v>
      </c>
      <c r="D348" s="36">
        <f>SUMIFS(СВЦЭМ!$J$40:$J$759,СВЦЭМ!$A$40:$A$759,$A348,СВЦЭМ!$B$40:$B$759,D$331)+'СЕТ СН'!$F$16</f>
        <v>0</v>
      </c>
      <c r="E348" s="36">
        <f>SUMIFS(СВЦЭМ!$J$40:$J$759,СВЦЭМ!$A$40:$A$759,$A348,СВЦЭМ!$B$40:$B$759,E$331)+'СЕТ СН'!$F$16</f>
        <v>0</v>
      </c>
      <c r="F348" s="36">
        <f>SUMIFS(СВЦЭМ!$J$40:$J$759,СВЦЭМ!$A$40:$A$759,$A348,СВЦЭМ!$B$40:$B$759,F$331)+'СЕТ СН'!$F$16</f>
        <v>0</v>
      </c>
      <c r="G348" s="36">
        <f>SUMIFS(СВЦЭМ!$J$40:$J$759,СВЦЭМ!$A$40:$A$759,$A348,СВЦЭМ!$B$40:$B$759,G$331)+'СЕТ СН'!$F$16</f>
        <v>0</v>
      </c>
      <c r="H348" s="36">
        <f>SUMIFS(СВЦЭМ!$J$40:$J$759,СВЦЭМ!$A$40:$A$759,$A348,СВЦЭМ!$B$40:$B$759,H$331)+'СЕТ СН'!$F$16</f>
        <v>0</v>
      </c>
      <c r="I348" s="36">
        <f>SUMIFS(СВЦЭМ!$J$40:$J$759,СВЦЭМ!$A$40:$A$759,$A348,СВЦЭМ!$B$40:$B$759,I$331)+'СЕТ СН'!$F$16</f>
        <v>0</v>
      </c>
      <c r="J348" s="36">
        <f>SUMIFS(СВЦЭМ!$J$40:$J$759,СВЦЭМ!$A$40:$A$759,$A348,СВЦЭМ!$B$40:$B$759,J$331)+'СЕТ СН'!$F$16</f>
        <v>0</v>
      </c>
      <c r="K348" s="36">
        <f>SUMIFS(СВЦЭМ!$J$40:$J$759,СВЦЭМ!$A$40:$A$759,$A348,СВЦЭМ!$B$40:$B$759,K$331)+'СЕТ СН'!$F$16</f>
        <v>0</v>
      </c>
      <c r="L348" s="36">
        <f>SUMIFS(СВЦЭМ!$J$40:$J$759,СВЦЭМ!$A$40:$A$759,$A348,СВЦЭМ!$B$40:$B$759,L$331)+'СЕТ СН'!$F$16</f>
        <v>0</v>
      </c>
      <c r="M348" s="36">
        <f>SUMIFS(СВЦЭМ!$J$40:$J$759,СВЦЭМ!$A$40:$A$759,$A348,СВЦЭМ!$B$40:$B$759,M$331)+'СЕТ СН'!$F$16</f>
        <v>0</v>
      </c>
      <c r="N348" s="36">
        <f>SUMIFS(СВЦЭМ!$J$40:$J$759,СВЦЭМ!$A$40:$A$759,$A348,СВЦЭМ!$B$40:$B$759,N$331)+'СЕТ СН'!$F$16</f>
        <v>0</v>
      </c>
      <c r="O348" s="36">
        <f>SUMIFS(СВЦЭМ!$J$40:$J$759,СВЦЭМ!$A$40:$A$759,$A348,СВЦЭМ!$B$40:$B$759,O$331)+'СЕТ СН'!$F$16</f>
        <v>0</v>
      </c>
      <c r="P348" s="36">
        <f>SUMIFS(СВЦЭМ!$J$40:$J$759,СВЦЭМ!$A$40:$A$759,$A348,СВЦЭМ!$B$40:$B$759,P$331)+'СЕТ СН'!$F$16</f>
        <v>0</v>
      </c>
      <c r="Q348" s="36">
        <f>SUMIFS(СВЦЭМ!$J$40:$J$759,СВЦЭМ!$A$40:$A$759,$A348,СВЦЭМ!$B$40:$B$759,Q$331)+'СЕТ СН'!$F$16</f>
        <v>0</v>
      </c>
      <c r="R348" s="36">
        <f>SUMIFS(СВЦЭМ!$J$40:$J$759,СВЦЭМ!$A$40:$A$759,$A348,СВЦЭМ!$B$40:$B$759,R$331)+'СЕТ СН'!$F$16</f>
        <v>0</v>
      </c>
      <c r="S348" s="36">
        <f>SUMIFS(СВЦЭМ!$J$40:$J$759,СВЦЭМ!$A$40:$A$759,$A348,СВЦЭМ!$B$40:$B$759,S$331)+'СЕТ СН'!$F$16</f>
        <v>0</v>
      </c>
      <c r="T348" s="36">
        <f>SUMIFS(СВЦЭМ!$J$40:$J$759,СВЦЭМ!$A$40:$A$759,$A348,СВЦЭМ!$B$40:$B$759,T$331)+'СЕТ СН'!$F$16</f>
        <v>0</v>
      </c>
      <c r="U348" s="36">
        <f>SUMIFS(СВЦЭМ!$J$40:$J$759,СВЦЭМ!$A$40:$A$759,$A348,СВЦЭМ!$B$40:$B$759,U$331)+'СЕТ СН'!$F$16</f>
        <v>0</v>
      </c>
      <c r="V348" s="36">
        <f>SUMIFS(СВЦЭМ!$J$40:$J$759,СВЦЭМ!$A$40:$A$759,$A348,СВЦЭМ!$B$40:$B$759,V$331)+'СЕТ СН'!$F$16</f>
        <v>0</v>
      </c>
      <c r="W348" s="36">
        <f>SUMIFS(СВЦЭМ!$J$40:$J$759,СВЦЭМ!$A$40:$A$759,$A348,СВЦЭМ!$B$40:$B$759,W$331)+'СЕТ СН'!$F$16</f>
        <v>0</v>
      </c>
      <c r="X348" s="36">
        <f>SUMIFS(СВЦЭМ!$J$40:$J$759,СВЦЭМ!$A$40:$A$759,$A348,СВЦЭМ!$B$40:$B$759,X$331)+'СЕТ СН'!$F$16</f>
        <v>0</v>
      </c>
      <c r="Y348" s="36">
        <f>SUMIFS(СВЦЭМ!$J$40:$J$759,СВЦЭМ!$A$40:$A$759,$A348,СВЦЭМ!$B$40:$B$759,Y$331)+'СЕТ СН'!$F$16</f>
        <v>0</v>
      </c>
    </row>
    <row r="349" spans="1:25" ht="15.75" hidden="1" x14ac:dyDescent="0.2">
      <c r="A349" s="35">
        <f t="shared" si="9"/>
        <v>45614</v>
      </c>
      <c r="B349" s="36">
        <f>SUMIFS(СВЦЭМ!$J$40:$J$759,СВЦЭМ!$A$40:$A$759,$A349,СВЦЭМ!$B$40:$B$759,B$331)+'СЕТ СН'!$F$16</f>
        <v>0</v>
      </c>
      <c r="C349" s="36">
        <f>SUMIFS(СВЦЭМ!$J$40:$J$759,СВЦЭМ!$A$40:$A$759,$A349,СВЦЭМ!$B$40:$B$759,C$331)+'СЕТ СН'!$F$16</f>
        <v>0</v>
      </c>
      <c r="D349" s="36">
        <f>SUMIFS(СВЦЭМ!$J$40:$J$759,СВЦЭМ!$A$40:$A$759,$A349,СВЦЭМ!$B$40:$B$759,D$331)+'СЕТ СН'!$F$16</f>
        <v>0</v>
      </c>
      <c r="E349" s="36">
        <f>SUMIFS(СВЦЭМ!$J$40:$J$759,СВЦЭМ!$A$40:$A$759,$A349,СВЦЭМ!$B$40:$B$759,E$331)+'СЕТ СН'!$F$16</f>
        <v>0</v>
      </c>
      <c r="F349" s="36">
        <f>SUMIFS(СВЦЭМ!$J$40:$J$759,СВЦЭМ!$A$40:$A$759,$A349,СВЦЭМ!$B$40:$B$759,F$331)+'СЕТ СН'!$F$16</f>
        <v>0</v>
      </c>
      <c r="G349" s="36">
        <f>SUMIFS(СВЦЭМ!$J$40:$J$759,СВЦЭМ!$A$40:$A$759,$A349,СВЦЭМ!$B$40:$B$759,G$331)+'СЕТ СН'!$F$16</f>
        <v>0</v>
      </c>
      <c r="H349" s="36">
        <f>SUMIFS(СВЦЭМ!$J$40:$J$759,СВЦЭМ!$A$40:$A$759,$A349,СВЦЭМ!$B$40:$B$759,H$331)+'СЕТ СН'!$F$16</f>
        <v>0</v>
      </c>
      <c r="I349" s="36">
        <f>SUMIFS(СВЦЭМ!$J$40:$J$759,СВЦЭМ!$A$40:$A$759,$A349,СВЦЭМ!$B$40:$B$759,I$331)+'СЕТ СН'!$F$16</f>
        <v>0</v>
      </c>
      <c r="J349" s="36">
        <f>SUMIFS(СВЦЭМ!$J$40:$J$759,СВЦЭМ!$A$40:$A$759,$A349,СВЦЭМ!$B$40:$B$759,J$331)+'СЕТ СН'!$F$16</f>
        <v>0</v>
      </c>
      <c r="K349" s="36">
        <f>SUMIFS(СВЦЭМ!$J$40:$J$759,СВЦЭМ!$A$40:$A$759,$A349,СВЦЭМ!$B$40:$B$759,K$331)+'СЕТ СН'!$F$16</f>
        <v>0</v>
      </c>
      <c r="L349" s="36">
        <f>SUMIFS(СВЦЭМ!$J$40:$J$759,СВЦЭМ!$A$40:$A$759,$A349,СВЦЭМ!$B$40:$B$759,L$331)+'СЕТ СН'!$F$16</f>
        <v>0</v>
      </c>
      <c r="M349" s="36">
        <f>SUMIFS(СВЦЭМ!$J$40:$J$759,СВЦЭМ!$A$40:$A$759,$A349,СВЦЭМ!$B$40:$B$759,M$331)+'СЕТ СН'!$F$16</f>
        <v>0</v>
      </c>
      <c r="N349" s="36">
        <f>SUMIFS(СВЦЭМ!$J$40:$J$759,СВЦЭМ!$A$40:$A$759,$A349,СВЦЭМ!$B$40:$B$759,N$331)+'СЕТ СН'!$F$16</f>
        <v>0</v>
      </c>
      <c r="O349" s="36">
        <f>SUMIFS(СВЦЭМ!$J$40:$J$759,СВЦЭМ!$A$40:$A$759,$A349,СВЦЭМ!$B$40:$B$759,O$331)+'СЕТ СН'!$F$16</f>
        <v>0</v>
      </c>
      <c r="P349" s="36">
        <f>SUMIFS(СВЦЭМ!$J$40:$J$759,СВЦЭМ!$A$40:$A$759,$A349,СВЦЭМ!$B$40:$B$759,P$331)+'СЕТ СН'!$F$16</f>
        <v>0</v>
      </c>
      <c r="Q349" s="36">
        <f>SUMIFS(СВЦЭМ!$J$40:$J$759,СВЦЭМ!$A$40:$A$759,$A349,СВЦЭМ!$B$40:$B$759,Q$331)+'СЕТ СН'!$F$16</f>
        <v>0</v>
      </c>
      <c r="R349" s="36">
        <f>SUMIFS(СВЦЭМ!$J$40:$J$759,СВЦЭМ!$A$40:$A$759,$A349,СВЦЭМ!$B$40:$B$759,R$331)+'СЕТ СН'!$F$16</f>
        <v>0</v>
      </c>
      <c r="S349" s="36">
        <f>SUMIFS(СВЦЭМ!$J$40:$J$759,СВЦЭМ!$A$40:$A$759,$A349,СВЦЭМ!$B$40:$B$759,S$331)+'СЕТ СН'!$F$16</f>
        <v>0</v>
      </c>
      <c r="T349" s="36">
        <f>SUMIFS(СВЦЭМ!$J$40:$J$759,СВЦЭМ!$A$40:$A$759,$A349,СВЦЭМ!$B$40:$B$759,T$331)+'СЕТ СН'!$F$16</f>
        <v>0</v>
      </c>
      <c r="U349" s="36">
        <f>SUMIFS(СВЦЭМ!$J$40:$J$759,СВЦЭМ!$A$40:$A$759,$A349,СВЦЭМ!$B$40:$B$759,U$331)+'СЕТ СН'!$F$16</f>
        <v>0</v>
      </c>
      <c r="V349" s="36">
        <f>SUMIFS(СВЦЭМ!$J$40:$J$759,СВЦЭМ!$A$40:$A$759,$A349,СВЦЭМ!$B$40:$B$759,V$331)+'СЕТ СН'!$F$16</f>
        <v>0</v>
      </c>
      <c r="W349" s="36">
        <f>SUMIFS(СВЦЭМ!$J$40:$J$759,СВЦЭМ!$A$40:$A$759,$A349,СВЦЭМ!$B$40:$B$759,W$331)+'СЕТ СН'!$F$16</f>
        <v>0</v>
      </c>
      <c r="X349" s="36">
        <f>SUMIFS(СВЦЭМ!$J$40:$J$759,СВЦЭМ!$A$40:$A$759,$A349,СВЦЭМ!$B$40:$B$759,X$331)+'СЕТ СН'!$F$16</f>
        <v>0</v>
      </c>
      <c r="Y349" s="36">
        <f>SUMIFS(СВЦЭМ!$J$40:$J$759,СВЦЭМ!$A$40:$A$759,$A349,СВЦЭМ!$B$40:$B$759,Y$331)+'СЕТ СН'!$F$16</f>
        <v>0</v>
      </c>
    </row>
    <row r="350" spans="1:25" ht="15.75" hidden="1" x14ac:dyDescent="0.2">
      <c r="A350" s="35">
        <f t="shared" si="9"/>
        <v>45615</v>
      </c>
      <c r="B350" s="36">
        <f>SUMIFS(СВЦЭМ!$J$40:$J$759,СВЦЭМ!$A$40:$A$759,$A350,СВЦЭМ!$B$40:$B$759,B$331)+'СЕТ СН'!$F$16</f>
        <v>0</v>
      </c>
      <c r="C350" s="36">
        <f>SUMIFS(СВЦЭМ!$J$40:$J$759,СВЦЭМ!$A$40:$A$759,$A350,СВЦЭМ!$B$40:$B$759,C$331)+'СЕТ СН'!$F$16</f>
        <v>0</v>
      </c>
      <c r="D350" s="36">
        <f>SUMIFS(СВЦЭМ!$J$40:$J$759,СВЦЭМ!$A$40:$A$759,$A350,СВЦЭМ!$B$40:$B$759,D$331)+'СЕТ СН'!$F$16</f>
        <v>0</v>
      </c>
      <c r="E350" s="36">
        <f>SUMIFS(СВЦЭМ!$J$40:$J$759,СВЦЭМ!$A$40:$A$759,$A350,СВЦЭМ!$B$40:$B$759,E$331)+'СЕТ СН'!$F$16</f>
        <v>0</v>
      </c>
      <c r="F350" s="36">
        <f>SUMIFS(СВЦЭМ!$J$40:$J$759,СВЦЭМ!$A$40:$A$759,$A350,СВЦЭМ!$B$40:$B$759,F$331)+'СЕТ СН'!$F$16</f>
        <v>0</v>
      </c>
      <c r="G350" s="36">
        <f>SUMIFS(СВЦЭМ!$J$40:$J$759,СВЦЭМ!$A$40:$A$759,$A350,СВЦЭМ!$B$40:$B$759,G$331)+'СЕТ СН'!$F$16</f>
        <v>0</v>
      </c>
      <c r="H350" s="36">
        <f>SUMIFS(СВЦЭМ!$J$40:$J$759,СВЦЭМ!$A$40:$A$759,$A350,СВЦЭМ!$B$40:$B$759,H$331)+'СЕТ СН'!$F$16</f>
        <v>0</v>
      </c>
      <c r="I350" s="36">
        <f>SUMIFS(СВЦЭМ!$J$40:$J$759,СВЦЭМ!$A$40:$A$759,$A350,СВЦЭМ!$B$40:$B$759,I$331)+'СЕТ СН'!$F$16</f>
        <v>0</v>
      </c>
      <c r="J350" s="36">
        <f>SUMIFS(СВЦЭМ!$J$40:$J$759,СВЦЭМ!$A$40:$A$759,$A350,СВЦЭМ!$B$40:$B$759,J$331)+'СЕТ СН'!$F$16</f>
        <v>0</v>
      </c>
      <c r="K350" s="36">
        <f>SUMIFS(СВЦЭМ!$J$40:$J$759,СВЦЭМ!$A$40:$A$759,$A350,СВЦЭМ!$B$40:$B$759,K$331)+'СЕТ СН'!$F$16</f>
        <v>0</v>
      </c>
      <c r="L350" s="36">
        <f>SUMIFS(СВЦЭМ!$J$40:$J$759,СВЦЭМ!$A$40:$A$759,$A350,СВЦЭМ!$B$40:$B$759,L$331)+'СЕТ СН'!$F$16</f>
        <v>0</v>
      </c>
      <c r="M350" s="36">
        <f>SUMIFS(СВЦЭМ!$J$40:$J$759,СВЦЭМ!$A$40:$A$759,$A350,СВЦЭМ!$B$40:$B$759,M$331)+'СЕТ СН'!$F$16</f>
        <v>0</v>
      </c>
      <c r="N350" s="36">
        <f>SUMIFS(СВЦЭМ!$J$40:$J$759,СВЦЭМ!$A$40:$A$759,$A350,СВЦЭМ!$B$40:$B$759,N$331)+'СЕТ СН'!$F$16</f>
        <v>0</v>
      </c>
      <c r="O350" s="36">
        <f>SUMIFS(СВЦЭМ!$J$40:$J$759,СВЦЭМ!$A$40:$A$759,$A350,СВЦЭМ!$B$40:$B$759,O$331)+'СЕТ СН'!$F$16</f>
        <v>0</v>
      </c>
      <c r="P350" s="36">
        <f>SUMIFS(СВЦЭМ!$J$40:$J$759,СВЦЭМ!$A$40:$A$759,$A350,СВЦЭМ!$B$40:$B$759,P$331)+'СЕТ СН'!$F$16</f>
        <v>0</v>
      </c>
      <c r="Q350" s="36">
        <f>SUMIFS(СВЦЭМ!$J$40:$J$759,СВЦЭМ!$A$40:$A$759,$A350,СВЦЭМ!$B$40:$B$759,Q$331)+'СЕТ СН'!$F$16</f>
        <v>0</v>
      </c>
      <c r="R350" s="36">
        <f>SUMIFS(СВЦЭМ!$J$40:$J$759,СВЦЭМ!$A$40:$A$759,$A350,СВЦЭМ!$B$40:$B$759,R$331)+'СЕТ СН'!$F$16</f>
        <v>0</v>
      </c>
      <c r="S350" s="36">
        <f>SUMIFS(СВЦЭМ!$J$40:$J$759,СВЦЭМ!$A$40:$A$759,$A350,СВЦЭМ!$B$40:$B$759,S$331)+'СЕТ СН'!$F$16</f>
        <v>0</v>
      </c>
      <c r="T350" s="36">
        <f>SUMIFS(СВЦЭМ!$J$40:$J$759,СВЦЭМ!$A$40:$A$759,$A350,СВЦЭМ!$B$40:$B$759,T$331)+'СЕТ СН'!$F$16</f>
        <v>0</v>
      </c>
      <c r="U350" s="36">
        <f>SUMIFS(СВЦЭМ!$J$40:$J$759,СВЦЭМ!$A$40:$A$759,$A350,СВЦЭМ!$B$40:$B$759,U$331)+'СЕТ СН'!$F$16</f>
        <v>0</v>
      </c>
      <c r="V350" s="36">
        <f>SUMIFS(СВЦЭМ!$J$40:$J$759,СВЦЭМ!$A$40:$A$759,$A350,СВЦЭМ!$B$40:$B$759,V$331)+'СЕТ СН'!$F$16</f>
        <v>0</v>
      </c>
      <c r="W350" s="36">
        <f>SUMIFS(СВЦЭМ!$J$40:$J$759,СВЦЭМ!$A$40:$A$759,$A350,СВЦЭМ!$B$40:$B$759,W$331)+'СЕТ СН'!$F$16</f>
        <v>0</v>
      </c>
      <c r="X350" s="36">
        <f>SUMIFS(СВЦЭМ!$J$40:$J$759,СВЦЭМ!$A$40:$A$759,$A350,СВЦЭМ!$B$40:$B$759,X$331)+'СЕТ СН'!$F$16</f>
        <v>0</v>
      </c>
      <c r="Y350" s="36">
        <f>SUMIFS(СВЦЭМ!$J$40:$J$759,СВЦЭМ!$A$40:$A$759,$A350,СВЦЭМ!$B$40:$B$759,Y$331)+'СЕТ СН'!$F$16</f>
        <v>0</v>
      </c>
    </row>
    <row r="351" spans="1:25" ht="15.75" hidden="1" x14ac:dyDescent="0.2">
      <c r="A351" s="35">
        <f t="shared" si="9"/>
        <v>45616</v>
      </c>
      <c r="B351" s="36">
        <f>SUMIFS(СВЦЭМ!$J$40:$J$759,СВЦЭМ!$A$40:$A$759,$A351,СВЦЭМ!$B$40:$B$759,B$331)+'СЕТ СН'!$F$16</f>
        <v>0</v>
      </c>
      <c r="C351" s="36">
        <f>SUMIFS(СВЦЭМ!$J$40:$J$759,СВЦЭМ!$A$40:$A$759,$A351,СВЦЭМ!$B$40:$B$759,C$331)+'СЕТ СН'!$F$16</f>
        <v>0</v>
      </c>
      <c r="D351" s="36">
        <f>SUMIFS(СВЦЭМ!$J$40:$J$759,СВЦЭМ!$A$40:$A$759,$A351,СВЦЭМ!$B$40:$B$759,D$331)+'СЕТ СН'!$F$16</f>
        <v>0</v>
      </c>
      <c r="E351" s="36">
        <f>SUMIFS(СВЦЭМ!$J$40:$J$759,СВЦЭМ!$A$40:$A$759,$A351,СВЦЭМ!$B$40:$B$759,E$331)+'СЕТ СН'!$F$16</f>
        <v>0</v>
      </c>
      <c r="F351" s="36">
        <f>SUMIFS(СВЦЭМ!$J$40:$J$759,СВЦЭМ!$A$40:$A$759,$A351,СВЦЭМ!$B$40:$B$759,F$331)+'СЕТ СН'!$F$16</f>
        <v>0</v>
      </c>
      <c r="G351" s="36">
        <f>SUMIFS(СВЦЭМ!$J$40:$J$759,СВЦЭМ!$A$40:$A$759,$A351,СВЦЭМ!$B$40:$B$759,G$331)+'СЕТ СН'!$F$16</f>
        <v>0</v>
      </c>
      <c r="H351" s="36">
        <f>SUMIFS(СВЦЭМ!$J$40:$J$759,СВЦЭМ!$A$40:$A$759,$A351,СВЦЭМ!$B$40:$B$759,H$331)+'СЕТ СН'!$F$16</f>
        <v>0</v>
      </c>
      <c r="I351" s="36">
        <f>SUMIFS(СВЦЭМ!$J$40:$J$759,СВЦЭМ!$A$40:$A$759,$A351,СВЦЭМ!$B$40:$B$759,I$331)+'СЕТ СН'!$F$16</f>
        <v>0</v>
      </c>
      <c r="J351" s="36">
        <f>SUMIFS(СВЦЭМ!$J$40:$J$759,СВЦЭМ!$A$40:$A$759,$A351,СВЦЭМ!$B$40:$B$759,J$331)+'СЕТ СН'!$F$16</f>
        <v>0</v>
      </c>
      <c r="K351" s="36">
        <f>SUMIFS(СВЦЭМ!$J$40:$J$759,СВЦЭМ!$A$40:$A$759,$A351,СВЦЭМ!$B$40:$B$759,K$331)+'СЕТ СН'!$F$16</f>
        <v>0</v>
      </c>
      <c r="L351" s="36">
        <f>SUMIFS(СВЦЭМ!$J$40:$J$759,СВЦЭМ!$A$40:$A$759,$A351,СВЦЭМ!$B$40:$B$759,L$331)+'СЕТ СН'!$F$16</f>
        <v>0</v>
      </c>
      <c r="M351" s="36">
        <f>SUMIFS(СВЦЭМ!$J$40:$J$759,СВЦЭМ!$A$40:$A$759,$A351,СВЦЭМ!$B$40:$B$759,M$331)+'СЕТ СН'!$F$16</f>
        <v>0</v>
      </c>
      <c r="N351" s="36">
        <f>SUMIFS(СВЦЭМ!$J$40:$J$759,СВЦЭМ!$A$40:$A$759,$A351,СВЦЭМ!$B$40:$B$759,N$331)+'СЕТ СН'!$F$16</f>
        <v>0</v>
      </c>
      <c r="O351" s="36">
        <f>SUMIFS(СВЦЭМ!$J$40:$J$759,СВЦЭМ!$A$40:$A$759,$A351,СВЦЭМ!$B$40:$B$759,O$331)+'СЕТ СН'!$F$16</f>
        <v>0</v>
      </c>
      <c r="P351" s="36">
        <f>SUMIFS(СВЦЭМ!$J$40:$J$759,СВЦЭМ!$A$40:$A$759,$A351,СВЦЭМ!$B$40:$B$759,P$331)+'СЕТ СН'!$F$16</f>
        <v>0</v>
      </c>
      <c r="Q351" s="36">
        <f>SUMIFS(СВЦЭМ!$J$40:$J$759,СВЦЭМ!$A$40:$A$759,$A351,СВЦЭМ!$B$40:$B$759,Q$331)+'СЕТ СН'!$F$16</f>
        <v>0</v>
      </c>
      <c r="R351" s="36">
        <f>SUMIFS(СВЦЭМ!$J$40:$J$759,СВЦЭМ!$A$40:$A$759,$A351,СВЦЭМ!$B$40:$B$759,R$331)+'СЕТ СН'!$F$16</f>
        <v>0</v>
      </c>
      <c r="S351" s="36">
        <f>SUMIFS(СВЦЭМ!$J$40:$J$759,СВЦЭМ!$A$40:$A$759,$A351,СВЦЭМ!$B$40:$B$759,S$331)+'СЕТ СН'!$F$16</f>
        <v>0</v>
      </c>
      <c r="T351" s="36">
        <f>SUMIFS(СВЦЭМ!$J$40:$J$759,СВЦЭМ!$A$40:$A$759,$A351,СВЦЭМ!$B$40:$B$759,T$331)+'СЕТ СН'!$F$16</f>
        <v>0</v>
      </c>
      <c r="U351" s="36">
        <f>SUMIFS(СВЦЭМ!$J$40:$J$759,СВЦЭМ!$A$40:$A$759,$A351,СВЦЭМ!$B$40:$B$759,U$331)+'СЕТ СН'!$F$16</f>
        <v>0</v>
      </c>
      <c r="V351" s="36">
        <f>SUMIFS(СВЦЭМ!$J$40:$J$759,СВЦЭМ!$A$40:$A$759,$A351,СВЦЭМ!$B$40:$B$759,V$331)+'СЕТ СН'!$F$16</f>
        <v>0</v>
      </c>
      <c r="W351" s="36">
        <f>SUMIFS(СВЦЭМ!$J$40:$J$759,СВЦЭМ!$A$40:$A$759,$A351,СВЦЭМ!$B$40:$B$759,W$331)+'СЕТ СН'!$F$16</f>
        <v>0</v>
      </c>
      <c r="X351" s="36">
        <f>SUMIFS(СВЦЭМ!$J$40:$J$759,СВЦЭМ!$A$40:$A$759,$A351,СВЦЭМ!$B$40:$B$759,X$331)+'СЕТ СН'!$F$16</f>
        <v>0</v>
      </c>
      <c r="Y351" s="36">
        <f>SUMIFS(СВЦЭМ!$J$40:$J$759,СВЦЭМ!$A$40:$A$759,$A351,СВЦЭМ!$B$40:$B$759,Y$331)+'СЕТ СН'!$F$16</f>
        <v>0</v>
      </c>
    </row>
    <row r="352" spans="1:25" ht="15.75" hidden="1" x14ac:dyDescent="0.2">
      <c r="A352" s="35">
        <f t="shared" si="9"/>
        <v>45617</v>
      </c>
      <c r="B352" s="36">
        <f>SUMIFS(СВЦЭМ!$J$40:$J$759,СВЦЭМ!$A$40:$A$759,$A352,СВЦЭМ!$B$40:$B$759,B$331)+'СЕТ СН'!$F$16</f>
        <v>0</v>
      </c>
      <c r="C352" s="36">
        <f>SUMIFS(СВЦЭМ!$J$40:$J$759,СВЦЭМ!$A$40:$A$759,$A352,СВЦЭМ!$B$40:$B$759,C$331)+'СЕТ СН'!$F$16</f>
        <v>0</v>
      </c>
      <c r="D352" s="36">
        <f>SUMIFS(СВЦЭМ!$J$40:$J$759,СВЦЭМ!$A$40:$A$759,$A352,СВЦЭМ!$B$40:$B$759,D$331)+'СЕТ СН'!$F$16</f>
        <v>0</v>
      </c>
      <c r="E352" s="36">
        <f>SUMIFS(СВЦЭМ!$J$40:$J$759,СВЦЭМ!$A$40:$A$759,$A352,СВЦЭМ!$B$40:$B$759,E$331)+'СЕТ СН'!$F$16</f>
        <v>0</v>
      </c>
      <c r="F352" s="36">
        <f>SUMIFS(СВЦЭМ!$J$40:$J$759,СВЦЭМ!$A$40:$A$759,$A352,СВЦЭМ!$B$40:$B$759,F$331)+'СЕТ СН'!$F$16</f>
        <v>0</v>
      </c>
      <c r="G352" s="36">
        <f>SUMIFS(СВЦЭМ!$J$40:$J$759,СВЦЭМ!$A$40:$A$759,$A352,СВЦЭМ!$B$40:$B$759,G$331)+'СЕТ СН'!$F$16</f>
        <v>0</v>
      </c>
      <c r="H352" s="36">
        <f>SUMIFS(СВЦЭМ!$J$40:$J$759,СВЦЭМ!$A$40:$A$759,$A352,СВЦЭМ!$B$40:$B$759,H$331)+'СЕТ СН'!$F$16</f>
        <v>0</v>
      </c>
      <c r="I352" s="36">
        <f>SUMIFS(СВЦЭМ!$J$40:$J$759,СВЦЭМ!$A$40:$A$759,$A352,СВЦЭМ!$B$40:$B$759,I$331)+'СЕТ СН'!$F$16</f>
        <v>0</v>
      </c>
      <c r="J352" s="36">
        <f>SUMIFS(СВЦЭМ!$J$40:$J$759,СВЦЭМ!$A$40:$A$759,$A352,СВЦЭМ!$B$40:$B$759,J$331)+'СЕТ СН'!$F$16</f>
        <v>0</v>
      </c>
      <c r="K352" s="36">
        <f>SUMIFS(СВЦЭМ!$J$40:$J$759,СВЦЭМ!$A$40:$A$759,$A352,СВЦЭМ!$B$40:$B$759,K$331)+'СЕТ СН'!$F$16</f>
        <v>0</v>
      </c>
      <c r="L352" s="36">
        <f>SUMIFS(СВЦЭМ!$J$40:$J$759,СВЦЭМ!$A$40:$A$759,$A352,СВЦЭМ!$B$40:$B$759,L$331)+'СЕТ СН'!$F$16</f>
        <v>0</v>
      </c>
      <c r="M352" s="36">
        <f>SUMIFS(СВЦЭМ!$J$40:$J$759,СВЦЭМ!$A$40:$A$759,$A352,СВЦЭМ!$B$40:$B$759,M$331)+'СЕТ СН'!$F$16</f>
        <v>0</v>
      </c>
      <c r="N352" s="36">
        <f>SUMIFS(СВЦЭМ!$J$40:$J$759,СВЦЭМ!$A$40:$A$759,$A352,СВЦЭМ!$B$40:$B$759,N$331)+'СЕТ СН'!$F$16</f>
        <v>0</v>
      </c>
      <c r="O352" s="36">
        <f>SUMIFS(СВЦЭМ!$J$40:$J$759,СВЦЭМ!$A$40:$A$759,$A352,СВЦЭМ!$B$40:$B$759,O$331)+'СЕТ СН'!$F$16</f>
        <v>0</v>
      </c>
      <c r="P352" s="36">
        <f>SUMIFS(СВЦЭМ!$J$40:$J$759,СВЦЭМ!$A$40:$A$759,$A352,СВЦЭМ!$B$40:$B$759,P$331)+'СЕТ СН'!$F$16</f>
        <v>0</v>
      </c>
      <c r="Q352" s="36">
        <f>SUMIFS(СВЦЭМ!$J$40:$J$759,СВЦЭМ!$A$40:$A$759,$A352,СВЦЭМ!$B$40:$B$759,Q$331)+'СЕТ СН'!$F$16</f>
        <v>0</v>
      </c>
      <c r="R352" s="36">
        <f>SUMIFS(СВЦЭМ!$J$40:$J$759,СВЦЭМ!$A$40:$A$759,$A352,СВЦЭМ!$B$40:$B$759,R$331)+'СЕТ СН'!$F$16</f>
        <v>0</v>
      </c>
      <c r="S352" s="36">
        <f>SUMIFS(СВЦЭМ!$J$40:$J$759,СВЦЭМ!$A$40:$A$759,$A352,СВЦЭМ!$B$40:$B$759,S$331)+'СЕТ СН'!$F$16</f>
        <v>0</v>
      </c>
      <c r="T352" s="36">
        <f>SUMIFS(СВЦЭМ!$J$40:$J$759,СВЦЭМ!$A$40:$A$759,$A352,СВЦЭМ!$B$40:$B$759,T$331)+'СЕТ СН'!$F$16</f>
        <v>0</v>
      </c>
      <c r="U352" s="36">
        <f>SUMIFS(СВЦЭМ!$J$40:$J$759,СВЦЭМ!$A$40:$A$759,$A352,СВЦЭМ!$B$40:$B$759,U$331)+'СЕТ СН'!$F$16</f>
        <v>0</v>
      </c>
      <c r="V352" s="36">
        <f>SUMIFS(СВЦЭМ!$J$40:$J$759,СВЦЭМ!$A$40:$A$759,$A352,СВЦЭМ!$B$40:$B$759,V$331)+'СЕТ СН'!$F$16</f>
        <v>0</v>
      </c>
      <c r="W352" s="36">
        <f>SUMIFS(СВЦЭМ!$J$40:$J$759,СВЦЭМ!$A$40:$A$759,$A352,СВЦЭМ!$B$40:$B$759,W$331)+'СЕТ СН'!$F$16</f>
        <v>0</v>
      </c>
      <c r="X352" s="36">
        <f>SUMIFS(СВЦЭМ!$J$40:$J$759,СВЦЭМ!$A$40:$A$759,$A352,СВЦЭМ!$B$40:$B$759,X$331)+'СЕТ СН'!$F$16</f>
        <v>0</v>
      </c>
      <c r="Y352" s="36">
        <f>SUMIFS(СВЦЭМ!$J$40:$J$759,СВЦЭМ!$A$40:$A$759,$A352,СВЦЭМ!$B$40:$B$759,Y$331)+'СЕТ СН'!$F$16</f>
        <v>0</v>
      </c>
    </row>
    <row r="353" spans="1:27" ht="15.75" hidden="1" x14ac:dyDescent="0.2">
      <c r="A353" s="35">
        <f t="shared" si="9"/>
        <v>45618</v>
      </c>
      <c r="B353" s="36">
        <f>SUMIFS(СВЦЭМ!$J$40:$J$759,СВЦЭМ!$A$40:$A$759,$A353,СВЦЭМ!$B$40:$B$759,B$331)+'СЕТ СН'!$F$16</f>
        <v>0</v>
      </c>
      <c r="C353" s="36">
        <f>SUMIFS(СВЦЭМ!$J$40:$J$759,СВЦЭМ!$A$40:$A$759,$A353,СВЦЭМ!$B$40:$B$759,C$331)+'СЕТ СН'!$F$16</f>
        <v>0</v>
      </c>
      <c r="D353" s="36">
        <f>SUMIFS(СВЦЭМ!$J$40:$J$759,СВЦЭМ!$A$40:$A$759,$A353,СВЦЭМ!$B$40:$B$759,D$331)+'СЕТ СН'!$F$16</f>
        <v>0</v>
      </c>
      <c r="E353" s="36">
        <f>SUMIFS(СВЦЭМ!$J$40:$J$759,СВЦЭМ!$A$40:$A$759,$A353,СВЦЭМ!$B$40:$B$759,E$331)+'СЕТ СН'!$F$16</f>
        <v>0</v>
      </c>
      <c r="F353" s="36">
        <f>SUMIFS(СВЦЭМ!$J$40:$J$759,СВЦЭМ!$A$40:$A$759,$A353,СВЦЭМ!$B$40:$B$759,F$331)+'СЕТ СН'!$F$16</f>
        <v>0</v>
      </c>
      <c r="G353" s="36">
        <f>SUMIFS(СВЦЭМ!$J$40:$J$759,СВЦЭМ!$A$40:$A$759,$A353,СВЦЭМ!$B$40:$B$759,G$331)+'СЕТ СН'!$F$16</f>
        <v>0</v>
      </c>
      <c r="H353" s="36">
        <f>SUMIFS(СВЦЭМ!$J$40:$J$759,СВЦЭМ!$A$40:$A$759,$A353,СВЦЭМ!$B$40:$B$759,H$331)+'СЕТ СН'!$F$16</f>
        <v>0</v>
      </c>
      <c r="I353" s="36">
        <f>SUMIFS(СВЦЭМ!$J$40:$J$759,СВЦЭМ!$A$40:$A$759,$A353,СВЦЭМ!$B$40:$B$759,I$331)+'СЕТ СН'!$F$16</f>
        <v>0</v>
      </c>
      <c r="J353" s="36">
        <f>SUMIFS(СВЦЭМ!$J$40:$J$759,СВЦЭМ!$A$40:$A$759,$A353,СВЦЭМ!$B$40:$B$759,J$331)+'СЕТ СН'!$F$16</f>
        <v>0</v>
      </c>
      <c r="K353" s="36">
        <f>SUMIFS(СВЦЭМ!$J$40:$J$759,СВЦЭМ!$A$40:$A$759,$A353,СВЦЭМ!$B$40:$B$759,K$331)+'СЕТ СН'!$F$16</f>
        <v>0</v>
      </c>
      <c r="L353" s="36">
        <f>SUMIFS(СВЦЭМ!$J$40:$J$759,СВЦЭМ!$A$40:$A$759,$A353,СВЦЭМ!$B$40:$B$759,L$331)+'СЕТ СН'!$F$16</f>
        <v>0</v>
      </c>
      <c r="M353" s="36">
        <f>SUMIFS(СВЦЭМ!$J$40:$J$759,СВЦЭМ!$A$40:$A$759,$A353,СВЦЭМ!$B$40:$B$759,M$331)+'СЕТ СН'!$F$16</f>
        <v>0</v>
      </c>
      <c r="N353" s="36">
        <f>SUMIFS(СВЦЭМ!$J$40:$J$759,СВЦЭМ!$A$40:$A$759,$A353,СВЦЭМ!$B$40:$B$759,N$331)+'СЕТ СН'!$F$16</f>
        <v>0</v>
      </c>
      <c r="O353" s="36">
        <f>SUMIFS(СВЦЭМ!$J$40:$J$759,СВЦЭМ!$A$40:$A$759,$A353,СВЦЭМ!$B$40:$B$759,O$331)+'СЕТ СН'!$F$16</f>
        <v>0</v>
      </c>
      <c r="P353" s="36">
        <f>SUMIFS(СВЦЭМ!$J$40:$J$759,СВЦЭМ!$A$40:$A$759,$A353,СВЦЭМ!$B$40:$B$759,P$331)+'СЕТ СН'!$F$16</f>
        <v>0</v>
      </c>
      <c r="Q353" s="36">
        <f>SUMIFS(СВЦЭМ!$J$40:$J$759,СВЦЭМ!$A$40:$A$759,$A353,СВЦЭМ!$B$40:$B$759,Q$331)+'СЕТ СН'!$F$16</f>
        <v>0</v>
      </c>
      <c r="R353" s="36">
        <f>SUMIFS(СВЦЭМ!$J$40:$J$759,СВЦЭМ!$A$40:$A$759,$A353,СВЦЭМ!$B$40:$B$759,R$331)+'СЕТ СН'!$F$16</f>
        <v>0</v>
      </c>
      <c r="S353" s="36">
        <f>SUMIFS(СВЦЭМ!$J$40:$J$759,СВЦЭМ!$A$40:$A$759,$A353,СВЦЭМ!$B$40:$B$759,S$331)+'СЕТ СН'!$F$16</f>
        <v>0</v>
      </c>
      <c r="T353" s="36">
        <f>SUMIFS(СВЦЭМ!$J$40:$J$759,СВЦЭМ!$A$40:$A$759,$A353,СВЦЭМ!$B$40:$B$759,T$331)+'СЕТ СН'!$F$16</f>
        <v>0</v>
      </c>
      <c r="U353" s="36">
        <f>SUMIFS(СВЦЭМ!$J$40:$J$759,СВЦЭМ!$A$40:$A$759,$A353,СВЦЭМ!$B$40:$B$759,U$331)+'СЕТ СН'!$F$16</f>
        <v>0</v>
      </c>
      <c r="V353" s="36">
        <f>SUMIFS(СВЦЭМ!$J$40:$J$759,СВЦЭМ!$A$40:$A$759,$A353,СВЦЭМ!$B$40:$B$759,V$331)+'СЕТ СН'!$F$16</f>
        <v>0</v>
      </c>
      <c r="W353" s="36">
        <f>SUMIFS(СВЦЭМ!$J$40:$J$759,СВЦЭМ!$A$40:$A$759,$A353,СВЦЭМ!$B$40:$B$759,W$331)+'СЕТ СН'!$F$16</f>
        <v>0</v>
      </c>
      <c r="X353" s="36">
        <f>SUMIFS(СВЦЭМ!$J$40:$J$759,СВЦЭМ!$A$40:$A$759,$A353,СВЦЭМ!$B$40:$B$759,X$331)+'СЕТ СН'!$F$16</f>
        <v>0</v>
      </c>
      <c r="Y353" s="36">
        <f>SUMIFS(СВЦЭМ!$J$40:$J$759,СВЦЭМ!$A$40:$A$759,$A353,СВЦЭМ!$B$40:$B$759,Y$331)+'СЕТ СН'!$F$16</f>
        <v>0</v>
      </c>
    </row>
    <row r="354" spans="1:27" ht="15.75" hidden="1" x14ac:dyDescent="0.2">
      <c r="A354" s="35">
        <f t="shared" si="9"/>
        <v>45619</v>
      </c>
      <c r="B354" s="36">
        <f>SUMIFS(СВЦЭМ!$J$40:$J$759,СВЦЭМ!$A$40:$A$759,$A354,СВЦЭМ!$B$40:$B$759,B$331)+'СЕТ СН'!$F$16</f>
        <v>0</v>
      </c>
      <c r="C354" s="36">
        <f>SUMIFS(СВЦЭМ!$J$40:$J$759,СВЦЭМ!$A$40:$A$759,$A354,СВЦЭМ!$B$40:$B$759,C$331)+'СЕТ СН'!$F$16</f>
        <v>0</v>
      </c>
      <c r="D354" s="36">
        <f>SUMIFS(СВЦЭМ!$J$40:$J$759,СВЦЭМ!$A$40:$A$759,$A354,СВЦЭМ!$B$40:$B$759,D$331)+'СЕТ СН'!$F$16</f>
        <v>0</v>
      </c>
      <c r="E354" s="36">
        <f>SUMIFS(СВЦЭМ!$J$40:$J$759,СВЦЭМ!$A$40:$A$759,$A354,СВЦЭМ!$B$40:$B$759,E$331)+'СЕТ СН'!$F$16</f>
        <v>0</v>
      </c>
      <c r="F354" s="36">
        <f>SUMIFS(СВЦЭМ!$J$40:$J$759,СВЦЭМ!$A$40:$A$759,$A354,СВЦЭМ!$B$40:$B$759,F$331)+'СЕТ СН'!$F$16</f>
        <v>0</v>
      </c>
      <c r="G354" s="36">
        <f>SUMIFS(СВЦЭМ!$J$40:$J$759,СВЦЭМ!$A$40:$A$759,$A354,СВЦЭМ!$B$40:$B$759,G$331)+'СЕТ СН'!$F$16</f>
        <v>0</v>
      </c>
      <c r="H354" s="36">
        <f>SUMIFS(СВЦЭМ!$J$40:$J$759,СВЦЭМ!$A$40:$A$759,$A354,СВЦЭМ!$B$40:$B$759,H$331)+'СЕТ СН'!$F$16</f>
        <v>0</v>
      </c>
      <c r="I354" s="36">
        <f>SUMIFS(СВЦЭМ!$J$40:$J$759,СВЦЭМ!$A$40:$A$759,$A354,СВЦЭМ!$B$40:$B$759,I$331)+'СЕТ СН'!$F$16</f>
        <v>0</v>
      </c>
      <c r="J354" s="36">
        <f>SUMIFS(СВЦЭМ!$J$40:$J$759,СВЦЭМ!$A$40:$A$759,$A354,СВЦЭМ!$B$40:$B$759,J$331)+'СЕТ СН'!$F$16</f>
        <v>0</v>
      </c>
      <c r="K354" s="36">
        <f>SUMIFS(СВЦЭМ!$J$40:$J$759,СВЦЭМ!$A$40:$A$759,$A354,СВЦЭМ!$B$40:$B$759,K$331)+'СЕТ СН'!$F$16</f>
        <v>0</v>
      </c>
      <c r="L354" s="36">
        <f>SUMIFS(СВЦЭМ!$J$40:$J$759,СВЦЭМ!$A$40:$A$759,$A354,СВЦЭМ!$B$40:$B$759,L$331)+'СЕТ СН'!$F$16</f>
        <v>0</v>
      </c>
      <c r="M354" s="36">
        <f>SUMIFS(СВЦЭМ!$J$40:$J$759,СВЦЭМ!$A$40:$A$759,$A354,СВЦЭМ!$B$40:$B$759,M$331)+'СЕТ СН'!$F$16</f>
        <v>0</v>
      </c>
      <c r="N354" s="36">
        <f>SUMIFS(СВЦЭМ!$J$40:$J$759,СВЦЭМ!$A$40:$A$759,$A354,СВЦЭМ!$B$40:$B$759,N$331)+'СЕТ СН'!$F$16</f>
        <v>0</v>
      </c>
      <c r="O354" s="36">
        <f>SUMIFS(СВЦЭМ!$J$40:$J$759,СВЦЭМ!$A$40:$A$759,$A354,СВЦЭМ!$B$40:$B$759,O$331)+'СЕТ СН'!$F$16</f>
        <v>0</v>
      </c>
      <c r="P354" s="36">
        <f>SUMIFS(СВЦЭМ!$J$40:$J$759,СВЦЭМ!$A$40:$A$759,$A354,СВЦЭМ!$B$40:$B$759,P$331)+'СЕТ СН'!$F$16</f>
        <v>0</v>
      </c>
      <c r="Q354" s="36">
        <f>SUMIFS(СВЦЭМ!$J$40:$J$759,СВЦЭМ!$A$40:$A$759,$A354,СВЦЭМ!$B$40:$B$759,Q$331)+'СЕТ СН'!$F$16</f>
        <v>0</v>
      </c>
      <c r="R354" s="36">
        <f>SUMIFS(СВЦЭМ!$J$40:$J$759,СВЦЭМ!$A$40:$A$759,$A354,СВЦЭМ!$B$40:$B$759,R$331)+'СЕТ СН'!$F$16</f>
        <v>0</v>
      </c>
      <c r="S354" s="36">
        <f>SUMIFS(СВЦЭМ!$J$40:$J$759,СВЦЭМ!$A$40:$A$759,$A354,СВЦЭМ!$B$40:$B$759,S$331)+'СЕТ СН'!$F$16</f>
        <v>0</v>
      </c>
      <c r="T354" s="36">
        <f>SUMIFS(СВЦЭМ!$J$40:$J$759,СВЦЭМ!$A$40:$A$759,$A354,СВЦЭМ!$B$40:$B$759,T$331)+'СЕТ СН'!$F$16</f>
        <v>0</v>
      </c>
      <c r="U354" s="36">
        <f>SUMIFS(СВЦЭМ!$J$40:$J$759,СВЦЭМ!$A$40:$A$759,$A354,СВЦЭМ!$B$40:$B$759,U$331)+'СЕТ СН'!$F$16</f>
        <v>0</v>
      </c>
      <c r="V354" s="36">
        <f>SUMIFS(СВЦЭМ!$J$40:$J$759,СВЦЭМ!$A$40:$A$759,$A354,СВЦЭМ!$B$40:$B$759,V$331)+'СЕТ СН'!$F$16</f>
        <v>0</v>
      </c>
      <c r="W354" s="36">
        <f>SUMIFS(СВЦЭМ!$J$40:$J$759,СВЦЭМ!$A$40:$A$759,$A354,СВЦЭМ!$B$40:$B$759,W$331)+'СЕТ СН'!$F$16</f>
        <v>0</v>
      </c>
      <c r="X354" s="36">
        <f>SUMIFS(СВЦЭМ!$J$40:$J$759,СВЦЭМ!$A$40:$A$759,$A354,СВЦЭМ!$B$40:$B$759,X$331)+'СЕТ СН'!$F$16</f>
        <v>0</v>
      </c>
      <c r="Y354" s="36">
        <f>SUMIFS(СВЦЭМ!$J$40:$J$759,СВЦЭМ!$A$40:$A$759,$A354,СВЦЭМ!$B$40:$B$759,Y$331)+'СЕТ СН'!$F$16</f>
        <v>0</v>
      </c>
    </row>
    <row r="355" spans="1:27" ht="15.75" hidden="1" x14ac:dyDescent="0.2">
      <c r="A355" s="35">
        <f t="shared" si="9"/>
        <v>45620</v>
      </c>
      <c r="B355" s="36">
        <f>SUMIFS(СВЦЭМ!$J$40:$J$759,СВЦЭМ!$A$40:$A$759,$A355,СВЦЭМ!$B$40:$B$759,B$331)+'СЕТ СН'!$F$16</f>
        <v>0</v>
      </c>
      <c r="C355" s="36">
        <f>SUMIFS(СВЦЭМ!$J$40:$J$759,СВЦЭМ!$A$40:$A$759,$A355,СВЦЭМ!$B$40:$B$759,C$331)+'СЕТ СН'!$F$16</f>
        <v>0</v>
      </c>
      <c r="D355" s="36">
        <f>SUMIFS(СВЦЭМ!$J$40:$J$759,СВЦЭМ!$A$40:$A$759,$A355,СВЦЭМ!$B$40:$B$759,D$331)+'СЕТ СН'!$F$16</f>
        <v>0</v>
      </c>
      <c r="E355" s="36">
        <f>SUMIFS(СВЦЭМ!$J$40:$J$759,СВЦЭМ!$A$40:$A$759,$A355,СВЦЭМ!$B$40:$B$759,E$331)+'СЕТ СН'!$F$16</f>
        <v>0</v>
      </c>
      <c r="F355" s="36">
        <f>SUMIFS(СВЦЭМ!$J$40:$J$759,СВЦЭМ!$A$40:$A$759,$A355,СВЦЭМ!$B$40:$B$759,F$331)+'СЕТ СН'!$F$16</f>
        <v>0</v>
      </c>
      <c r="G355" s="36">
        <f>SUMIFS(СВЦЭМ!$J$40:$J$759,СВЦЭМ!$A$40:$A$759,$A355,СВЦЭМ!$B$40:$B$759,G$331)+'СЕТ СН'!$F$16</f>
        <v>0</v>
      </c>
      <c r="H355" s="36">
        <f>SUMIFS(СВЦЭМ!$J$40:$J$759,СВЦЭМ!$A$40:$A$759,$A355,СВЦЭМ!$B$40:$B$759,H$331)+'СЕТ СН'!$F$16</f>
        <v>0</v>
      </c>
      <c r="I355" s="36">
        <f>SUMIFS(СВЦЭМ!$J$40:$J$759,СВЦЭМ!$A$40:$A$759,$A355,СВЦЭМ!$B$40:$B$759,I$331)+'СЕТ СН'!$F$16</f>
        <v>0</v>
      </c>
      <c r="J355" s="36">
        <f>SUMIFS(СВЦЭМ!$J$40:$J$759,СВЦЭМ!$A$40:$A$759,$A355,СВЦЭМ!$B$40:$B$759,J$331)+'СЕТ СН'!$F$16</f>
        <v>0</v>
      </c>
      <c r="K355" s="36">
        <f>SUMIFS(СВЦЭМ!$J$40:$J$759,СВЦЭМ!$A$40:$A$759,$A355,СВЦЭМ!$B$40:$B$759,K$331)+'СЕТ СН'!$F$16</f>
        <v>0</v>
      </c>
      <c r="L355" s="36">
        <f>SUMIFS(СВЦЭМ!$J$40:$J$759,СВЦЭМ!$A$40:$A$759,$A355,СВЦЭМ!$B$40:$B$759,L$331)+'СЕТ СН'!$F$16</f>
        <v>0</v>
      </c>
      <c r="M355" s="36">
        <f>SUMIFS(СВЦЭМ!$J$40:$J$759,СВЦЭМ!$A$40:$A$759,$A355,СВЦЭМ!$B$40:$B$759,M$331)+'СЕТ СН'!$F$16</f>
        <v>0</v>
      </c>
      <c r="N355" s="36">
        <f>SUMIFS(СВЦЭМ!$J$40:$J$759,СВЦЭМ!$A$40:$A$759,$A355,СВЦЭМ!$B$40:$B$759,N$331)+'СЕТ СН'!$F$16</f>
        <v>0</v>
      </c>
      <c r="O355" s="36">
        <f>SUMIFS(СВЦЭМ!$J$40:$J$759,СВЦЭМ!$A$40:$A$759,$A355,СВЦЭМ!$B$40:$B$759,O$331)+'СЕТ СН'!$F$16</f>
        <v>0</v>
      </c>
      <c r="P355" s="36">
        <f>SUMIFS(СВЦЭМ!$J$40:$J$759,СВЦЭМ!$A$40:$A$759,$A355,СВЦЭМ!$B$40:$B$759,P$331)+'СЕТ СН'!$F$16</f>
        <v>0</v>
      </c>
      <c r="Q355" s="36">
        <f>SUMIFS(СВЦЭМ!$J$40:$J$759,СВЦЭМ!$A$40:$A$759,$A355,СВЦЭМ!$B$40:$B$759,Q$331)+'СЕТ СН'!$F$16</f>
        <v>0</v>
      </c>
      <c r="R355" s="36">
        <f>SUMIFS(СВЦЭМ!$J$40:$J$759,СВЦЭМ!$A$40:$A$759,$A355,СВЦЭМ!$B$40:$B$759,R$331)+'СЕТ СН'!$F$16</f>
        <v>0</v>
      </c>
      <c r="S355" s="36">
        <f>SUMIFS(СВЦЭМ!$J$40:$J$759,СВЦЭМ!$A$40:$A$759,$A355,СВЦЭМ!$B$40:$B$759,S$331)+'СЕТ СН'!$F$16</f>
        <v>0</v>
      </c>
      <c r="T355" s="36">
        <f>SUMIFS(СВЦЭМ!$J$40:$J$759,СВЦЭМ!$A$40:$A$759,$A355,СВЦЭМ!$B$40:$B$759,T$331)+'СЕТ СН'!$F$16</f>
        <v>0</v>
      </c>
      <c r="U355" s="36">
        <f>SUMIFS(СВЦЭМ!$J$40:$J$759,СВЦЭМ!$A$40:$A$759,$A355,СВЦЭМ!$B$40:$B$759,U$331)+'СЕТ СН'!$F$16</f>
        <v>0</v>
      </c>
      <c r="V355" s="36">
        <f>SUMIFS(СВЦЭМ!$J$40:$J$759,СВЦЭМ!$A$40:$A$759,$A355,СВЦЭМ!$B$40:$B$759,V$331)+'СЕТ СН'!$F$16</f>
        <v>0</v>
      </c>
      <c r="W355" s="36">
        <f>SUMIFS(СВЦЭМ!$J$40:$J$759,СВЦЭМ!$A$40:$A$759,$A355,СВЦЭМ!$B$40:$B$759,W$331)+'СЕТ СН'!$F$16</f>
        <v>0</v>
      </c>
      <c r="X355" s="36">
        <f>SUMIFS(СВЦЭМ!$J$40:$J$759,СВЦЭМ!$A$40:$A$759,$A355,СВЦЭМ!$B$40:$B$759,X$331)+'СЕТ СН'!$F$16</f>
        <v>0</v>
      </c>
      <c r="Y355" s="36">
        <f>SUMIFS(СВЦЭМ!$J$40:$J$759,СВЦЭМ!$A$40:$A$759,$A355,СВЦЭМ!$B$40:$B$759,Y$331)+'СЕТ СН'!$F$16</f>
        <v>0</v>
      </c>
    </row>
    <row r="356" spans="1:27" ht="15.75" hidden="1" x14ac:dyDescent="0.2">
      <c r="A356" s="35">
        <f t="shared" si="9"/>
        <v>45621</v>
      </c>
      <c r="B356" s="36">
        <f>SUMIFS(СВЦЭМ!$J$40:$J$759,СВЦЭМ!$A$40:$A$759,$A356,СВЦЭМ!$B$40:$B$759,B$331)+'СЕТ СН'!$F$16</f>
        <v>0</v>
      </c>
      <c r="C356" s="36">
        <f>SUMIFS(СВЦЭМ!$J$40:$J$759,СВЦЭМ!$A$40:$A$759,$A356,СВЦЭМ!$B$40:$B$759,C$331)+'СЕТ СН'!$F$16</f>
        <v>0</v>
      </c>
      <c r="D356" s="36">
        <f>SUMIFS(СВЦЭМ!$J$40:$J$759,СВЦЭМ!$A$40:$A$759,$A356,СВЦЭМ!$B$40:$B$759,D$331)+'СЕТ СН'!$F$16</f>
        <v>0</v>
      </c>
      <c r="E356" s="36">
        <f>SUMIFS(СВЦЭМ!$J$40:$J$759,СВЦЭМ!$A$40:$A$759,$A356,СВЦЭМ!$B$40:$B$759,E$331)+'СЕТ СН'!$F$16</f>
        <v>0</v>
      </c>
      <c r="F356" s="36">
        <f>SUMIFS(СВЦЭМ!$J$40:$J$759,СВЦЭМ!$A$40:$A$759,$A356,СВЦЭМ!$B$40:$B$759,F$331)+'СЕТ СН'!$F$16</f>
        <v>0</v>
      </c>
      <c r="G356" s="36">
        <f>SUMIFS(СВЦЭМ!$J$40:$J$759,СВЦЭМ!$A$40:$A$759,$A356,СВЦЭМ!$B$40:$B$759,G$331)+'СЕТ СН'!$F$16</f>
        <v>0</v>
      </c>
      <c r="H356" s="36">
        <f>SUMIFS(СВЦЭМ!$J$40:$J$759,СВЦЭМ!$A$40:$A$759,$A356,СВЦЭМ!$B$40:$B$759,H$331)+'СЕТ СН'!$F$16</f>
        <v>0</v>
      </c>
      <c r="I356" s="36">
        <f>SUMIFS(СВЦЭМ!$J$40:$J$759,СВЦЭМ!$A$40:$A$759,$A356,СВЦЭМ!$B$40:$B$759,I$331)+'СЕТ СН'!$F$16</f>
        <v>0</v>
      </c>
      <c r="J356" s="36">
        <f>SUMIFS(СВЦЭМ!$J$40:$J$759,СВЦЭМ!$A$40:$A$759,$A356,СВЦЭМ!$B$40:$B$759,J$331)+'СЕТ СН'!$F$16</f>
        <v>0</v>
      </c>
      <c r="K356" s="36">
        <f>SUMIFS(СВЦЭМ!$J$40:$J$759,СВЦЭМ!$A$40:$A$759,$A356,СВЦЭМ!$B$40:$B$759,K$331)+'СЕТ СН'!$F$16</f>
        <v>0</v>
      </c>
      <c r="L356" s="36">
        <f>SUMIFS(СВЦЭМ!$J$40:$J$759,СВЦЭМ!$A$40:$A$759,$A356,СВЦЭМ!$B$40:$B$759,L$331)+'СЕТ СН'!$F$16</f>
        <v>0</v>
      </c>
      <c r="M356" s="36">
        <f>SUMIFS(СВЦЭМ!$J$40:$J$759,СВЦЭМ!$A$40:$A$759,$A356,СВЦЭМ!$B$40:$B$759,M$331)+'СЕТ СН'!$F$16</f>
        <v>0</v>
      </c>
      <c r="N356" s="36">
        <f>SUMIFS(СВЦЭМ!$J$40:$J$759,СВЦЭМ!$A$40:$A$759,$A356,СВЦЭМ!$B$40:$B$759,N$331)+'СЕТ СН'!$F$16</f>
        <v>0</v>
      </c>
      <c r="O356" s="36">
        <f>SUMIFS(СВЦЭМ!$J$40:$J$759,СВЦЭМ!$A$40:$A$759,$A356,СВЦЭМ!$B$40:$B$759,O$331)+'СЕТ СН'!$F$16</f>
        <v>0</v>
      </c>
      <c r="P356" s="36">
        <f>SUMIFS(СВЦЭМ!$J$40:$J$759,СВЦЭМ!$A$40:$A$759,$A356,СВЦЭМ!$B$40:$B$759,P$331)+'СЕТ СН'!$F$16</f>
        <v>0</v>
      </c>
      <c r="Q356" s="36">
        <f>SUMIFS(СВЦЭМ!$J$40:$J$759,СВЦЭМ!$A$40:$A$759,$A356,СВЦЭМ!$B$40:$B$759,Q$331)+'СЕТ СН'!$F$16</f>
        <v>0</v>
      </c>
      <c r="R356" s="36">
        <f>SUMIFS(СВЦЭМ!$J$40:$J$759,СВЦЭМ!$A$40:$A$759,$A356,СВЦЭМ!$B$40:$B$759,R$331)+'СЕТ СН'!$F$16</f>
        <v>0</v>
      </c>
      <c r="S356" s="36">
        <f>SUMIFS(СВЦЭМ!$J$40:$J$759,СВЦЭМ!$A$40:$A$759,$A356,СВЦЭМ!$B$40:$B$759,S$331)+'СЕТ СН'!$F$16</f>
        <v>0</v>
      </c>
      <c r="T356" s="36">
        <f>SUMIFS(СВЦЭМ!$J$40:$J$759,СВЦЭМ!$A$40:$A$759,$A356,СВЦЭМ!$B$40:$B$759,T$331)+'СЕТ СН'!$F$16</f>
        <v>0</v>
      </c>
      <c r="U356" s="36">
        <f>SUMIFS(СВЦЭМ!$J$40:$J$759,СВЦЭМ!$A$40:$A$759,$A356,СВЦЭМ!$B$40:$B$759,U$331)+'СЕТ СН'!$F$16</f>
        <v>0</v>
      </c>
      <c r="V356" s="36">
        <f>SUMIFS(СВЦЭМ!$J$40:$J$759,СВЦЭМ!$A$40:$A$759,$A356,СВЦЭМ!$B$40:$B$759,V$331)+'СЕТ СН'!$F$16</f>
        <v>0</v>
      </c>
      <c r="W356" s="36">
        <f>SUMIFS(СВЦЭМ!$J$40:$J$759,СВЦЭМ!$A$40:$A$759,$A356,СВЦЭМ!$B$40:$B$759,W$331)+'СЕТ СН'!$F$16</f>
        <v>0</v>
      </c>
      <c r="X356" s="36">
        <f>SUMIFS(СВЦЭМ!$J$40:$J$759,СВЦЭМ!$A$40:$A$759,$A356,СВЦЭМ!$B$40:$B$759,X$331)+'СЕТ СН'!$F$16</f>
        <v>0</v>
      </c>
      <c r="Y356" s="36">
        <f>SUMIFS(СВЦЭМ!$J$40:$J$759,СВЦЭМ!$A$40:$A$759,$A356,СВЦЭМ!$B$40:$B$759,Y$331)+'СЕТ СН'!$F$16</f>
        <v>0</v>
      </c>
    </row>
    <row r="357" spans="1:27" ht="15.75" hidden="1" x14ac:dyDescent="0.2">
      <c r="A357" s="35">
        <f t="shared" si="9"/>
        <v>45622</v>
      </c>
      <c r="B357" s="36">
        <f>SUMIFS(СВЦЭМ!$J$40:$J$759,СВЦЭМ!$A$40:$A$759,$A357,СВЦЭМ!$B$40:$B$759,B$331)+'СЕТ СН'!$F$16</f>
        <v>0</v>
      </c>
      <c r="C357" s="36">
        <f>SUMIFS(СВЦЭМ!$J$40:$J$759,СВЦЭМ!$A$40:$A$759,$A357,СВЦЭМ!$B$40:$B$759,C$331)+'СЕТ СН'!$F$16</f>
        <v>0</v>
      </c>
      <c r="D357" s="36">
        <f>SUMIFS(СВЦЭМ!$J$40:$J$759,СВЦЭМ!$A$40:$A$759,$A357,СВЦЭМ!$B$40:$B$759,D$331)+'СЕТ СН'!$F$16</f>
        <v>0</v>
      </c>
      <c r="E357" s="36">
        <f>SUMIFS(СВЦЭМ!$J$40:$J$759,СВЦЭМ!$A$40:$A$759,$A357,СВЦЭМ!$B$40:$B$759,E$331)+'СЕТ СН'!$F$16</f>
        <v>0</v>
      </c>
      <c r="F357" s="36">
        <f>SUMIFS(СВЦЭМ!$J$40:$J$759,СВЦЭМ!$A$40:$A$759,$A357,СВЦЭМ!$B$40:$B$759,F$331)+'СЕТ СН'!$F$16</f>
        <v>0</v>
      </c>
      <c r="G357" s="36">
        <f>SUMIFS(СВЦЭМ!$J$40:$J$759,СВЦЭМ!$A$40:$A$759,$A357,СВЦЭМ!$B$40:$B$759,G$331)+'СЕТ СН'!$F$16</f>
        <v>0</v>
      </c>
      <c r="H357" s="36">
        <f>SUMIFS(СВЦЭМ!$J$40:$J$759,СВЦЭМ!$A$40:$A$759,$A357,СВЦЭМ!$B$40:$B$759,H$331)+'СЕТ СН'!$F$16</f>
        <v>0</v>
      </c>
      <c r="I357" s="36">
        <f>SUMIFS(СВЦЭМ!$J$40:$J$759,СВЦЭМ!$A$40:$A$759,$A357,СВЦЭМ!$B$40:$B$759,I$331)+'СЕТ СН'!$F$16</f>
        <v>0</v>
      </c>
      <c r="J357" s="36">
        <f>SUMIFS(СВЦЭМ!$J$40:$J$759,СВЦЭМ!$A$40:$A$759,$A357,СВЦЭМ!$B$40:$B$759,J$331)+'СЕТ СН'!$F$16</f>
        <v>0</v>
      </c>
      <c r="K357" s="36">
        <f>SUMIFS(СВЦЭМ!$J$40:$J$759,СВЦЭМ!$A$40:$A$759,$A357,СВЦЭМ!$B$40:$B$759,K$331)+'СЕТ СН'!$F$16</f>
        <v>0</v>
      </c>
      <c r="L357" s="36">
        <f>SUMIFS(СВЦЭМ!$J$40:$J$759,СВЦЭМ!$A$40:$A$759,$A357,СВЦЭМ!$B$40:$B$759,L$331)+'СЕТ СН'!$F$16</f>
        <v>0</v>
      </c>
      <c r="M357" s="36">
        <f>SUMIFS(СВЦЭМ!$J$40:$J$759,СВЦЭМ!$A$40:$A$759,$A357,СВЦЭМ!$B$40:$B$759,M$331)+'СЕТ СН'!$F$16</f>
        <v>0</v>
      </c>
      <c r="N357" s="36">
        <f>SUMIFS(СВЦЭМ!$J$40:$J$759,СВЦЭМ!$A$40:$A$759,$A357,СВЦЭМ!$B$40:$B$759,N$331)+'СЕТ СН'!$F$16</f>
        <v>0</v>
      </c>
      <c r="O357" s="36">
        <f>SUMIFS(СВЦЭМ!$J$40:$J$759,СВЦЭМ!$A$40:$A$759,$A357,СВЦЭМ!$B$40:$B$759,O$331)+'СЕТ СН'!$F$16</f>
        <v>0</v>
      </c>
      <c r="P357" s="36">
        <f>SUMIFS(СВЦЭМ!$J$40:$J$759,СВЦЭМ!$A$40:$A$759,$A357,СВЦЭМ!$B$40:$B$759,P$331)+'СЕТ СН'!$F$16</f>
        <v>0</v>
      </c>
      <c r="Q357" s="36">
        <f>SUMIFS(СВЦЭМ!$J$40:$J$759,СВЦЭМ!$A$40:$A$759,$A357,СВЦЭМ!$B$40:$B$759,Q$331)+'СЕТ СН'!$F$16</f>
        <v>0</v>
      </c>
      <c r="R357" s="36">
        <f>SUMIFS(СВЦЭМ!$J$40:$J$759,СВЦЭМ!$A$40:$A$759,$A357,СВЦЭМ!$B$40:$B$759,R$331)+'СЕТ СН'!$F$16</f>
        <v>0</v>
      </c>
      <c r="S357" s="36">
        <f>SUMIFS(СВЦЭМ!$J$40:$J$759,СВЦЭМ!$A$40:$A$759,$A357,СВЦЭМ!$B$40:$B$759,S$331)+'СЕТ СН'!$F$16</f>
        <v>0</v>
      </c>
      <c r="T357" s="36">
        <f>SUMIFS(СВЦЭМ!$J$40:$J$759,СВЦЭМ!$A$40:$A$759,$A357,СВЦЭМ!$B$40:$B$759,T$331)+'СЕТ СН'!$F$16</f>
        <v>0</v>
      </c>
      <c r="U357" s="36">
        <f>SUMIFS(СВЦЭМ!$J$40:$J$759,СВЦЭМ!$A$40:$A$759,$A357,СВЦЭМ!$B$40:$B$759,U$331)+'СЕТ СН'!$F$16</f>
        <v>0</v>
      </c>
      <c r="V357" s="36">
        <f>SUMIFS(СВЦЭМ!$J$40:$J$759,СВЦЭМ!$A$40:$A$759,$A357,СВЦЭМ!$B$40:$B$759,V$331)+'СЕТ СН'!$F$16</f>
        <v>0</v>
      </c>
      <c r="W357" s="36">
        <f>SUMIFS(СВЦЭМ!$J$40:$J$759,СВЦЭМ!$A$40:$A$759,$A357,СВЦЭМ!$B$40:$B$759,W$331)+'СЕТ СН'!$F$16</f>
        <v>0</v>
      </c>
      <c r="X357" s="36">
        <f>SUMIFS(СВЦЭМ!$J$40:$J$759,СВЦЭМ!$A$40:$A$759,$A357,СВЦЭМ!$B$40:$B$759,X$331)+'СЕТ СН'!$F$16</f>
        <v>0</v>
      </c>
      <c r="Y357" s="36">
        <f>SUMIFS(СВЦЭМ!$J$40:$J$759,СВЦЭМ!$A$40:$A$759,$A357,СВЦЭМ!$B$40:$B$759,Y$331)+'СЕТ СН'!$F$16</f>
        <v>0</v>
      </c>
    </row>
    <row r="358" spans="1:27" ht="15.75" hidden="1" x14ac:dyDescent="0.2">
      <c r="A358" s="35">
        <f t="shared" si="9"/>
        <v>45623</v>
      </c>
      <c r="B358" s="36">
        <f>SUMIFS(СВЦЭМ!$J$40:$J$759,СВЦЭМ!$A$40:$A$759,$A358,СВЦЭМ!$B$40:$B$759,B$331)+'СЕТ СН'!$F$16</f>
        <v>0</v>
      </c>
      <c r="C358" s="36">
        <f>SUMIFS(СВЦЭМ!$J$40:$J$759,СВЦЭМ!$A$40:$A$759,$A358,СВЦЭМ!$B$40:$B$759,C$331)+'СЕТ СН'!$F$16</f>
        <v>0</v>
      </c>
      <c r="D358" s="36">
        <f>SUMIFS(СВЦЭМ!$J$40:$J$759,СВЦЭМ!$A$40:$A$759,$A358,СВЦЭМ!$B$40:$B$759,D$331)+'СЕТ СН'!$F$16</f>
        <v>0</v>
      </c>
      <c r="E358" s="36">
        <f>SUMIFS(СВЦЭМ!$J$40:$J$759,СВЦЭМ!$A$40:$A$759,$A358,СВЦЭМ!$B$40:$B$759,E$331)+'СЕТ СН'!$F$16</f>
        <v>0</v>
      </c>
      <c r="F358" s="36">
        <f>SUMIFS(СВЦЭМ!$J$40:$J$759,СВЦЭМ!$A$40:$A$759,$A358,СВЦЭМ!$B$40:$B$759,F$331)+'СЕТ СН'!$F$16</f>
        <v>0</v>
      </c>
      <c r="G358" s="36">
        <f>SUMIFS(СВЦЭМ!$J$40:$J$759,СВЦЭМ!$A$40:$A$759,$A358,СВЦЭМ!$B$40:$B$759,G$331)+'СЕТ СН'!$F$16</f>
        <v>0</v>
      </c>
      <c r="H358" s="36">
        <f>SUMIFS(СВЦЭМ!$J$40:$J$759,СВЦЭМ!$A$40:$A$759,$A358,СВЦЭМ!$B$40:$B$759,H$331)+'СЕТ СН'!$F$16</f>
        <v>0</v>
      </c>
      <c r="I358" s="36">
        <f>SUMIFS(СВЦЭМ!$J$40:$J$759,СВЦЭМ!$A$40:$A$759,$A358,СВЦЭМ!$B$40:$B$759,I$331)+'СЕТ СН'!$F$16</f>
        <v>0</v>
      </c>
      <c r="J358" s="36">
        <f>SUMIFS(СВЦЭМ!$J$40:$J$759,СВЦЭМ!$A$40:$A$759,$A358,СВЦЭМ!$B$40:$B$759,J$331)+'СЕТ СН'!$F$16</f>
        <v>0</v>
      </c>
      <c r="K358" s="36">
        <f>SUMIFS(СВЦЭМ!$J$40:$J$759,СВЦЭМ!$A$40:$A$759,$A358,СВЦЭМ!$B$40:$B$759,K$331)+'СЕТ СН'!$F$16</f>
        <v>0</v>
      </c>
      <c r="L358" s="36">
        <f>SUMIFS(СВЦЭМ!$J$40:$J$759,СВЦЭМ!$A$40:$A$759,$A358,СВЦЭМ!$B$40:$B$759,L$331)+'СЕТ СН'!$F$16</f>
        <v>0</v>
      </c>
      <c r="M358" s="36">
        <f>SUMIFS(СВЦЭМ!$J$40:$J$759,СВЦЭМ!$A$40:$A$759,$A358,СВЦЭМ!$B$40:$B$759,M$331)+'СЕТ СН'!$F$16</f>
        <v>0</v>
      </c>
      <c r="N358" s="36">
        <f>SUMIFS(СВЦЭМ!$J$40:$J$759,СВЦЭМ!$A$40:$A$759,$A358,СВЦЭМ!$B$40:$B$759,N$331)+'СЕТ СН'!$F$16</f>
        <v>0</v>
      </c>
      <c r="O358" s="36">
        <f>SUMIFS(СВЦЭМ!$J$40:$J$759,СВЦЭМ!$A$40:$A$759,$A358,СВЦЭМ!$B$40:$B$759,O$331)+'СЕТ СН'!$F$16</f>
        <v>0</v>
      </c>
      <c r="P358" s="36">
        <f>SUMIFS(СВЦЭМ!$J$40:$J$759,СВЦЭМ!$A$40:$A$759,$A358,СВЦЭМ!$B$40:$B$759,P$331)+'СЕТ СН'!$F$16</f>
        <v>0</v>
      </c>
      <c r="Q358" s="36">
        <f>SUMIFS(СВЦЭМ!$J$40:$J$759,СВЦЭМ!$A$40:$A$759,$A358,СВЦЭМ!$B$40:$B$759,Q$331)+'СЕТ СН'!$F$16</f>
        <v>0</v>
      </c>
      <c r="R358" s="36">
        <f>SUMIFS(СВЦЭМ!$J$40:$J$759,СВЦЭМ!$A$40:$A$759,$A358,СВЦЭМ!$B$40:$B$759,R$331)+'СЕТ СН'!$F$16</f>
        <v>0</v>
      </c>
      <c r="S358" s="36">
        <f>SUMIFS(СВЦЭМ!$J$40:$J$759,СВЦЭМ!$A$40:$A$759,$A358,СВЦЭМ!$B$40:$B$759,S$331)+'СЕТ СН'!$F$16</f>
        <v>0</v>
      </c>
      <c r="T358" s="36">
        <f>SUMIFS(СВЦЭМ!$J$40:$J$759,СВЦЭМ!$A$40:$A$759,$A358,СВЦЭМ!$B$40:$B$759,T$331)+'СЕТ СН'!$F$16</f>
        <v>0</v>
      </c>
      <c r="U358" s="36">
        <f>SUMIFS(СВЦЭМ!$J$40:$J$759,СВЦЭМ!$A$40:$A$759,$A358,СВЦЭМ!$B$40:$B$759,U$331)+'СЕТ СН'!$F$16</f>
        <v>0</v>
      </c>
      <c r="V358" s="36">
        <f>SUMIFS(СВЦЭМ!$J$40:$J$759,СВЦЭМ!$A$40:$A$759,$A358,СВЦЭМ!$B$40:$B$759,V$331)+'СЕТ СН'!$F$16</f>
        <v>0</v>
      </c>
      <c r="W358" s="36">
        <f>SUMIFS(СВЦЭМ!$J$40:$J$759,СВЦЭМ!$A$40:$A$759,$A358,СВЦЭМ!$B$40:$B$759,W$331)+'СЕТ СН'!$F$16</f>
        <v>0</v>
      </c>
      <c r="X358" s="36">
        <f>SUMIFS(СВЦЭМ!$J$40:$J$759,СВЦЭМ!$A$40:$A$759,$A358,СВЦЭМ!$B$40:$B$759,X$331)+'СЕТ СН'!$F$16</f>
        <v>0</v>
      </c>
      <c r="Y358" s="36">
        <f>SUMIFS(СВЦЭМ!$J$40:$J$759,СВЦЭМ!$A$40:$A$759,$A358,СВЦЭМ!$B$40:$B$759,Y$331)+'СЕТ СН'!$F$16</f>
        <v>0</v>
      </c>
    </row>
    <row r="359" spans="1:27" ht="15.75" hidden="1" x14ac:dyDescent="0.2">
      <c r="A359" s="35">
        <f t="shared" si="9"/>
        <v>45624</v>
      </c>
      <c r="B359" s="36">
        <f>SUMIFS(СВЦЭМ!$J$40:$J$759,СВЦЭМ!$A$40:$A$759,$A359,СВЦЭМ!$B$40:$B$759,B$331)+'СЕТ СН'!$F$16</f>
        <v>0</v>
      </c>
      <c r="C359" s="36">
        <f>SUMIFS(СВЦЭМ!$J$40:$J$759,СВЦЭМ!$A$40:$A$759,$A359,СВЦЭМ!$B$40:$B$759,C$331)+'СЕТ СН'!$F$16</f>
        <v>0</v>
      </c>
      <c r="D359" s="36">
        <f>SUMIFS(СВЦЭМ!$J$40:$J$759,СВЦЭМ!$A$40:$A$759,$A359,СВЦЭМ!$B$40:$B$759,D$331)+'СЕТ СН'!$F$16</f>
        <v>0</v>
      </c>
      <c r="E359" s="36">
        <f>SUMIFS(СВЦЭМ!$J$40:$J$759,СВЦЭМ!$A$40:$A$759,$A359,СВЦЭМ!$B$40:$B$759,E$331)+'СЕТ СН'!$F$16</f>
        <v>0</v>
      </c>
      <c r="F359" s="36">
        <f>SUMIFS(СВЦЭМ!$J$40:$J$759,СВЦЭМ!$A$40:$A$759,$A359,СВЦЭМ!$B$40:$B$759,F$331)+'СЕТ СН'!$F$16</f>
        <v>0</v>
      </c>
      <c r="G359" s="36">
        <f>SUMIFS(СВЦЭМ!$J$40:$J$759,СВЦЭМ!$A$40:$A$759,$A359,СВЦЭМ!$B$40:$B$759,G$331)+'СЕТ СН'!$F$16</f>
        <v>0</v>
      </c>
      <c r="H359" s="36">
        <f>SUMIFS(СВЦЭМ!$J$40:$J$759,СВЦЭМ!$A$40:$A$759,$A359,СВЦЭМ!$B$40:$B$759,H$331)+'СЕТ СН'!$F$16</f>
        <v>0</v>
      </c>
      <c r="I359" s="36">
        <f>SUMIFS(СВЦЭМ!$J$40:$J$759,СВЦЭМ!$A$40:$A$759,$A359,СВЦЭМ!$B$40:$B$759,I$331)+'СЕТ СН'!$F$16</f>
        <v>0</v>
      </c>
      <c r="J359" s="36">
        <f>SUMIFS(СВЦЭМ!$J$40:$J$759,СВЦЭМ!$A$40:$A$759,$A359,СВЦЭМ!$B$40:$B$759,J$331)+'СЕТ СН'!$F$16</f>
        <v>0</v>
      </c>
      <c r="K359" s="36">
        <f>SUMIFS(СВЦЭМ!$J$40:$J$759,СВЦЭМ!$A$40:$A$759,$A359,СВЦЭМ!$B$40:$B$759,K$331)+'СЕТ СН'!$F$16</f>
        <v>0</v>
      </c>
      <c r="L359" s="36">
        <f>SUMIFS(СВЦЭМ!$J$40:$J$759,СВЦЭМ!$A$40:$A$759,$A359,СВЦЭМ!$B$40:$B$759,L$331)+'СЕТ СН'!$F$16</f>
        <v>0</v>
      </c>
      <c r="M359" s="36">
        <f>SUMIFS(СВЦЭМ!$J$40:$J$759,СВЦЭМ!$A$40:$A$759,$A359,СВЦЭМ!$B$40:$B$759,M$331)+'СЕТ СН'!$F$16</f>
        <v>0</v>
      </c>
      <c r="N359" s="36">
        <f>SUMIFS(СВЦЭМ!$J$40:$J$759,СВЦЭМ!$A$40:$A$759,$A359,СВЦЭМ!$B$40:$B$759,N$331)+'СЕТ СН'!$F$16</f>
        <v>0</v>
      </c>
      <c r="O359" s="36">
        <f>SUMIFS(СВЦЭМ!$J$40:$J$759,СВЦЭМ!$A$40:$A$759,$A359,СВЦЭМ!$B$40:$B$759,O$331)+'СЕТ СН'!$F$16</f>
        <v>0</v>
      </c>
      <c r="P359" s="36">
        <f>SUMIFS(СВЦЭМ!$J$40:$J$759,СВЦЭМ!$A$40:$A$759,$A359,СВЦЭМ!$B$40:$B$759,P$331)+'СЕТ СН'!$F$16</f>
        <v>0</v>
      </c>
      <c r="Q359" s="36">
        <f>SUMIFS(СВЦЭМ!$J$40:$J$759,СВЦЭМ!$A$40:$A$759,$A359,СВЦЭМ!$B$40:$B$759,Q$331)+'СЕТ СН'!$F$16</f>
        <v>0</v>
      </c>
      <c r="R359" s="36">
        <f>SUMIFS(СВЦЭМ!$J$40:$J$759,СВЦЭМ!$A$40:$A$759,$A359,СВЦЭМ!$B$40:$B$759,R$331)+'СЕТ СН'!$F$16</f>
        <v>0</v>
      </c>
      <c r="S359" s="36">
        <f>SUMIFS(СВЦЭМ!$J$40:$J$759,СВЦЭМ!$A$40:$A$759,$A359,СВЦЭМ!$B$40:$B$759,S$331)+'СЕТ СН'!$F$16</f>
        <v>0</v>
      </c>
      <c r="T359" s="36">
        <f>SUMIFS(СВЦЭМ!$J$40:$J$759,СВЦЭМ!$A$40:$A$759,$A359,СВЦЭМ!$B$40:$B$759,T$331)+'СЕТ СН'!$F$16</f>
        <v>0</v>
      </c>
      <c r="U359" s="36">
        <f>SUMIFS(СВЦЭМ!$J$40:$J$759,СВЦЭМ!$A$40:$A$759,$A359,СВЦЭМ!$B$40:$B$759,U$331)+'СЕТ СН'!$F$16</f>
        <v>0</v>
      </c>
      <c r="V359" s="36">
        <f>SUMIFS(СВЦЭМ!$J$40:$J$759,СВЦЭМ!$A$40:$A$759,$A359,СВЦЭМ!$B$40:$B$759,V$331)+'СЕТ СН'!$F$16</f>
        <v>0</v>
      </c>
      <c r="W359" s="36">
        <f>SUMIFS(СВЦЭМ!$J$40:$J$759,СВЦЭМ!$A$40:$A$759,$A359,СВЦЭМ!$B$40:$B$759,W$331)+'СЕТ СН'!$F$16</f>
        <v>0</v>
      </c>
      <c r="X359" s="36">
        <f>SUMIFS(СВЦЭМ!$J$40:$J$759,СВЦЭМ!$A$40:$A$759,$A359,СВЦЭМ!$B$40:$B$759,X$331)+'СЕТ СН'!$F$16</f>
        <v>0</v>
      </c>
      <c r="Y359" s="36">
        <f>SUMIFS(СВЦЭМ!$J$40:$J$759,СВЦЭМ!$A$40:$A$759,$A359,СВЦЭМ!$B$40:$B$759,Y$331)+'СЕТ СН'!$F$16</f>
        <v>0</v>
      </c>
    </row>
    <row r="360" spans="1:27" ht="15.75" hidden="1" x14ac:dyDescent="0.2">
      <c r="A360" s="35">
        <f t="shared" si="9"/>
        <v>45625</v>
      </c>
      <c r="B360" s="36">
        <f>SUMIFS(СВЦЭМ!$J$40:$J$759,СВЦЭМ!$A$40:$A$759,$A360,СВЦЭМ!$B$40:$B$759,B$331)+'СЕТ СН'!$F$16</f>
        <v>0</v>
      </c>
      <c r="C360" s="36">
        <f>SUMIFS(СВЦЭМ!$J$40:$J$759,СВЦЭМ!$A$40:$A$759,$A360,СВЦЭМ!$B$40:$B$759,C$331)+'СЕТ СН'!$F$16</f>
        <v>0</v>
      </c>
      <c r="D360" s="36">
        <f>SUMIFS(СВЦЭМ!$J$40:$J$759,СВЦЭМ!$A$40:$A$759,$A360,СВЦЭМ!$B$40:$B$759,D$331)+'СЕТ СН'!$F$16</f>
        <v>0</v>
      </c>
      <c r="E360" s="36">
        <f>SUMIFS(СВЦЭМ!$J$40:$J$759,СВЦЭМ!$A$40:$A$759,$A360,СВЦЭМ!$B$40:$B$759,E$331)+'СЕТ СН'!$F$16</f>
        <v>0</v>
      </c>
      <c r="F360" s="36">
        <f>SUMIFS(СВЦЭМ!$J$40:$J$759,СВЦЭМ!$A$40:$A$759,$A360,СВЦЭМ!$B$40:$B$759,F$331)+'СЕТ СН'!$F$16</f>
        <v>0</v>
      </c>
      <c r="G360" s="36">
        <f>SUMIFS(СВЦЭМ!$J$40:$J$759,СВЦЭМ!$A$40:$A$759,$A360,СВЦЭМ!$B$40:$B$759,G$331)+'СЕТ СН'!$F$16</f>
        <v>0</v>
      </c>
      <c r="H360" s="36">
        <f>SUMIFS(СВЦЭМ!$J$40:$J$759,СВЦЭМ!$A$40:$A$759,$A360,СВЦЭМ!$B$40:$B$759,H$331)+'СЕТ СН'!$F$16</f>
        <v>0</v>
      </c>
      <c r="I360" s="36">
        <f>SUMIFS(СВЦЭМ!$J$40:$J$759,СВЦЭМ!$A$40:$A$759,$A360,СВЦЭМ!$B$40:$B$759,I$331)+'СЕТ СН'!$F$16</f>
        <v>0</v>
      </c>
      <c r="J360" s="36">
        <f>SUMIFS(СВЦЭМ!$J$40:$J$759,СВЦЭМ!$A$40:$A$759,$A360,СВЦЭМ!$B$40:$B$759,J$331)+'СЕТ СН'!$F$16</f>
        <v>0</v>
      </c>
      <c r="K360" s="36">
        <f>SUMIFS(СВЦЭМ!$J$40:$J$759,СВЦЭМ!$A$40:$A$759,$A360,СВЦЭМ!$B$40:$B$759,K$331)+'СЕТ СН'!$F$16</f>
        <v>0</v>
      </c>
      <c r="L360" s="36">
        <f>SUMIFS(СВЦЭМ!$J$40:$J$759,СВЦЭМ!$A$40:$A$759,$A360,СВЦЭМ!$B$40:$B$759,L$331)+'СЕТ СН'!$F$16</f>
        <v>0</v>
      </c>
      <c r="M360" s="36">
        <f>SUMIFS(СВЦЭМ!$J$40:$J$759,СВЦЭМ!$A$40:$A$759,$A360,СВЦЭМ!$B$40:$B$759,M$331)+'СЕТ СН'!$F$16</f>
        <v>0</v>
      </c>
      <c r="N360" s="36">
        <f>SUMIFS(СВЦЭМ!$J$40:$J$759,СВЦЭМ!$A$40:$A$759,$A360,СВЦЭМ!$B$40:$B$759,N$331)+'СЕТ СН'!$F$16</f>
        <v>0</v>
      </c>
      <c r="O360" s="36">
        <f>SUMIFS(СВЦЭМ!$J$40:$J$759,СВЦЭМ!$A$40:$A$759,$A360,СВЦЭМ!$B$40:$B$759,O$331)+'СЕТ СН'!$F$16</f>
        <v>0</v>
      </c>
      <c r="P360" s="36">
        <f>SUMIFS(СВЦЭМ!$J$40:$J$759,СВЦЭМ!$A$40:$A$759,$A360,СВЦЭМ!$B$40:$B$759,P$331)+'СЕТ СН'!$F$16</f>
        <v>0</v>
      </c>
      <c r="Q360" s="36">
        <f>SUMIFS(СВЦЭМ!$J$40:$J$759,СВЦЭМ!$A$40:$A$759,$A360,СВЦЭМ!$B$40:$B$759,Q$331)+'СЕТ СН'!$F$16</f>
        <v>0</v>
      </c>
      <c r="R360" s="36">
        <f>SUMIFS(СВЦЭМ!$J$40:$J$759,СВЦЭМ!$A$40:$A$759,$A360,СВЦЭМ!$B$40:$B$759,R$331)+'СЕТ СН'!$F$16</f>
        <v>0</v>
      </c>
      <c r="S360" s="36">
        <f>SUMIFS(СВЦЭМ!$J$40:$J$759,СВЦЭМ!$A$40:$A$759,$A360,СВЦЭМ!$B$40:$B$759,S$331)+'СЕТ СН'!$F$16</f>
        <v>0</v>
      </c>
      <c r="T360" s="36">
        <f>SUMIFS(СВЦЭМ!$J$40:$J$759,СВЦЭМ!$A$40:$A$759,$A360,СВЦЭМ!$B$40:$B$759,T$331)+'СЕТ СН'!$F$16</f>
        <v>0</v>
      </c>
      <c r="U360" s="36">
        <f>SUMIFS(СВЦЭМ!$J$40:$J$759,СВЦЭМ!$A$40:$A$759,$A360,СВЦЭМ!$B$40:$B$759,U$331)+'СЕТ СН'!$F$16</f>
        <v>0</v>
      </c>
      <c r="V360" s="36">
        <f>SUMIFS(СВЦЭМ!$J$40:$J$759,СВЦЭМ!$A$40:$A$759,$A360,СВЦЭМ!$B$40:$B$759,V$331)+'СЕТ СН'!$F$16</f>
        <v>0</v>
      </c>
      <c r="W360" s="36">
        <f>SUMIFS(СВЦЭМ!$J$40:$J$759,СВЦЭМ!$A$40:$A$759,$A360,СВЦЭМ!$B$40:$B$759,W$331)+'СЕТ СН'!$F$16</f>
        <v>0</v>
      </c>
      <c r="X360" s="36">
        <f>SUMIFS(СВЦЭМ!$J$40:$J$759,СВЦЭМ!$A$40:$A$759,$A360,СВЦЭМ!$B$40:$B$759,X$331)+'СЕТ СН'!$F$16</f>
        <v>0</v>
      </c>
      <c r="Y360" s="36">
        <f>SUMIFS(СВЦЭМ!$J$40:$J$759,СВЦЭМ!$A$40:$A$759,$A360,СВЦЭМ!$B$40:$B$759,Y$331)+'СЕТ СН'!$F$16</f>
        <v>0</v>
      </c>
    </row>
    <row r="361" spans="1:27" ht="15.75" hidden="1" x14ac:dyDescent="0.2">
      <c r="A361" s="35">
        <f t="shared" si="9"/>
        <v>45626</v>
      </c>
      <c r="B361" s="36">
        <f>SUMIFS(СВЦЭМ!$J$40:$J$759,СВЦЭМ!$A$40:$A$759,$A361,СВЦЭМ!$B$40:$B$759,B$331)+'СЕТ СН'!$F$16</f>
        <v>0</v>
      </c>
      <c r="C361" s="36">
        <f>SUMIFS(СВЦЭМ!$J$40:$J$759,СВЦЭМ!$A$40:$A$759,$A361,СВЦЭМ!$B$40:$B$759,C$331)+'СЕТ СН'!$F$16</f>
        <v>0</v>
      </c>
      <c r="D361" s="36">
        <f>SUMIFS(СВЦЭМ!$J$40:$J$759,СВЦЭМ!$A$40:$A$759,$A361,СВЦЭМ!$B$40:$B$759,D$331)+'СЕТ СН'!$F$16</f>
        <v>0</v>
      </c>
      <c r="E361" s="36">
        <f>SUMIFS(СВЦЭМ!$J$40:$J$759,СВЦЭМ!$A$40:$A$759,$A361,СВЦЭМ!$B$40:$B$759,E$331)+'СЕТ СН'!$F$16</f>
        <v>0</v>
      </c>
      <c r="F361" s="36">
        <f>SUMIFS(СВЦЭМ!$J$40:$J$759,СВЦЭМ!$A$40:$A$759,$A361,СВЦЭМ!$B$40:$B$759,F$331)+'СЕТ СН'!$F$16</f>
        <v>0</v>
      </c>
      <c r="G361" s="36">
        <f>SUMIFS(СВЦЭМ!$J$40:$J$759,СВЦЭМ!$A$40:$A$759,$A361,СВЦЭМ!$B$40:$B$759,G$331)+'СЕТ СН'!$F$16</f>
        <v>0</v>
      </c>
      <c r="H361" s="36">
        <f>SUMIFS(СВЦЭМ!$J$40:$J$759,СВЦЭМ!$A$40:$A$759,$A361,СВЦЭМ!$B$40:$B$759,H$331)+'СЕТ СН'!$F$16</f>
        <v>0</v>
      </c>
      <c r="I361" s="36">
        <f>SUMIFS(СВЦЭМ!$J$40:$J$759,СВЦЭМ!$A$40:$A$759,$A361,СВЦЭМ!$B$40:$B$759,I$331)+'СЕТ СН'!$F$16</f>
        <v>0</v>
      </c>
      <c r="J361" s="36">
        <f>SUMIFS(СВЦЭМ!$J$40:$J$759,СВЦЭМ!$A$40:$A$759,$A361,СВЦЭМ!$B$40:$B$759,J$331)+'СЕТ СН'!$F$16</f>
        <v>0</v>
      </c>
      <c r="K361" s="36">
        <f>SUMIFS(СВЦЭМ!$J$40:$J$759,СВЦЭМ!$A$40:$A$759,$A361,СВЦЭМ!$B$40:$B$759,K$331)+'СЕТ СН'!$F$16</f>
        <v>0</v>
      </c>
      <c r="L361" s="36">
        <f>SUMIFS(СВЦЭМ!$J$40:$J$759,СВЦЭМ!$A$40:$A$759,$A361,СВЦЭМ!$B$40:$B$759,L$331)+'СЕТ СН'!$F$16</f>
        <v>0</v>
      </c>
      <c r="M361" s="36">
        <f>SUMIFS(СВЦЭМ!$J$40:$J$759,СВЦЭМ!$A$40:$A$759,$A361,СВЦЭМ!$B$40:$B$759,M$331)+'СЕТ СН'!$F$16</f>
        <v>0</v>
      </c>
      <c r="N361" s="36">
        <f>SUMIFS(СВЦЭМ!$J$40:$J$759,СВЦЭМ!$A$40:$A$759,$A361,СВЦЭМ!$B$40:$B$759,N$331)+'СЕТ СН'!$F$16</f>
        <v>0</v>
      </c>
      <c r="O361" s="36">
        <f>SUMIFS(СВЦЭМ!$J$40:$J$759,СВЦЭМ!$A$40:$A$759,$A361,СВЦЭМ!$B$40:$B$759,O$331)+'СЕТ СН'!$F$16</f>
        <v>0</v>
      </c>
      <c r="P361" s="36">
        <f>SUMIFS(СВЦЭМ!$J$40:$J$759,СВЦЭМ!$A$40:$A$759,$A361,СВЦЭМ!$B$40:$B$759,P$331)+'СЕТ СН'!$F$16</f>
        <v>0</v>
      </c>
      <c r="Q361" s="36">
        <f>SUMIFS(СВЦЭМ!$J$40:$J$759,СВЦЭМ!$A$40:$A$759,$A361,СВЦЭМ!$B$40:$B$759,Q$331)+'СЕТ СН'!$F$16</f>
        <v>0</v>
      </c>
      <c r="R361" s="36">
        <f>SUMIFS(СВЦЭМ!$J$40:$J$759,СВЦЭМ!$A$40:$A$759,$A361,СВЦЭМ!$B$40:$B$759,R$331)+'СЕТ СН'!$F$16</f>
        <v>0</v>
      </c>
      <c r="S361" s="36">
        <f>SUMIFS(СВЦЭМ!$J$40:$J$759,СВЦЭМ!$A$40:$A$759,$A361,СВЦЭМ!$B$40:$B$759,S$331)+'СЕТ СН'!$F$16</f>
        <v>0</v>
      </c>
      <c r="T361" s="36">
        <f>SUMIFS(СВЦЭМ!$J$40:$J$759,СВЦЭМ!$A$40:$A$759,$A361,СВЦЭМ!$B$40:$B$759,T$331)+'СЕТ СН'!$F$16</f>
        <v>0</v>
      </c>
      <c r="U361" s="36">
        <f>SUMIFS(СВЦЭМ!$J$40:$J$759,СВЦЭМ!$A$40:$A$759,$A361,СВЦЭМ!$B$40:$B$759,U$331)+'СЕТ СН'!$F$16</f>
        <v>0</v>
      </c>
      <c r="V361" s="36">
        <f>SUMIFS(СВЦЭМ!$J$40:$J$759,СВЦЭМ!$A$40:$A$759,$A361,СВЦЭМ!$B$40:$B$759,V$331)+'СЕТ СН'!$F$16</f>
        <v>0</v>
      </c>
      <c r="W361" s="36">
        <f>SUMIFS(СВЦЭМ!$J$40:$J$759,СВЦЭМ!$A$40:$A$759,$A361,СВЦЭМ!$B$40:$B$759,W$331)+'СЕТ СН'!$F$16</f>
        <v>0</v>
      </c>
      <c r="X361" s="36">
        <f>SUMIFS(СВЦЭМ!$J$40:$J$759,СВЦЭМ!$A$40:$A$759,$A361,СВЦЭМ!$B$40:$B$759,X$331)+'СЕТ СН'!$F$16</f>
        <v>0</v>
      </c>
      <c r="Y361" s="36">
        <f>SUMIFS(СВЦЭМ!$J$40:$J$759,СВЦЭМ!$A$40:$A$759,$A361,СВЦЭМ!$B$40:$B$759,Y$331)+'СЕТ СН'!$F$16</f>
        <v>0</v>
      </c>
    </row>
    <row r="362" spans="1:27" ht="15.75" hidden="1" x14ac:dyDescent="0.2">
      <c r="A362" s="35">
        <f t="shared" si="9"/>
        <v>45627</v>
      </c>
      <c r="B362" s="36">
        <f>SUMIFS(СВЦЭМ!$J$40:$J$759,СВЦЭМ!$A$40:$A$759,$A362,СВЦЭМ!$B$40:$B$759,B$331)+'СЕТ СН'!$F$16</f>
        <v>0</v>
      </c>
      <c r="C362" s="36">
        <f>SUMIFS(СВЦЭМ!$J$40:$J$759,СВЦЭМ!$A$40:$A$759,$A362,СВЦЭМ!$B$40:$B$759,C$331)+'СЕТ СН'!$F$16</f>
        <v>0</v>
      </c>
      <c r="D362" s="36">
        <f>SUMIFS(СВЦЭМ!$J$40:$J$759,СВЦЭМ!$A$40:$A$759,$A362,СВЦЭМ!$B$40:$B$759,D$331)+'СЕТ СН'!$F$16</f>
        <v>0</v>
      </c>
      <c r="E362" s="36">
        <f>SUMIFS(СВЦЭМ!$J$40:$J$759,СВЦЭМ!$A$40:$A$759,$A362,СВЦЭМ!$B$40:$B$759,E$331)+'СЕТ СН'!$F$16</f>
        <v>0</v>
      </c>
      <c r="F362" s="36">
        <f>SUMIFS(СВЦЭМ!$J$40:$J$759,СВЦЭМ!$A$40:$A$759,$A362,СВЦЭМ!$B$40:$B$759,F$331)+'СЕТ СН'!$F$16</f>
        <v>0</v>
      </c>
      <c r="G362" s="36">
        <f>SUMIFS(СВЦЭМ!$J$40:$J$759,СВЦЭМ!$A$40:$A$759,$A362,СВЦЭМ!$B$40:$B$759,G$331)+'СЕТ СН'!$F$16</f>
        <v>0</v>
      </c>
      <c r="H362" s="36">
        <f>SUMIFS(СВЦЭМ!$J$40:$J$759,СВЦЭМ!$A$40:$A$759,$A362,СВЦЭМ!$B$40:$B$759,H$331)+'СЕТ СН'!$F$16</f>
        <v>0</v>
      </c>
      <c r="I362" s="36">
        <f>SUMIFS(СВЦЭМ!$J$40:$J$759,СВЦЭМ!$A$40:$A$759,$A362,СВЦЭМ!$B$40:$B$759,I$331)+'СЕТ СН'!$F$16</f>
        <v>0</v>
      </c>
      <c r="J362" s="36">
        <f>SUMIFS(СВЦЭМ!$J$40:$J$759,СВЦЭМ!$A$40:$A$759,$A362,СВЦЭМ!$B$40:$B$759,J$331)+'СЕТ СН'!$F$16</f>
        <v>0</v>
      </c>
      <c r="K362" s="36">
        <f>SUMIFS(СВЦЭМ!$J$40:$J$759,СВЦЭМ!$A$40:$A$759,$A362,СВЦЭМ!$B$40:$B$759,K$331)+'СЕТ СН'!$F$16</f>
        <v>0</v>
      </c>
      <c r="L362" s="36">
        <f>SUMIFS(СВЦЭМ!$J$40:$J$759,СВЦЭМ!$A$40:$A$759,$A362,СВЦЭМ!$B$40:$B$759,L$331)+'СЕТ СН'!$F$16</f>
        <v>0</v>
      </c>
      <c r="M362" s="36">
        <f>SUMIFS(СВЦЭМ!$J$40:$J$759,СВЦЭМ!$A$40:$A$759,$A362,СВЦЭМ!$B$40:$B$759,M$331)+'СЕТ СН'!$F$16</f>
        <v>0</v>
      </c>
      <c r="N362" s="36">
        <f>SUMIFS(СВЦЭМ!$J$40:$J$759,СВЦЭМ!$A$40:$A$759,$A362,СВЦЭМ!$B$40:$B$759,N$331)+'СЕТ СН'!$F$16</f>
        <v>0</v>
      </c>
      <c r="O362" s="36">
        <f>SUMIFS(СВЦЭМ!$J$40:$J$759,СВЦЭМ!$A$40:$A$759,$A362,СВЦЭМ!$B$40:$B$759,O$331)+'СЕТ СН'!$F$16</f>
        <v>0</v>
      </c>
      <c r="P362" s="36">
        <f>SUMIFS(СВЦЭМ!$J$40:$J$759,СВЦЭМ!$A$40:$A$759,$A362,СВЦЭМ!$B$40:$B$759,P$331)+'СЕТ СН'!$F$16</f>
        <v>0</v>
      </c>
      <c r="Q362" s="36">
        <f>SUMIFS(СВЦЭМ!$J$40:$J$759,СВЦЭМ!$A$40:$A$759,$A362,СВЦЭМ!$B$40:$B$759,Q$331)+'СЕТ СН'!$F$16</f>
        <v>0</v>
      </c>
      <c r="R362" s="36">
        <f>SUMIFS(СВЦЭМ!$J$40:$J$759,СВЦЭМ!$A$40:$A$759,$A362,СВЦЭМ!$B$40:$B$759,R$331)+'СЕТ СН'!$F$16</f>
        <v>0</v>
      </c>
      <c r="S362" s="36">
        <f>SUMIFS(СВЦЭМ!$J$40:$J$759,СВЦЭМ!$A$40:$A$759,$A362,СВЦЭМ!$B$40:$B$759,S$331)+'СЕТ СН'!$F$16</f>
        <v>0</v>
      </c>
      <c r="T362" s="36">
        <f>SUMIFS(СВЦЭМ!$J$40:$J$759,СВЦЭМ!$A$40:$A$759,$A362,СВЦЭМ!$B$40:$B$759,T$331)+'СЕТ СН'!$F$16</f>
        <v>0</v>
      </c>
      <c r="U362" s="36">
        <f>SUMIFS(СВЦЭМ!$J$40:$J$759,СВЦЭМ!$A$40:$A$759,$A362,СВЦЭМ!$B$40:$B$759,U$331)+'СЕТ СН'!$F$16</f>
        <v>0</v>
      </c>
      <c r="V362" s="36">
        <f>SUMIFS(СВЦЭМ!$J$40:$J$759,СВЦЭМ!$A$40:$A$759,$A362,СВЦЭМ!$B$40:$B$759,V$331)+'СЕТ СН'!$F$16</f>
        <v>0</v>
      </c>
      <c r="W362" s="36">
        <f>SUMIFS(СВЦЭМ!$J$40:$J$759,СВЦЭМ!$A$40:$A$759,$A362,СВЦЭМ!$B$40:$B$759,W$331)+'СЕТ СН'!$F$16</f>
        <v>0</v>
      </c>
      <c r="X362" s="36">
        <f>SUMIFS(СВЦЭМ!$J$40:$J$759,СВЦЭМ!$A$40:$A$759,$A362,СВЦЭМ!$B$40:$B$759,X$331)+'СЕТ СН'!$F$16</f>
        <v>0</v>
      </c>
      <c r="Y362" s="36">
        <f>SUMIFS(СВЦЭМ!$J$40:$J$759,СВЦЭМ!$A$40:$A$759,$A362,СВЦЭМ!$B$40:$B$759,Y$331)+'СЕТ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01.11.2024</v>
      </c>
      <c r="B367" s="36">
        <f>SUMIFS(СВЦЭМ!$K$40:$K$759,СВЦЭМ!$A$40:$A$759,$A367,СВЦЭМ!$B$40:$B$759,B$366)+'СЕТ СН'!$F$16</f>
        <v>0</v>
      </c>
      <c r="C367" s="36">
        <f>SUMIFS(СВЦЭМ!$K$40:$K$759,СВЦЭМ!$A$40:$A$759,$A367,СВЦЭМ!$B$40:$B$759,C$366)+'СЕТ СН'!$F$16</f>
        <v>0</v>
      </c>
      <c r="D367" s="36">
        <f>SUMIFS(СВЦЭМ!$K$40:$K$759,СВЦЭМ!$A$40:$A$759,$A367,СВЦЭМ!$B$40:$B$759,D$366)+'СЕТ СН'!$F$16</f>
        <v>0</v>
      </c>
      <c r="E367" s="36">
        <f>SUMIFS(СВЦЭМ!$K$40:$K$759,СВЦЭМ!$A$40:$A$759,$A367,СВЦЭМ!$B$40:$B$759,E$366)+'СЕТ СН'!$F$16</f>
        <v>0</v>
      </c>
      <c r="F367" s="36">
        <f>SUMIFS(СВЦЭМ!$K$40:$K$759,СВЦЭМ!$A$40:$A$759,$A367,СВЦЭМ!$B$40:$B$759,F$366)+'СЕТ СН'!$F$16</f>
        <v>0</v>
      </c>
      <c r="G367" s="36">
        <f>SUMIFS(СВЦЭМ!$K$40:$K$759,СВЦЭМ!$A$40:$A$759,$A367,СВЦЭМ!$B$40:$B$759,G$366)+'СЕТ СН'!$F$16</f>
        <v>0</v>
      </c>
      <c r="H367" s="36">
        <f>SUMIFS(СВЦЭМ!$K$40:$K$759,СВЦЭМ!$A$40:$A$759,$A367,СВЦЭМ!$B$40:$B$759,H$366)+'СЕТ СН'!$F$16</f>
        <v>0</v>
      </c>
      <c r="I367" s="36">
        <f>SUMIFS(СВЦЭМ!$K$40:$K$759,СВЦЭМ!$A$40:$A$759,$A367,СВЦЭМ!$B$40:$B$759,I$366)+'СЕТ СН'!$F$16</f>
        <v>0</v>
      </c>
      <c r="J367" s="36">
        <f>SUMIFS(СВЦЭМ!$K$40:$K$759,СВЦЭМ!$A$40:$A$759,$A367,СВЦЭМ!$B$40:$B$759,J$366)+'СЕТ СН'!$F$16</f>
        <v>0</v>
      </c>
      <c r="K367" s="36">
        <f>SUMIFS(СВЦЭМ!$K$40:$K$759,СВЦЭМ!$A$40:$A$759,$A367,СВЦЭМ!$B$40:$B$759,K$366)+'СЕТ СН'!$F$16</f>
        <v>0</v>
      </c>
      <c r="L367" s="36">
        <f>SUMIFS(СВЦЭМ!$K$40:$K$759,СВЦЭМ!$A$40:$A$759,$A367,СВЦЭМ!$B$40:$B$759,L$366)+'СЕТ СН'!$F$16</f>
        <v>0</v>
      </c>
      <c r="M367" s="36">
        <f>SUMIFS(СВЦЭМ!$K$40:$K$759,СВЦЭМ!$A$40:$A$759,$A367,СВЦЭМ!$B$40:$B$759,M$366)+'СЕТ СН'!$F$16</f>
        <v>0</v>
      </c>
      <c r="N367" s="36">
        <f>SUMIFS(СВЦЭМ!$K$40:$K$759,СВЦЭМ!$A$40:$A$759,$A367,СВЦЭМ!$B$40:$B$759,N$366)+'СЕТ СН'!$F$16</f>
        <v>0</v>
      </c>
      <c r="O367" s="36">
        <f>SUMIFS(СВЦЭМ!$K$40:$K$759,СВЦЭМ!$A$40:$A$759,$A367,СВЦЭМ!$B$40:$B$759,O$366)+'СЕТ СН'!$F$16</f>
        <v>0</v>
      </c>
      <c r="P367" s="36">
        <f>SUMIFS(СВЦЭМ!$K$40:$K$759,СВЦЭМ!$A$40:$A$759,$A367,СВЦЭМ!$B$40:$B$759,P$366)+'СЕТ СН'!$F$16</f>
        <v>0</v>
      </c>
      <c r="Q367" s="36">
        <f>SUMIFS(СВЦЭМ!$K$40:$K$759,СВЦЭМ!$A$40:$A$759,$A367,СВЦЭМ!$B$40:$B$759,Q$366)+'СЕТ СН'!$F$16</f>
        <v>0</v>
      </c>
      <c r="R367" s="36">
        <f>SUMIFS(СВЦЭМ!$K$40:$K$759,СВЦЭМ!$A$40:$A$759,$A367,СВЦЭМ!$B$40:$B$759,R$366)+'СЕТ СН'!$F$16</f>
        <v>0</v>
      </c>
      <c r="S367" s="36">
        <f>SUMIFS(СВЦЭМ!$K$40:$K$759,СВЦЭМ!$A$40:$A$759,$A367,СВЦЭМ!$B$40:$B$759,S$366)+'СЕТ СН'!$F$16</f>
        <v>0</v>
      </c>
      <c r="T367" s="36">
        <f>SUMIFS(СВЦЭМ!$K$40:$K$759,СВЦЭМ!$A$40:$A$759,$A367,СВЦЭМ!$B$40:$B$759,T$366)+'СЕТ СН'!$F$16</f>
        <v>0</v>
      </c>
      <c r="U367" s="36">
        <f>SUMIFS(СВЦЭМ!$K$40:$K$759,СВЦЭМ!$A$40:$A$759,$A367,СВЦЭМ!$B$40:$B$759,U$366)+'СЕТ СН'!$F$16</f>
        <v>0</v>
      </c>
      <c r="V367" s="36">
        <f>SUMIFS(СВЦЭМ!$K$40:$K$759,СВЦЭМ!$A$40:$A$759,$A367,СВЦЭМ!$B$40:$B$759,V$366)+'СЕТ СН'!$F$16</f>
        <v>0</v>
      </c>
      <c r="W367" s="36">
        <f>SUMIFS(СВЦЭМ!$K$40:$K$759,СВЦЭМ!$A$40:$A$759,$A367,СВЦЭМ!$B$40:$B$759,W$366)+'СЕТ СН'!$F$16</f>
        <v>0</v>
      </c>
      <c r="X367" s="36">
        <f>SUMIFS(СВЦЭМ!$K$40:$K$759,СВЦЭМ!$A$40:$A$759,$A367,СВЦЭМ!$B$40:$B$759,X$366)+'СЕТ СН'!$F$16</f>
        <v>0</v>
      </c>
      <c r="Y367" s="36">
        <f>SUMIFS(СВЦЭМ!$K$40:$K$759,СВЦЭМ!$A$40:$A$759,$A367,СВЦЭМ!$B$40:$B$759,Y$366)+'СЕТ СН'!$F$16</f>
        <v>0</v>
      </c>
      <c r="AA367" s="45"/>
    </row>
    <row r="368" spans="1:27" ht="15.75" hidden="1" x14ac:dyDescent="0.2">
      <c r="A368" s="35">
        <f>A367+1</f>
        <v>45598</v>
      </c>
      <c r="B368" s="36">
        <f>SUMIFS(СВЦЭМ!$K$40:$K$759,СВЦЭМ!$A$40:$A$759,$A368,СВЦЭМ!$B$40:$B$759,B$366)+'СЕТ СН'!$F$16</f>
        <v>0</v>
      </c>
      <c r="C368" s="36">
        <f>SUMIFS(СВЦЭМ!$K$40:$K$759,СВЦЭМ!$A$40:$A$759,$A368,СВЦЭМ!$B$40:$B$759,C$366)+'СЕТ СН'!$F$16</f>
        <v>0</v>
      </c>
      <c r="D368" s="36">
        <f>SUMIFS(СВЦЭМ!$K$40:$K$759,СВЦЭМ!$A$40:$A$759,$A368,СВЦЭМ!$B$40:$B$759,D$366)+'СЕТ СН'!$F$16</f>
        <v>0</v>
      </c>
      <c r="E368" s="36">
        <f>SUMIFS(СВЦЭМ!$K$40:$K$759,СВЦЭМ!$A$40:$A$759,$A368,СВЦЭМ!$B$40:$B$759,E$366)+'СЕТ СН'!$F$16</f>
        <v>0</v>
      </c>
      <c r="F368" s="36">
        <f>SUMIFS(СВЦЭМ!$K$40:$K$759,СВЦЭМ!$A$40:$A$759,$A368,СВЦЭМ!$B$40:$B$759,F$366)+'СЕТ СН'!$F$16</f>
        <v>0</v>
      </c>
      <c r="G368" s="36">
        <f>SUMIFS(СВЦЭМ!$K$40:$K$759,СВЦЭМ!$A$40:$A$759,$A368,СВЦЭМ!$B$40:$B$759,G$366)+'СЕТ СН'!$F$16</f>
        <v>0</v>
      </c>
      <c r="H368" s="36">
        <f>SUMIFS(СВЦЭМ!$K$40:$K$759,СВЦЭМ!$A$40:$A$759,$A368,СВЦЭМ!$B$40:$B$759,H$366)+'СЕТ СН'!$F$16</f>
        <v>0</v>
      </c>
      <c r="I368" s="36">
        <f>SUMIFS(СВЦЭМ!$K$40:$K$759,СВЦЭМ!$A$40:$A$759,$A368,СВЦЭМ!$B$40:$B$759,I$366)+'СЕТ СН'!$F$16</f>
        <v>0</v>
      </c>
      <c r="J368" s="36">
        <f>SUMIFS(СВЦЭМ!$K$40:$K$759,СВЦЭМ!$A$40:$A$759,$A368,СВЦЭМ!$B$40:$B$759,J$366)+'СЕТ СН'!$F$16</f>
        <v>0</v>
      </c>
      <c r="K368" s="36">
        <f>SUMIFS(СВЦЭМ!$K$40:$K$759,СВЦЭМ!$A$40:$A$759,$A368,СВЦЭМ!$B$40:$B$759,K$366)+'СЕТ СН'!$F$16</f>
        <v>0</v>
      </c>
      <c r="L368" s="36">
        <f>SUMIFS(СВЦЭМ!$K$40:$K$759,СВЦЭМ!$A$40:$A$759,$A368,СВЦЭМ!$B$40:$B$759,L$366)+'СЕТ СН'!$F$16</f>
        <v>0</v>
      </c>
      <c r="M368" s="36">
        <f>SUMIFS(СВЦЭМ!$K$40:$K$759,СВЦЭМ!$A$40:$A$759,$A368,СВЦЭМ!$B$40:$B$759,M$366)+'СЕТ СН'!$F$16</f>
        <v>0</v>
      </c>
      <c r="N368" s="36">
        <f>SUMIFS(СВЦЭМ!$K$40:$K$759,СВЦЭМ!$A$40:$A$759,$A368,СВЦЭМ!$B$40:$B$759,N$366)+'СЕТ СН'!$F$16</f>
        <v>0</v>
      </c>
      <c r="O368" s="36">
        <f>SUMIFS(СВЦЭМ!$K$40:$K$759,СВЦЭМ!$A$40:$A$759,$A368,СВЦЭМ!$B$40:$B$759,O$366)+'СЕТ СН'!$F$16</f>
        <v>0</v>
      </c>
      <c r="P368" s="36">
        <f>SUMIFS(СВЦЭМ!$K$40:$K$759,СВЦЭМ!$A$40:$A$759,$A368,СВЦЭМ!$B$40:$B$759,P$366)+'СЕТ СН'!$F$16</f>
        <v>0</v>
      </c>
      <c r="Q368" s="36">
        <f>SUMIFS(СВЦЭМ!$K$40:$K$759,СВЦЭМ!$A$40:$A$759,$A368,СВЦЭМ!$B$40:$B$759,Q$366)+'СЕТ СН'!$F$16</f>
        <v>0</v>
      </c>
      <c r="R368" s="36">
        <f>SUMIFS(СВЦЭМ!$K$40:$K$759,СВЦЭМ!$A$40:$A$759,$A368,СВЦЭМ!$B$40:$B$759,R$366)+'СЕТ СН'!$F$16</f>
        <v>0</v>
      </c>
      <c r="S368" s="36">
        <f>SUMIFS(СВЦЭМ!$K$40:$K$759,СВЦЭМ!$A$40:$A$759,$A368,СВЦЭМ!$B$40:$B$759,S$366)+'СЕТ СН'!$F$16</f>
        <v>0</v>
      </c>
      <c r="T368" s="36">
        <f>SUMIFS(СВЦЭМ!$K$40:$K$759,СВЦЭМ!$A$40:$A$759,$A368,СВЦЭМ!$B$40:$B$759,T$366)+'СЕТ СН'!$F$16</f>
        <v>0</v>
      </c>
      <c r="U368" s="36">
        <f>SUMIFS(СВЦЭМ!$K$40:$K$759,СВЦЭМ!$A$40:$A$759,$A368,СВЦЭМ!$B$40:$B$759,U$366)+'СЕТ СН'!$F$16</f>
        <v>0</v>
      </c>
      <c r="V368" s="36">
        <f>SUMIFS(СВЦЭМ!$K$40:$K$759,СВЦЭМ!$A$40:$A$759,$A368,СВЦЭМ!$B$40:$B$759,V$366)+'СЕТ СН'!$F$16</f>
        <v>0</v>
      </c>
      <c r="W368" s="36">
        <f>SUMIFS(СВЦЭМ!$K$40:$K$759,СВЦЭМ!$A$40:$A$759,$A368,СВЦЭМ!$B$40:$B$759,W$366)+'СЕТ СН'!$F$16</f>
        <v>0</v>
      </c>
      <c r="X368" s="36">
        <f>SUMIFS(СВЦЭМ!$K$40:$K$759,СВЦЭМ!$A$40:$A$759,$A368,СВЦЭМ!$B$40:$B$759,X$366)+'СЕТ СН'!$F$16</f>
        <v>0</v>
      </c>
      <c r="Y368" s="36">
        <f>SUMIFS(СВЦЭМ!$K$40:$K$759,СВЦЭМ!$A$40:$A$759,$A368,СВЦЭМ!$B$40:$B$759,Y$366)+'СЕТ СН'!$F$16</f>
        <v>0</v>
      </c>
    </row>
    <row r="369" spans="1:25" ht="15.75" hidden="1" x14ac:dyDescent="0.2">
      <c r="A369" s="35">
        <f t="shared" ref="A369:A397" si="10">A368+1</f>
        <v>45599</v>
      </c>
      <c r="B369" s="36">
        <f>SUMIFS(СВЦЭМ!$K$40:$K$759,СВЦЭМ!$A$40:$A$759,$A369,СВЦЭМ!$B$40:$B$759,B$366)+'СЕТ СН'!$F$16</f>
        <v>0</v>
      </c>
      <c r="C369" s="36">
        <f>SUMIFS(СВЦЭМ!$K$40:$K$759,СВЦЭМ!$A$40:$A$759,$A369,СВЦЭМ!$B$40:$B$759,C$366)+'СЕТ СН'!$F$16</f>
        <v>0</v>
      </c>
      <c r="D369" s="36">
        <f>SUMIFS(СВЦЭМ!$K$40:$K$759,СВЦЭМ!$A$40:$A$759,$A369,СВЦЭМ!$B$40:$B$759,D$366)+'СЕТ СН'!$F$16</f>
        <v>0</v>
      </c>
      <c r="E369" s="36">
        <f>SUMIFS(СВЦЭМ!$K$40:$K$759,СВЦЭМ!$A$40:$A$759,$A369,СВЦЭМ!$B$40:$B$759,E$366)+'СЕТ СН'!$F$16</f>
        <v>0</v>
      </c>
      <c r="F369" s="36">
        <f>SUMIFS(СВЦЭМ!$K$40:$K$759,СВЦЭМ!$A$40:$A$759,$A369,СВЦЭМ!$B$40:$B$759,F$366)+'СЕТ СН'!$F$16</f>
        <v>0</v>
      </c>
      <c r="G369" s="36">
        <f>SUMIFS(СВЦЭМ!$K$40:$K$759,СВЦЭМ!$A$40:$A$759,$A369,СВЦЭМ!$B$40:$B$759,G$366)+'СЕТ СН'!$F$16</f>
        <v>0</v>
      </c>
      <c r="H369" s="36">
        <f>SUMIFS(СВЦЭМ!$K$40:$K$759,СВЦЭМ!$A$40:$A$759,$A369,СВЦЭМ!$B$40:$B$759,H$366)+'СЕТ СН'!$F$16</f>
        <v>0</v>
      </c>
      <c r="I369" s="36">
        <f>SUMIFS(СВЦЭМ!$K$40:$K$759,СВЦЭМ!$A$40:$A$759,$A369,СВЦЭМ!$B$40:$B$759,I$366)+'СЕТ СН'!$F$16</f>
        <v>0</v>
      </c>
      <c r="J369" s="36">
        <f>SUMIFS(СВЦЭМ!$K$40:$K$759,СВЦЭМ!$A$40:$A$759,$A369,СВЦЭМ!$B$40:$B$759,J$366)+'СЕТ СН'!$F$16</f>
        <v>0</v>
      </c>
      <c r="K369" s="36">
        <f>SUMIFS(СВЦЭМ!$K$40:$K$759,СВЦЭМ!$A$40:$A$759,$A369,СВЦЭМ!$B$40:$B$759,K$366)+'СЕТ СН'!$F$16</f>
        <v>0</v>
      </c>
      <c r="L369" s="36">
        <f>SUMIFS(СВЦЭМ!$K$40:$K$759,СВЦЭМ!$A$40:$A$759,$A369,СВЦЭМ!$B$40:$B$759,L$366)+'СЕТ СН'!$F$16</f>
        <v>0</v>
      </c>
      <c r="M369" s="36">
        <f>SUMIFS(СВЦЭМ!$K$40:$K$759,СВЦЭМ!$A$40:$A$759,$A369,СВЦЭМ!$B$40:$B$759,M$366)+'СЕТ СН'!$F$16</f>
        <v>0</v>
      </c>
      <c r="N369" s="36">
        <f>SUMIFS(СВЦЭМ!$K$40:$K$759,СВЦЭМ!$A$40:$A$759,$A369,СВЦЭМ!$B$40:$B$759,N$366)+'СЕТ СН'!$F$16</f>
        <v>0</v>
      </c>
      <c r="O369" s="36">
        <f>SUMIFS(СВЦЭМ!$K$40:$K$759,СВЦЭМ!$A$40:$A$759,$A369,СВЦЭМ!$B$40:$B$759,O$366)+'СЕТ СН'!$F$16</f>
        <v>0</v>
      </c>
      <c r="P369" s="36">
        <f>SUMIFS(СВЦЭМ!$K$40:$K$759,СВЦЭМ!$A$40:$A$759,$A369,СВЦЭМ!$B$40:$B$759,P$366)+'СЕТ СН'!$F$16</f>
        <v>0</v>
      </c>
      <c r="Q369" s="36">
        <f>SUMIFS(СВЦЭМ!$K$40:$K$759,СВЦЭМ!$A$40:$A$759,$A369,СВЦЭМ!$B$40:$B$759,Q$366)+'СЕТ СН'!$F$16</f>
        <v>0</v>
      </c>
      <c r="R369" s="36">
        <f>SUMIFS(СВЦЭМ!$K$40:$K$759,СВЦЭМ!$A$40:$A$759,$A369,СВЦЭМ!$B$40:$B$759,R$366)+'СЕТ СН'!$F$16</f>
        <v>0</v>
      </c>
      <c r="S369" s="36">
        <f>SUMIFS(СВЦЭМ!$K$40:$K$759,СВЦЭМ!$A$40:$A$759,$A369,СВЦЭМ!$B$40:$B$759,S$366)+'СЕТ СН'!$F$16</f>
        <v>0</v>
      </c>
      <c r="T369" s="36">
        <f>SUMIFS(СВЦЭМ!$K$40:$K$759,СВЦЭМ!$A$40:$A$759,$A369,СВЦЭМ!$B$40:$B$759,T$366)+'СЕТ СН'!$F$16</f>
        <v>0</v>
      </c>
      <c r="U369" s="36">
        <f>SUMIFS(СВЦЭМ!$K$40:$K$759,СВЦЭМ!$A$40:$A$759,$A369,СВЦЭМ!$B$40:$B$759,U$366)+'СЕТ СН'!$F$16</f>
        <v>0</v>
      </c>
      <c r="V369" s="36">
        <f>SUMIFS(СВЦЭМ!$K$40:$K$759,СВЦЭМ!$A$40:$A$759,$A369,СВЦЭМ!$B$40:$B$759,V$366)+'СЕТ СН'!$F$16</f>
        <v>0</v>
      </c>
      <c r="W369" s="36">
        <f>SUMIFS(СВЦЭМ!$K$40:$K$759,СВЦЭМ!$A$40:$A$759,$A369,СВЦЭМ!$B$40:$B$759,W$366)+'СЕТ СН'!$F$16</f>
        <v>0</v>
      </c>
      <c r="X369" s="36">
        <f>SUMIFS(СВЦЭМ!$K$40:$K$759,СВЦЭМ!$A$40:$A$759,$A369,СВЦЭМ!$B$40:$B$759,X$366)+'СЕТ СН'!$F$16</f>
        <v>0</v>
      </c>
      <c r="Y369" s="36">
        <f>SUMIFS(СВЦЭМ!$K$40:$K$759,СВЦЭМ!$A$40:$A$759,$A369,СВЦЭМ!$B$40:$B$759,Y$366)+'СЕТ СН'!$F$16</f>
        <v>0</v>
      </c>
    </row>
    <row r="370" spans="1:25" ht="15.75" hidden="1" x14ac:dyDescent="0.2">
      <c r="A370" s="35">
        <f t="shared" si="10"/>
        <v>45600</v>
      </c>
      <c r="B370" s="36">
        <f>SUMIFS(СВЦЭМ!$K$40:$K$759,СВЦЭМ!$A$40:$A$759,$A370,СВЦЭМ!$B$40:$B$759,B$366)+'СЕТ СН'!$F$16</f>
        <v>0</v>
      </c>
      <c r="C370" s="36">
        <f>SUMIFS(СВЦЭМ!$K$40:$K$759,СВЦЭМ!$A$40:$A$759,$A370,СВЦЭМ!$B$40:$B$759,C$366)+'СЕТ СН'!$F$16</f>
        <v>0</v>
      </c>
      <c r="D370" s="36">
        <f>SUMIFS(СВЦЭМ!$K$40:$K$759,СВЦЭМ!$A$40:$A$759,$A370,СВЦЭМ!$B$40:$B$759,D$366)+'СЕТ СН'!$F$16</f>
        <v>0</v>
      </c>
      <c r="E370" s="36">
        <f>SUMIFS(СВЦЭМ!$K$40:$K$759,СВЦЭМ!$A$40:$A$759,$A370,СВЦЭМ!$B$40:$B$759,E$366)+'СЕТ СН'!$F$16</f>
        <v>0</v>
      </c>
      <c r="F370" s="36">
        <f>SUMIFS(СВЦЭМ!$K$40:$K$759,СВЦЭМ!$A$40:$A$759,$A370,СВЦЭМ!$B$40:$B$759,F$366)+'СЕТ СН'!$F$16</f>
        <v>0</v>
      </c>
      <c r="G370" s="36">
        <f>SUMIFS(СВЦЭМ!$K$40:$K$759,СВЦЭМ!$A$40:$A$759,$A370,СВЦЭМ!$B$40:$B$759,G$366)+'СЕТ СН'!$F$16</f>
        <v>0</v>
      </c>
      <c r="H370" s="36">
        <f>SUMIFS(СВЦЭМ!$K$40:$K$759,СВЦЭМ!$A$40:$A$759,$A370,СВЦЭМ!$B$40:$B$759,H$366)+'СЕТ СН'!$F$16</f>
        <v>0</v>
      </c>
      <c r="I370" s="36">
        <f>SUMIFS(СВЦЭМ!$K$40:$K$759,СВЦЭМ!$A$40:$A$759,$A370,СВЦЭМ!$B$40:$B$759,I$366)+'СЕТ СН'!$F$16</f>
        <v>0</v>
      </c>
      <c r="J370" s="36">
        <f>SUMIFS(СВЦЭМ!$K$40:$K$759,СВЦЭМ!$A$40:$A$759,$A370,СВЦЭМ!$B$40:$B$759,J$366)+'СЕТ СН'!$F$16</f>
        <v>0</v>
      </c>
      <c r="K370" s="36">
        <f>SUMIFS(СВЦЭМ!$K$40:$K$759,СВЦЭМ!$A$40:$A$759,$A370,СВЦЭМ!$B$40:$B$759,K$366)+'СЕТ СН'!$F$16</f>
        <v>0</v>
      </c>
      <c r="L370" s="36">
        <f>SUMIFS(СВЦЭМ!$K$40:$K$759,СВЦЭМ!$A$40:$A$759,$A370,СВЦЭМ!$B$40:$B$759,L$366)+'СЕТ СН'!$F$16</f>
        <v>0</v>
      </c>
      <c r="M370" s="36">
        <f>SUMIFS(СВЦЭМ!$K$40:$K$759,СВЦЭМ!$A$40:$A$759,$A370,СВЦЭМ!$B$40:$B$759,M$366)+'СЕТ СН'!$F$16</f>
        <v>0</v>
      </c>
      <c r="N370" s="36">
        <f>SUMIFS(СВЦЭМ!$K$40:$K$759,СВЦЭМ!$A$40:$A$759,$A370,СВЦЭМ!$B$40:$B$759,N$366)+'СЕТ СН'!$F$16</f>
        <v>0</v>
      </c>
      <c r="O370" s="36">
        <f>SUMIFS(СВЦЭМ!$K$40:$K$759,СВЦЭМ!$A$40:$A$759,$A370,СВЦЭМ!$B$40:$B$759,O$366)+'СЕТ СН'!$F$16</f>
        <v>0</v>
      </c>
      <c r="P370" s="36">
        <f>SUMIFS(СВЦЭМ!$K$40:$K$759,СВЦЭМ!$A$40:$A$759,$A370,СВЦЭМ!$B$40:$B$759,P$366)+'СЕТ СН'!$F$16</f>
        <v>0</v>
      </c>
      <c r="Q370" s="36">
        <f>SUMIFS(СВЦЭМ!$K$40:$K$759,СВЦЭМ!$A$40:$A$759,$A370,СВЦЭМ!$B$40:$B$759,Q$366)+'СЕТ СН'!$F$16</f>
        <v>0</v>
      </c>
      <c r="R370" s="36">
        <f>SUMIFS(СВЦЭМ!$K$40:$K$759,СВЦЭМ!$A$40:$A$759,$A370,СВЦЭМ!$B$40:$B$759,R$366)+'СЕТ СН'!$F$16</f>
        <v>0</v>
      </c>
      <c r="S370" s="36">
        <f>SUMIFS(СВЦЭМ!$K$40:$K$759,СВЦЭМ!$A$40:$A$759,$A370,СВЦЭМ!$B$40:$B$759,S$366)+'СЕТ СН'!$F$16</f>
        <v>0</v>
      </c>
      <c r="T370" s="36">
        <f>SUMIFS(СВЦЭМ!$K$40:$K$759,СВЦЭМ!$A$40:$A$759,$A370,СВЦЭМ!$B$40:$B$759,T$366)+'СЕТ СН'!$F$16</f>
        <v>0</v>
      </c>
      <c r="U370" s="36">
        <f>SUMIFS(СВЦЭМ!$K$40:$K$759,СВЦЭМ!$A$40:$A$759,$A370,СВЦЭМ!$B$40:$B$759,U$366)+'СЕТ СН'!$F$16</f>
        <v>0</v>
      </c>
      <c r="V370" s="36">
        <f>SUMIFS(СВЦЭМ!$K$40:$K$759,СВЦЭМ!$A$40:$A$759,$A370,СВЦЭМ!$B$40:$B$759,V$366)+'СЕТ СН'!$F$16</f>
        <v>0</v>
      </c>
      <c r="W370" s="36">
        <f>SUMIFS(СВЦЭМ!$K$40:$K$759,СВЦЭМ!$A$40:$A$759,$A370,СВЦЭМ!$B$40:$B$759,W$366)+'СЕТ СН'!$F$16</f>
        <v>0</v>
      </c>
      <c r="X370" s="36">
        <f>SUMIFS(СВЦЭМ!$K$40:$K$759,СВЦЭМ!$A$40:$A$759,$A370,СВЦЭМ!$B$40:$B$759,X$366)+'СЕТ СН'!$F$16</f>
        <v>0</v>
      </c>
      <c r="Y370" s="36">
        <f>SUMIFS(СВЦЭМ!$K$40:$K$759,СВЦЭМ!$A$40:$A$759,$A370,СВЦЭМ!$B$40:$B$759,Y$366)+'СЕТ СН'!$F$16</f>
        <v>0</v>
      </c>
    </row>
    <row r="371" spans="1:25" ht="15.75" hidden="1" x14ac:dyDescent="0.2">
      <c r="A371" s="35">
        <f t="shared" si="10"/>
        <v>45601</v>
      </c>
      <c r="B371" s="36">
        <f>SUMIFS(СВЦЭМ!$K$40:$K$759,СВЦЭМ!$A$40:$A$759,$A371,СВЦЭМ!$B$40:$B$759,B$366)+'СЕТ СН'!$F$16</f>
        <v>0</v>
      </c>
      <c r="C371" s="36">
        <f>SUMIFS(СВЦЭМ!$K$40:$K$759,СВЦЭМ!$A$40:$A$759,$A371,СВЦЭМ!$B$40:$B$759,C$366)+'СЕТ СН'!$F$16</f>
        <v>0</v>
      </c>
      <c r="D371" s="36">
        <f>SUMIFS(СВЦЭМ!$K$40:$K$759,СВЦЭМ!$A$40:$A$759,$A371,СВЦЭМ!$B$40:$B$759,D$366)+'СЕТ СН'!$F$16</f>
        <v>0</v>
      </c>
      <c r="E371" s="36">
        <f>SUMIFS(СВЦЭМ!$K$40:$K$759,СВЦЭМ!$A$40:$A$759,$A371,СВЦЭМ!$B$40:$B$759,E$366)+'СЕТ СН'!$F$16</f>
        <v>0</v>
      </c>
      <c r="F371" s="36">
        <f>SUMIFS(СВЦЭМ!$K$40:$K$759,СВЦЭМ!$A$40:$A$759,$A371,СВЦЭМ!$B$40:$B$759,F$366)+'СЕТ СН'!$F$16</f>
        <v>0</v>
      </c>
      <c r="G371" s="36">
        <f>SUMIFS(СВЦЭМ!$K$40:$K$759,СВЦЭМ!$A$40:$A$759,$A371,СВЦЭМ!$B$40:$B$759,G$366)+'СЕТ СН'!$F$16</f>
        <v>0</v>
      </c>
      <c r="H371" s="36">
        <f>SUMIFS(СВЦЭМ!$K$40:$K$759,СВЦЭМ!$A$40:$A$759,$A371,СВЦЭМ!$B$40:$B$759,H$366)+'СЕТ СН'!$F$16</f>
        <v>0</v>
      </c>
      <c r="I371" s="36">
        <f>SUMIFS(СВЦЭМ!$K$40:$K$759,СВЦЭМ!$A$40:$A$759,$A371,СВЦЭМ!$B$40:$B$759,I$366)+'СЕТ СН'!$F$16</f>
        <v>0</v>
      </c>
      <c r="J371" s="36">
        <f>SUMIFS(СВЦЭМ!$K$40:$K$759,СВЦЭМ!$A$40:$A$759,$A371,СВЦЭМ!$B$40:$B$759,J$366)+'СЕТ СН'!$F$16</f>
        <v>0</v>
      </c>
      <c r="K371" s="36">
        <f>SUMIFS(СВЦЭМ!$K$40:$K$759,СВЦЭМ!$A$40:$A$759,$A371,СВЦЭМ!$B$40:$B$759,K$366)+'СЕТ СН'!$F$16</f>
        <v>0</v>
      </c>
      <c r="L371" s="36">
        <f>SUMIFS(СВЦЭМ!$K$40:$K$759,СВЦЭМ!$A$40:$A$759,$A371,СВЦЭМ!$B$40:$B$759,L$366)+'СЕТ СН'!$F$16</f>
        <v>0</v>
      </c>
      <c r="M371" s="36">
        <f>SUMIFS(СВЦЭМ!$K$40:$K$759,СВЦЭМ!$A$40:$A$759,$A371,СВЦЭМ!$B$40:$B$759,M$366)+'СЕТ СН'!$F$16</f>
        <v>0</v>
      </c>
      <c r="N371" s="36">
        <f>SUMIFS(СВЦЭМ!$K$40:$K$759,СВЦЭМ!$A$40:$A$759,$A371,СВЦЭМ!$B$40:$B$759,N$366)+'СЕТ СН'!$F$16</f>
        <v>0</v>
      </c>
      <c r="O371" s="36">
        <f>SUMIFS(СВЦЭМ!$K$40:$K$759,СВЦЭМ!$A$40:$A$759,$A371,СВЦЭМ!$B$40:$B$759,O$366)+'СЕТ СН'!$F$16</f>
        <v>0</v>
      </c>
      <c r="P371" s="36">
        <f>SUMIFS(СВЦЭМ!$K$40:$K$759,СВЦЭМ!$A$40:$A$759,$A371,СВЦЭМ!$B$40:$B$759,P$366)+'СЕТ СН'!$F$16</f>
        <v>0</v>
      </c>
      <c r="Q371" s="36">
        <f>SUMIFS(СВЦЭМ!$K$40:$K$759,СВЦЭМ!$A$40:$A$759,$A371,СВЦЭМ!$B$40:$B$759,Q$366)+'СЕТ СН'!$F$16</f>
        <v>0</v>
      </c>
      <c r="R371" s="36">
        <f>SUMIFS(СВЦЭМ!$K$40:$K$759,СВЦЭМ!$A$40:$A$759,$A371,СВЦЭМ!$B$40:$B$759,R$366)+'СЕТ СН'!$F$16</f>
        <v>0</v>
      </c>
      <c r="S371" s="36">
        <f>SUMIFS(СВЦЭМ!$K$40:$K$759,СВЦЭМ!$A$40:$A$759,$A371,СВЦЭМ!$B$40:$B$759,S$366)+'СЕТ СН'!$F$16</f>
        <v>0</v>
      </c>
      <c r="T371" s="36">
        <f>SUMIFS(СВЦЭМ!$K$40:$K$759,СВЦЭМ!$A$40:$A$759,$A371,СВЦЭМ!$B$40:$B$759,T$366)+'СЕТ СН'!$F$16</f>
        <v>0</v>
      </c>
      <c r="U371" s="36">
        <f>SUMIFS(СВЦЭМ!$K$40:$K$759,СВЦЭМ!$A$40:$A$759,$A371,СВЦЭМ!$B$40:$B$759,U$366)+'СЕТ СН'!$F$16</f>
        <v>0</v>
      </c>
      <c r="V371" s="36">
        <f>SUMIFS(СВЦЭМ!$K$40:$K$759,СВЦЭМ!$A$40:$A$759,$A371,СВЦЭМ!$B$40:$B$759,V$366)+'СЕТ СН'!$F$16</f>
        <v>0</v>
      </c>
      <c r="W371" s="36">
        <f>SUMIFS(СВЦЭМ!$K$40:$K$759,СВЦЭМ!$A$40:$A$759,$A371,СВЦЭМ!$B$40:$B$759,W$366)+'СЕТ СН'!$F$16</f>
        <v>0</v>
      </c>
      <c r="X371" s="36">
        <f>SUMIFS(СВЦЭМ!$K$40:$K$759,СВЦЭМ!$A$40:$A$759,$A371,СВЦЭМ!$B$40:$B$759,X$366)+'СЕТ СН'!$F$16</f>
        <v>0</v>
      </c>
      <c r="Y371" s="36">
        <f>SUMIFS(СВЦЭМ!$K$40:$K$759,СВЦЭМ!$A$40:$A$759,$A371,СВЦЭМ!$B$40:$B$759,Y$366)+'СЕТ СН'!$F$16</f>
        <v>0</v>
      </c>
    </row>
    <row r="372" spans="1:25" ht="15.75" hidden="1" x14ac:dyDescent="0.2">
      <c r="A372" s="35">
        <f t="shared" si="10"/>
        <v>45602</v>
      </c>
      <c r="B372" s="36">
        <f>SUMIFS(СВЦЭМ!$K$40:$K$759,СВЦЭМ!$A$40:$A$759,$A372,СВЦЭМ!$B$40:$B$759,B$366)+'СЕТ СН'!$F$16</f>
        <v>0</v>
      </c>
      <c r="C372" s="36">
        <f>SUMIFS(СВЦЭМ!$K$40:$K$759,СВЦЭМ!$A$40:$A$759,$A372,СВЦЭМ!$B$40:$B$759,C$366)+'СЕТ СН'!$F$16</f>
        <v>0</v>
      </c>
      <c r="D372" s="36">
        <f>SUMIFS(СВЦЭМ!$K$40:$K$759,СВЦЭМ!$A$40:$A$759,$A372,СВЦЭМ!$B$40:$B$759,D$366)+'СЕТ СН'!$F$16</f>
        <v>0</v>
      </c>
      <c r="E372" s="36">
        <f>SUMIFS(СВЦЭМ!$K$40:$K$759,СВЦЭМ!$A$40:$A$759,$A372,СВЦЭМ!$B$40:$B$759,E$366)+'СЕТ СН'!$F$16</f>
        <v>0</v>
      </c>
      <c r="F372" s="36">
        <f>SUMIFS(СВЦЭМ!$K$40:$K$759,СВЦЭМ!$A$40:$A$759,$A372,СВЦЭМ!$B$40:$B$759,F$366)+'СЕТ СН'!$F$16</f>
        <v>0</v>
      </c>
      <c r="G372" s="36">
        <f>SUMIFS(СВЦЭМ!$K$40:$K$759,СВЦЭМ!$A$40:$A$759,$A372,СВЦЭМ!$B$40:$B$759,G$366)+'СЕТ СН'!$F$16</f>
        <v>0</v>
      </c>
      <c r="H372" s="36">
        <f>SUMIFS(СВЦЭМ!$K$40:$K$759,СВЦЭМ!$A$40:$A$759,$A372,СВЦЭМ!$B$40:$B$759,H$366)+'СЕТ СН'!$F$16</f>
        <v>0</v>
      </c>
      <c r="I372" s="36">
        <f>SUMIFS(СВЦЭМ!$K$40:$K$759,СВЦЭМ!$A$40:$A$759,$A372,СВЦЭМ!$B$40:$B$759,I$366)+'СЕТ СН'!$F$16</f>
        <v>0</v>
      </c>
      <c r="J372" s="36">
        <f>SUMIFS(СВЦЭМ!$K$40:$K$759,СВЦЭМ!$A$40:$A$759,$A372,СВЦЭМ!$B$40:$B$759,J$366)+'СЕТ СН'!$F$16</f>
        <v>0</v>
      </c>
      <c r="K372" s="36">
        <f>SUMIFS(СВЦЭМ!$K$40:$K$759,СВЦЭМ!$A$40:$A$759,$A372,СВЦЭМ!$B$40:$B$759,K$366)+'СЕТ СН'!$F$16</f>
        <v>0</v>
      </c>
      <c r="L372" s="36">
        <f>SUMIFS(СВЦЭМ!$K$40:$K$759,СВЦЭМ!$A$40:$A$759,$A372,СВЦЭМ!$B$40:$B$759,L$366)+'СЕТ СН'!$F$16</f>
        <v>0</v>
      </c>
      <c r="M372" s="36">
        <f>SUMIFS(СВЦЭМ!$K$40:$K$759,СВЦЭМ!$A$40:$A$759,$A372,СВЦЭМ!$B$40:$B$759,M$366)+'СЕТ СН'!$F$16</f>
        <v>0</v>
      </c>
      <c r="N372" s="36">
        <f>SUMIFS(СВЦЭМ!$K$40:$K$759,СВЦЭМ!$A$40:$A$759,$A372,СВЦЭМ!$B$40:$B$759,N$366)+'СЕТ СН'!$F$16</f>
        <v>0</v>
      </c>
      <c r="O372" s="36">
        <f>SUMIFS(СВЦЭМ!$K$40:$K$759,СВЦЭМ!$A$40:$A$759,$A372,СВЦЭМ!$B$40:$B$759,O$366)+'СЕТ СН'!$F$16</f>
        <v>0</v>
      </c>
      <c r="P372" s="36">
        <f>SUMIFS(СВЦЭМ!$K$40:$K$759,СВЦЭМ!$A$40:$A$759,$A372,СВЦЭМ!$B$40:$B$759,P$366)+'СЕТ СН'!$F$16</f>
        <v>0</v>
      </c>
      <c r="Q372" s="36">
        <f>SUMIFS(СВЦЭМ!$K$40:$K$759,СВЦЭМ!$A$40:$A$759,$A372,СВЦЭМ!$B$40:$B$759,Q$366)+'СЕТ СН'!$F$16</f>
        <v>0</v>
      </c>
      <c r="R372" s="36">
        <f>SUMIFS(СВЦЭМ!$K$40:$K$759,СВЦЭМ!$A$40:$A$759,$A372,СВЦЭМ!$B$40:$B$759,R$366)+'СЕТ СН'!$F$16</f>
        <v>0</v>
      </c>
      <c r="S372" s="36">
        <f>SUMIFS(СВЦЭМ!$K$40:$K$759,СВЦЭМ!$A$40:$A$759,$A372,СВЦЭМ!$B$40:$B$759,S$366)+'СЕТ СН'!$F$16</f>
        <v>0</v>
      </c>
      <c r="T372" s="36">
        <f>SUMIFS(СВЦЭМ!$K$40:$K$759,СВЦЭМ!$A$40:$A$759,$A372,СВЦЭМ!$B$40:$B$759,T$366)+'СЕТ СН'!$F$16</f>
        <v>0</v>
      </c>
      <c r="U372" s="36">
        <f>SUMIFS(СВЦЭМ!$K$40:$K$759,СВЦЭМ!$A$40:$A$759,$A372,СВЦЭМ!$B$40:$B$759,U$366)+'СЕТ СН'!$F$16</f>
        <v>0</v>
      </c>
      <c r="V372" s="36">
        <f>SUMIFS(СВЦЭМ!$K$40:$K$759,СВЦЭМ!$A$40:$A$759,$A372,СВЦЭМ!$B$40:$B$759,V$366)+'СЕТ СН'!$F$16</f>
        <v>0</v>
      </c>
      <c r="W372" s="36">
        <f>SUMIFS(СВЦЭМ!$K$40:$K$759,СВЦЭМ!$A$40:$A$759,$A372,СВЦЭМ!$B$40:$B$759,W$366)+'СЕТ СН'!$F$16</f>
        <v>0</v>
      </c>
      <c r="X372" s="36">
        <f>SUMIFS(СВЦЭМ!$K$40:$K$759,СВЦЭМ!$A$40:$A$759,$A372,СВЦЭМ!$B$40:$B$759,X$366)+'СЕТ СН'!$F$16</f>
        <v>0</v>
      </c>
      <c r="Y372" s="36">
        <f>SUMIFS(СВЦЭМ!$K$40:$K$759,СВЦЭМ!$A$40:$A$759,$A372,СВЦЭМ!$B$40:$B$759,Y$366)+'СЕТ СН'!$F$16</f>
        <v>0</v>
      </c>
    </row>
    <row r="373" spans="1:25" ht="15.75" hidden="1" x14ac:dyDescent="0.2">
      <c r="A373" s="35">
        <f t="shared" si="10"/>
        <v>45603</v>
      </c>
      <c r="B373" s="36">
        <f>SUMIFS(СВЦЭМ!$K$40:$K$759,СВЦЭМ!$A$40:$A$759,$A373,СВЦЭМ!$B$40:$B$759,B$366)+'СЕТ СН'!$F$16</f>
        <v>0</v>
      </c>
      <c r="C373" s="36">
        <f>SUMIFS(СВЦЭМ!$K$40:$K$759,СВЦЭМ!$A$40:$A$759,$A373,СВЦЭМ!$B$40:$B$759,C$366)+'СЕТ СН'!$F$16</f>
        <v>0</v>
      </c>
      <c r="D373" s="36">
        <f>SUMIFS(СВЦЭМ!$K$40:$K$759,СВЦЭМ!$A$40:$A$759,$A373,СВЦЭМ!$B$40:$B$759,D$366)+'СЕТ СН'!$F$16</f>
        <v>0</v>
      </c>
      <c r="E373" s="36">
        <f>SUMIFS(СВЦЭМ!$K$40:$K$759,СВЦЭМ!$A$40:$A$759,$A373,СВЦЭМ!$B$40:$B$759,E$366)+'СЕТ СН'!$F$16</f>
        <v>0</v>
      </c>
      <c r="F373" s="36">
        <f>SUMIFS(СВЦЭМ!$K$40:$K$759,СВЦЭМ!$A$40:$A$759,$A373,СВЦЭМ!$B$40:$B$759,F$366)+'СЕТ СН'!$F$16</f>
        <v>0</v>
      </c>
      <c r="G373" s="36">
        <f>SUMIFS(СВЦЭМ!$K$40:$K$759,СВЦЭМ!$A$40:$A$759,$A373,СВЦЭМ!$B$40:$B$759,G$366)+'СЕТ СН'!$F$16</f>
        <v>0</v>
      </c>
      <c r="H373" s="36">
        <f>SUMIFS(СВЦЭМ!$K$40:$K$759,СВЦЭМ!$A$40:$A$759,$A373,СВЦЭМ!$B$40:$B$759,H$366)+'СЕТ СН'!$F$16</f>
        <v>0</v>
      </c>
      <c r="I373" s="36">
        <f>SUMIFS(СВЦЭМ!$K$40:$K$759,СВЦЭМ!$A$40:$A$759,$A373,СВЦЭМ!$B$40:$B$759,I$366)+'СЕТ СН'!$F$16</f>
        <v>0</v>
      </c>
      <c r="J373" s="36">
        <f>SUMIFS(СВЦЭМ!$K$40:$K$759,СВЦЭМ!$A$40:$A$759,$A373,СВЦЭМ!$B$40:$B$759,J$366)+'СЕТ СН'!$F$16</f>
        <v>0</v>
      </c>
      <c r="K373" s="36">
        <f>SUMIFS(СВЦЭМ!$K$40:$K$759,СВЦЭМ!$A$40:$A$759,$A373,СВЦЭМ!$B$40:$B$759,K$366)+'СЕТ СН'!$F$16</f>
        <v>0</v>
      </c>
      <c r="L373" s="36">
        <f>SUMIFS(СВЦЭМ!$K$40:$K$759,СВЦЭМ!$A$40:$A$759,$A373,СВЦЭМ!$B$40:$B$759,L$366)+'СЕТ СН'!$F$16</f>
        <v>0</v>
      </c>
      <c r="M373" s="36">
        <f>SUMIFS(СВЦЭМ!$K$40:$K$759,СВЦЭМ!$A$40:$A$759,$A373,СВЦЭМ!$B$40:$B$759,M$366)+'СЕТ СН'!$F$16</f>
        <v>0</v>
      </c>
      <c r="N373" s="36">
        <f>SUMIFS(СВЦЭМ!$K$40:$K$759,СВЦЭМ!$A$40:$A$759,$A373,СВЦЭМ!$B$40:$B$759,N$366)+'СЕТ СН'!$F$16</f>
        <v>0</v>
      </c>
      <c r="O373" s="36">
        <f>SUMIFS(СВЦЭМ!$K$40:$K$759,СВЦЭМ!$A$40:$A$759,$A373,СВЦЭМ!$B$40:$B$759,O$366)+'СЕТ СН'!$F$16</f>
        <v>0</v>
      </c>
      <c r="P373" s="36">
        <f>SUMIFS(СВЦЭМ!$K$40:$K$759,СВЦЭМ!$A$40:$A$759,$A373,СВЦЭМ!$B$40:$B$759,P$366)+'СЕТ СН'!$F$16</f>
        <v>0</v>
      </c>
      <c r="Q373" s="36">
        <f>SUMIFS(СВЦЭМ!$K$40:$K$759,СВЦЭМ!$A$40:$A$759,$A373,СВЦЭМ!$B$40:$B$759,Q$366)+'СЕТ СН'!$F$16</f>
        <v>0</v>
      </c>
      <c r="R373" s="36">
        <f>SUMIFS(СВЦЭМ!$K$40:$K$759,СВЦЭМ!$A$40:$A$759,$A373,СВЦЭМ!$B$40:$B$759,R$366)+'СЕТ СН'!$F$16</f>
        <v>0</v>
      </c>
      <c r="S373" s="36">
        <f>SUMIFS(СВЦЭМ!$K$40:$K$759,СВЦЭМ!$A$40:$A$759,$A373,СВЦЭМ!$B$40:$B$759,S$366)+'СЕТ СН'!$F$16</f>
        <v>0</v>
      </c>
      <c r="T373" s="36">
        <f>SUMIFS(СВЦЭМ!$K$40:$K$759,СВЦЭМ!$A$40:$A$759,$A373,СВЦЭМ!$B$40:$B$759,T$366)+'СЕТ СН'!$F$16</f>
        <v>0</v>
      </c>
      <c r="U373" s="36">
        <f>SUMIFS(СВЦЭМ!$K$40:$K$759,СВЦЭМ!$A$40:$A$759,$A373,СВЦЭМ!$B$40:$B$759,U$366)+'СЕТ СН'!$F$16</f>
        <v>0</v>
      </c>
      <c r="V373" s="36">
        <f>SUMIFS(СВЦЭМ!$K$40:$K$759,СВЦЭМ!$A$40:$A$759,$A373,СВЦЭМ!$B$40:$B$759,V$366)+'СЕТ СН'!$F$16</f>
        <v>0</v>
      </c>
      <c r="W373" s="36">
        <f>SUMIFS(СВЦЭМ!$K$40:$K$759,СВЦЭМ!$A$40:$A$759,$A373,СВЦЭМ!$B$40:$B$759,W$366)+'СЕТ СН'!$F$16</f>
        <v>0</v>
      </c>
      <c r="X373" s="36">
        <f>SUMIFS(СВЦЭМ!$K$40:$K$759,СВЦЭМ!$A$40:$A$759,$A373,СВЦЭМ!$B$40:$B$759,X$366)+'СЕТ СН'!$F$16</f>
        <v>0</v>
      </c>
      <c r="Y373" s="36">
        <f>SUMIFS(СВЦЭМ!$K$40:$K$759,СВЦЭМ!$A$40:$A$759,$A373,СВЦЭМ!$B$40:$B$759,Y$366)+'СЕТ СН'!$F$16</f>
        <v>0</v>
      </c>
    </row>
    <row r="374" spans="1:25" ht="15.75" hidden="1" x14ac:dyDescent="0.2">
      <c r="A374" s="35">
        <f t="shared" si="10"/>
        <v>45604</v>
      </c>
      <c r="B374" s="36">
        <f>SUMIFS(СВЦЭМ!$K$40:$K$759,СВЦЭМ!$A$40:$A$759,$A374,СВЦЭМ!$B$40:$B$759,B$366)+'СЕТ СН'!$F$16</f>
        <v>0</v>
      </c>
      <c r="C374" s="36">
        <f>SUMIFS(СВЦЭМ!$K$40:$K$759,СВЦЭМ!$A$40:$A$759,$A374,СВЦЭМ!$B$40:$B$759,C$366)+'СЕТ СН'!$F$16</f>
        <v>0</v>
      </c>
      <c r="D374" s="36">
        <f>SUMIFS(СВЦЭМ!$K$40:$K$759,СВЦЭМ!$A$40:$A$759,$A374,СВЦЭМ!$B$40:$B$759,D$366)+'СЕТ СН'!$F$16</f>
        <v>0</v>
      </c>
      <c r="E374" s="36">
        <f>SUMIFS(СВЦЭМ!$K$40:$K$759,СВЦЭМ!$A$40:$A$759,$A374,СВЦЭМ!$B$40:$B$759,E$366)+'СЕТ СН'!$F$16</f>
        <v>0</v>
      </c>
      <c r="F374" s="36">
        <f>SUMIFS(СВЦЭМ!$K$40:$K$759,СВЦЭМ!$A$40:$A$759,$A374,СВЦЭМ!$B$40:$B$759,F$366)+'СЕТ СН'!$F$16</f>
        <v>0</v>
      </c>
      <c r="G374" s="36">
        <f>SUMIFS(СВЦЭМ!$K$40:$K$759,СВЦЭМ!$A$40:$A$759,$A374,СВЦЭМ!$B$40:$B$759,G$366)+'СЕТ СН'!$F$16</f>
        <v>0</v>
      </c>
      <c r="H374" s="36">
        <f>SUMIFS(СВЦЭМ!$K$40:$K$759,СВЦЭМ!$A$40:$A$759,$A374,СВЦЭМ!$B$40:$B$759,H$366)+'СЕТ СН'!$F$16</f>
        <v>0</v>
      </c>
      <c r="I374" s="36">
        <f>SUMIFS(СВЦЭМ!$K$40:$K$759,СВЦЭМ!$A$40:$A$759,$A374,СВЦЭМ!$B$40:$B$759,I$366)+'СЕТ СН'!$F$16</f>
        <v>0</v>
      </c>
      <c r="J374" s="36">
        <f>SUMIFS(СВЦЭМ!$K$40:$K$759,СВЦЭМ!$A$40:$A$759,$A374,СВЦЭМ!$B$40:$B$759,J$366)+'СЕТ СН'!$F$16</f>
        <v>0</v>
      </c>
      <c r="K374" s="36">
        <f>SUMIFS(СВЦЭМ!$K$40:$K$759,СВЦЭМ!$A$40:$A$759,$A374,СВЦЭМ!$B$40:$B$759,K$366)+'СЕТ СН'!$F$16</f>
        <v>0</v>
      </c>
      <c r="L374" s="36">
        <f>SUMIFS(СВЦЭМ!$K$40:$K$759,СВЦЭМ!$A$40:$A$759,$A374,СВЦЭМ!$B$40:$B$759,L$366)+'СЕТ СН'!$F$16</f>
        <v>0</v>
      </c>
      <c r="M374" s="36">
        <f>SUMIFS(СВЦЭМ!$K$40:$K$759,СВЦЭМ!$A$40:$A$759,$A374,СВЦЭМ!$B$40:$B$759,M$366)+'СЕТ СН'!$F$16</f>
        <v>0</v>
      </c>
      <c r="N374" s="36">
        <f>SUMIFS(СВЦЭМ!$K$40:$K$759,СВЦЭМ!$A$40:$A$759,$A374,СВЦЭМ!$B$40:$B$759,N$366)+'СЕТ СН'!$F$16</f>
        <v>0</v>
      </c>
      <c r="O374" s="36">
        <f>SUMIFS(СВЦЭМ!$K$40:$K$759,СВЦЭМ!$A$40:$A$759,$A374,СВЦЭМ!$B$40:$B$759,O$366)+'СЕТ СН'!$F$16</f>
        <v>0</v>
      </c>
      <c r="P374" s="36">
        <f>SUMIFS(СВЦЭМ!$K$40:$K$759,СВЦЭМ!$A$40:$A$759,$A374,СВЦЭМ!$B$40:$B$759,P$366)+'СЕТ СН'!$F$16</f>
        <v>0</v>
      </c>
      <c r="Q374" s="36">
        <f>SUMIFS(СВЦЭМ!$K$40:$K$759,СВЦЭМ!$A$40:$A$759,$A374,СВЦЭМ!$B$40:$B$759,Q$366)+'СЕТ СН'!$F$16</f>
        <v>0</v>
      </c>
      <c r="R374" s="36">
        <f>SUMIFS(СВЦЭМ!$K$40:$K$759,СВЦЭМ!$A$40:$A$759,$A374,СВЦЭМ!$B$40:$B$759,R$366)+'СЕТ СН'!$F$16</f>
        <v>0</v>
      </c>
      <c r="S374" s="36">
        <f>SUMIFS(СВЦЭМ!$K$40:$K$759,СВЦЭМ!$A$40:$A$759,$A374,СВЦЭМ!$B$40:$B$759,S$366)+'СЕТ СН'!$F$16</f>
        <v>0</v>
      </c>
      <c r="T374" s="36">
        <f>SUMIFS(СВЦЭМ!$K$40:$K$759,СВЦЭМ!$A$40:$A$759,$A374,СВЦЭМ!$B$40:$B$759,T$366)+'СЕТ СН'!$F$16</f>
        <v>0</v>
      </c>
      <c r="U374" s="36">
        <f>SUMIFS(СВЦЭМ!$K$40:$K$759,СВЦЭМ!$A$40:$A$759,$A374,СВЦЭМ!$B$40:$B$759,U$366)+'СЕТ СН'!$F$16</f>
        <v>0</v>
      </c>
      <c r="V374" s="36">
        <f>SUMIFS(СВЦЭМ!$K$40:$K$759,СВЦЭМ!$A$40:$A$759,$A374,СВЦЭМ!$B$40:$B$759,V$366)+'СЕТ СН'!$F$16</f>
        <v>0</v>
      </c>
      <c r="W374" s="36">
        <f>SUMIFS(СВЦЭМ!$K$40:$K$759,СВЦЭМ!$A$40:$A$759,$A374,СВЦЭМ!$B$40:$B$759,W$366)+'СЕТ СН'!$F$16</f>
        <v>0</v>
      </c>
      <c r="X374" s="36">
        <f>SUMIFS(СВЦЭМ!$K$40:$K$759,СВЦЭМ!$A$40:$A$759,$A374,СВЦЭМ!$B$40:$B$759,X$366)+'СЕТ СН'!$F$16</f>
        <v>0</v>
      </c>
      <c r="Y374" s="36">
        <f>SUMIFS(СВЦЭМ!$K$40:$K$759,СВЦЭМ!$A$40:$A$759,$A374,СВЦЭМ!$B$40:$B$759,Y$366)+'СЕТ СН'!$F$16</f>
        <v>0</v>
      </c>
    </row>
    <row r="375" spans="1:25" ht="15.75" hidden="1" x14ac:dyDescent="0.2">
      <c r="A375" s="35">
        <f t="shared" si="10"/>
        <v>45605</v>
      </c>
      <c r="B375" s="36">
        <f>SUMIFS(СВЦЭМ!$K$40:$K$759,СВЦЭМ!$A$40:$A$759,$A375,СВЦЭМ!$B$40:$B$759,B$366)+'СЕТ СН'!$F$16</f>
        <v>0</v>
      </c>
      <c r="C375" s="36">
        <f>SUMIFS(СВЦЭМ!$K$40:$K$759,СВЦЭМ!$A$40:$A$759,$A375,СВЦЭМ!$B$40:$B$759,C$366)+'СЕТ СН'!$F$16</f>
        <v>0</v>
      </c>
      <c r="D375" s="36">
        <f>SUMIFS(СВЦЭМ!$K$40:$K$759,СВЦЭМ!$A$40:$A$759,$A375,СВЦЭМ!$B$40:$B$759,D$366)+'СЕТ СН'!$F$16</f>
        <v>0</v>
      </c>
      <c r="E375" s="36">
        <f>SUMIFS(СВЦЭМ!$K$40:$K$759,СВЦЭМ!$A$40:$A$759,$A375,СВЦЭМ!$B$40:$B$759,E$366)+'СЕТ СН'!$F$16</f>
        <v>0</v>
      </c>
      <c r="F375" s="36">
        <f>SUMIFS(СВЦЭМ!$K$40:$K$759,СВЦЭМ!$A$40:$A$759,$A375,СВЦЭМ!$B$40:$B$759,F$366)+'СЕТ СН'!$F$16</f>
        <v>0</v>
      </c>
      <c r="G375" s="36">
        <f>SUMIFS(СВЦЭМ!$K$40:$K$759,СВЦЭМ!$A$40:$A$759,$A375,СВЦЭМ!$B$40:$B$759,G$366)+'СЕТ СН'!$F$16</f>
        <v>0</v>
      </c>
      <c r="H375" s="36">
        <f>SUMIFS(СВЦЭМ!$K$40:$K$759,СВЦЭМ!$A$40:$A$759,$A375,СВЦЭМ!$B$40:$B$759,H$366)+'СЕТ СН'!$F$16</f>
        <v>0</v>
      </c>
      <c r="I375" s="36">
        <f>SUMIFS(СВЦЭМ!$K$40:$K$759,СВЦЭМ!$A$40:$A$759,$A375,СВЦЭМ!$B$40:$B$759,I$366)+'СЕТ СН'!$F$16</f>
        <v>0</v>
      </c>
      <c r="J375" s="36">
        <f>SUMIFS(СВЦЭМ!$K$40:$K$759,СВЦЭМ!$A$40:$A$759,$A375,СВЦЭМ!$B$40:$B$759,J$366)+'СЕТ СН'!$F$16</f>
        <v>0</v>
      </c>
      <c r="K375" s="36">
        <f>SUMIFS(СВЦЭМ!$K$40:$K$759,СВЦЭМ!$A$40:$A$759,$A375,СВЦЭМ!$B$40:$B$759,K$366)+'СЕТ СН'!$F$16</f>
        <v>0</v>
      </c>
      <c r="L375" s="36">
        <f>SUMIFS(СВЦЭМ!$K$40:$K$759,СВЦЭМ!$A$40:$A$759,$A375,СВЦЭМ!$B$40:$B$759,L$366)+'СЕТ СН'!$F$16</f>
        <v>0</v>
      </c>
      <c r="M375" s="36">
        <f>SUMIFS(СВЦЭМ!$K$40:$K$759,СВЦЭМ!$A$40:$A$759,$A375,СВЦЭМ!$B$40:$B$759,M$366)+'СЕТ СН'!$F$16</f>
        <v>0</v>
      </c>
      <c r="N375" s="36">
        <f>SUMIFS(СВЦЭМ!$K$40:$K$759,СВЦЭМ!$A$40:$A$759,$A375,СВЦЭМ!$B$40:$B$759,N$366)+'СЕТ СН'!$F$16</f>
        <v>0</v>
      </c>
      <c r="O375" s="36">
        <f>SUMIFS(СВЦЭМ!$K$40:$K$759,СВЦЭМ!$A$40:$A$759,$A375,СВЦЭМ!$B$40:$B$759,O$366)+'СЕТ СН'!$F$16</f>
        <v>0</v>
      </c>
      <c r="P375" s="36">
        <f>SUMIFS(СВЦЭМ!$K$40:$K$759,СВЦЭМ!$A$40:$A$759,$A375,СВЦЭМ!$B$40:$B$759,P$366)+'СЕТ СН'!$F$16</f>
        <v>0</v>
      </c>
      <c r="Q375" s="36">
        <f>SUMIFS(СВЦЭМ!$K$40:$K$759,СВЦЭМ!$A$40:$A$759,$A375,СВЦЭМ!$B$40:$B$759,Q$366)+'СЕТ СН'!$F$16</f>
        <v>0</v>
      </c>
      <c r="R375" s="36">
        <f>SUMIFS(СВЦЭМ!$K$40:$K$759,СВЦЭМ!$A$40:$A$759,$A375,СВЦЭМ!$B$40:$B$759,R$366)+'СЕТ СН'!$F$16</f>
        <v>0</v>
      </c>
      <c r="S375" s="36">
        <f>SUMIFS(СВЦЭМ!$K$40:$K$759,СВЦЭМ!$A$40:$A$759,$A375,СВЦЭМ!$B$40:$B$759,S$366)+'СЕТ СН'!$F$16</f>
        <v>0</v>
      </c>
      <c r="T375" s="36">
        <f>SUMIFS(СВЦЭМ!$K$40:$K$759,СВЦЭМ!$A$40:$A$759,$A375,СВЦЭМ!$B$40:$B$759,T$366)+'СЕТ СН'!$F$16</f>
        <v>0</v>
      </c>
      <c r="U375" s="36">
        <f>SUMIFS(СВЦЭМ!$K$40:$K$759,СВЦЭМ!$A$40:$A$759,$A375,СВЦЭМ!$B$40:$B$759,U$366)+'СЕТ СН'!$F$16</f>
        <v>0</v>
      </c>
      <c r="V375" s="36">
        <f>SUMIFS(СВЦЭМ!$K$40:$K$759,СВЦЭМ!$A$40:$A$759,$A375,СВЦЭМ!$B$40:$B$759,V$366)+'СЕТ СН'!$F$16</f>
        <v>0</v>
      </c>
      <c r="W375" s="36">
        <f>SUMIFS(СВЦЭМ!$K$40:$K$759,СВЦЭМ!$A$40:$A$759,$A375,СВЦЭМ!$B$40:$B$759,W$366)+'СЕТ СН'!$F$16</f>
        <v>0</v>
      </c>
      <c r="X375" s="36">
        <f>SUMIFS(СВЦЭМ!$K$40:$K$759,СВЦЭМ!$A$40:$A$759,$A375,СВЦЭМ!$B$40:$B$759,X$366)+'СЕТ СН'!$F$16</f>
        <v>0</v>
      </c>
      <c r="Y375" s="36">
        <f>SUMIFS(СВЦЭМ!$K$40:$K$759,СВЦЭМ!$A$40:$A$759,$A375,СВЦЭМ!$B$40:$B$759,Y$366)+'СЕТ СН'!$F$16</f>
        <v>0</v>
      </c>
    </row>
    <row r="376" spans="1:25" ht="15.75" hidden="1" x14ac:dyDescent="0.2">
      <c r="A376" s="35">
        <f t="shared" si="10"/>
        <v>45606</v>
      </c>
      <c r="B376" s="36">
        <f>SUMIFS(СВЦЭМ!$K$40:$K$759,СВЦЭМ!$A$40:$A$759,$A376,СВЦЭМ!$B$40:$B$759,B$366)+'СЕТ СН'!$F$16</f>
        <v>0</v>
      </c>
      <c r="C376" s="36">
        <f>SUMIFS(СВЦЭМ!$K$40:$K$759,СВЦЭМ!$A$40:$A$759,$A376,СВЦЭМ!$B$40:$B$759,C$366)+'СЕТ СН'!$F$16</f>
        <v>0</v>
      </c>
      <c r="D376" s="36">
        <f>SUMIFS(СВЦЭМ!$K$40:$K$759,СВЦЭМ!$A$40:$A$759,$A376,СВЦЭМ!$B$40:$B$759,D$366)+'СЕТ СН'!$F$16</f>
        <v>0</v>
      </c>
      <c r="E376" s="36">
        <f>SUMIFS(СВЦЭМ!$K$40:$K$759,СВЦЭМ!$A$40:$A$759,$A376,СВЦЭМ!$B$40:$B$759,E$366)+'СЕТ СН'!$F$16</f>
        <v>0</v>
      </c>
      <c r="F376" s="36">
        <f>SUMIFS(СВЦЭМ!$K$40:$K$759,СВЦЭМ!$A$40:$A$759,$A376,СВЦЭМ!$B$40:$B$759,F$366)+'СЕТ СН'!$F$16</f>
        <v>0</v>
      </c>
      <c r="G376" s="36">
        <f>SUMIFS(СВЦЭМ!$K$40:$K$759,СВЦЭМ!$A$40:$A$759,$A376,СВЦЭМ!$B$40:$B$759,G$366)+'СЕТ СН'!$F$16</f>
        <v>0</v>
      </c>
      <c r="H376" s="36">
        <f>SUMIFS(СВЦЭМ!$K$40:$K$759,СВЦЭМ!$A$40:$A$759,$A376,СВЦЭМ!$B$40:$B$759,H$366)+'СЕТ СН'!$F$16</f>
        <v>0</v>
      </c>
      <c r="I376" s="36">
        <f>SUMIFS(СВЦЭМ!$K$40:$K$759,СВЦЭМ!$A$40:$A$759,$A376,СВЦЭМ!$B$40:$B$759,I$366)+'СЕТ СН'!$F$16</f>
        <v>0</v>
      </c>
      <c r="J376" s="36">
        <f>SUMIFS(СВЦЭМ!$K$40:$K$759,СВЦЭМ!$A$40:$A$759,$A376,СВЦЭМ!$B$40:$B$759,J$366)+'СЕТ СН'!$F$16</f>
        <v>0</v>
      </c>
      <c r="K376" s="36">
        <f>SUMIFS(СВЦЭМ!$K$40:$K$759,СВЦЭМ!$A$40:$A$759,$A376,СВЦЭМ!$B$40:$B$759,K$366)+'СЕТ СН'!$F$16</f>
        <v>0</v>
      </c>
      <c r="L376" s="36">
        <f>SUMIFS(СВЦЭМ!$K$40:$K$759,СВЦЭМ!$A$40:$A$759,$A376,СВЦЭМ!$B$40:$B$759,L$366)+'СЕТ СН'!$F$16</f>
        <v>0</v>
      </c>
      <c r="M376" s="36">
        <f>SUMIFS(СВЦЭМ!$K$40:$K$759,СВЦЭМ!$A$40:$A$759,$A376,СВЦЭМ!$B$40:$B$759,M$366)+'СЕТ СН'!$F$16</f>
        <v>0</v>
      </c>
      <c r="N376" s="36">
        <f>SUMIFS(СВЦЭМ!$K$40:$K$759,СВЦЭМ!$A$40:$A$759,$A376,СВЦЭМ!$B$40:$B$759,N$366)+'СЕТ СН'!$F$16</f>
        <v>0</v>
      </c>
      <c r="O376" s="36">
        <f>SUMIFS(СВЦЭМ!$K$40:$K$759,СВЦЭМ!$A$40:$A$759,$A376,СВЦЭМ!$B$40:$B$759,O$366)+'СЕТ СН'!$F$16</f>
        <v>0</v>
      </c>
      <c r="P376" s="36">
        <f>SUMIFS(СВЦЭМ!$K$40:$K$759,СВЦЭМ!$A$40:$A$759,$A376,СВЦЭМ!$B$40:$B$759,P$366)+'СЕТ СН'!$F$16</f>
        <v>0</v>
      </c>
      <c r="Q376" s="36">
        <f>SUMIFS(СВЦЭМ!$K$40:$K$759,СВЦЭМ!$A$40:$A$759,$A376,СВЦЭМ!$B$40:$B$759,Q$366)+'СЕТ СН'!$F$16</f>
        <v>0</v>
      </c>
      <c r="R376" s="36">
        <f>SUMIFS(СВЦЭМ!$K$40:$K$759,СВЦЭМ!$A$40:$A$759,$A376,СВЦЭМ!$B$40:$B$759,R$366)+'СЕТ СН'!$F$16</f>
        <v>0</v>
      </c>
      <c r="S376" s="36">
        <f>SUMIFS(СВЦЭМ!$K$40:$K$759,СВЦЭМ!$A$40:$A$759,$A376,СВЦЭМ!$B$40:$B$759,S$366)+'СЕТ СН'!$F$16</f>
        <v>0</v>
      </c>
      <c r="T376" s="36">
        <f>SUMIFS(СВЦЭМ!$K$40:$K$759,СВЦЭМ!$A$40:$A$759,$A376,СВЦЭМ!$B$40:$B$759,T$366)+'СЕТ СН'!$F$16</f>
        <v>0</v>
      </c>
      <c r="U376" s="36">
        <f>SUMIFS(СВЦЭМ!$K$40:$K$759,СВЦЭМ!$A$40:$A$759,$A376,СВЦЭМ!$B$40:$B$759,U$366)+'СЕТ СН'!$F$16</f>
        <v>0</v>
      </c>
      <c r="V376" s="36">
        <f>SUMIFS(СВЦЭМ!$K$40:$K$759,СВЦЭМ!$A$40:$A$759,$A376,СВЦЭМ!$B$40:$B$759,V$366)+'СЕТ СН'!$F$16</f>
        <v>0</v>
      </c>
      <c r="W376" s="36">
        <f>SUMIFS(СВЦЭМ!$K$40:$K$759,СВЦЭМ!$A$40:$A$759,$A376,СВЦЭМ!$B$40:$B$759,W$366)+'СЕТ СН'!$F$16</f>
        <v>0</v>
      </c>
      <c r="X376" s="36">
        <f>SUMIFS(СВЦЭМ!$K$40:$K$759,СВЦЭМ!$A$40:$A$759,$A376,СВЦЭМ!$B$40:$B$759,X$366)+'СЕТ СН'!$F$16</f>
        <v>0</v>
      </c>
      <c r="Y376" s="36">
        <f>SUMIFS(СВЦЭМ!$K$40:$K$759,СВЦЭМ!$A$40:$A$759,$A376,СВЦЭМ!$B$40:$B$759,Y$366)+'СЕТ СН'!$F$16</f>
        <v>0</v>
      </c>
    </row>
    <row r="377" spans="1:25" ht="15.75" hidden="1" x14ac:dyDescent="0.2">
      <c r="A377" s="35">
        <f t="shared" si="10"/>
        <v>45607</v>
      </c>
      <c r="B377" s="36">
        <f>SUMIFS(СВЦЭМ!$K$40:$K$759,СВЦЭМ!$A$40:$A$759,$A377,СВЦЭМ!$B$40:$B$759,B$366)+'СЕТ СН'!$F$16</f>
        <v>0</v>
      </c>
      <c r="C377" s="36">
        <f>SUMIFS(СВЦЭМ!$K$40:$K$759,СВЦЭМ!$A$40:$A$759,$A377,СВЦЭМ!$B$40:$B$759,C$366)+'СЕТ СН'!$F$16</f>
        <v>0</v>
      </c>
      <c r="D377" s="36">
        <f>SUMIFS(СВЦЭМ!$K$40:$K$759,СВЦЭМ!$A$40:$A$759,$A377,СВЦЭМ!$B$40:$B$759,D$366)+'СЕТ СН'!$F$16</f>
        <v>0</v>
      </c>
      <c r="E377" s="36">
        <f>SUMIFS(СВЦЭМ!$K$40:$K$759,СВЦЭМ!$A$40:$A$759,$A377,СВЦЭМ!$B$40:$B$759,E$366)+'СЕТ СН'!$F$16</f>
        <v>0</v>
      </c>
      <c r="F377" s="36">
        <f>SUMIFS(СВЦЭМ!$K$40:$K$759,СВЦЭМ!$A$40:$A$759,$A377,СВЦЭМ!$B$40:$B$759,F$366)+'СЕТ СН'!$F$16</f>
        <v>0</v>
      </c>
      <c r="G377" s="36">
        <f>SUMIFS(СВЦЭМ!$K$40:$K$759,СВЦЭМ!$A$40:$A$759,$A377,СВЦЭМ!$B$40:$B$759,G$366)+'СЕТ СН'!$F$16</f>
        <v>0</v>
      </c>
      <c r="H377" s="36">
        <f>SUMIFS(СВЦЭМ!$K$40:$K$759,СВЦЭМ!$A$40:$A$759,$A377,СВЦЭМ!$B$40:$B$759,H$366)+'СЕТ СН'!$F$16</f>
        <v>0</v>
      </c>
      <c r="I377" s="36">
        <f>SUMIFS(СВЦЭМ!$K$40:$K$759,СВЦЭМ!$A$40:$A$759,$A377,СВЦЭМ!$B$40:$B$759,I$366)+'СЕТ СН'!$F$16</f>
        <v>0</v>
      </c>
      <c r="J377" s="36">
        <f>SUMIFS(СВЦЭМ!$K$40:$K$759,СВЦЭМ!$A$40:$A$759,$A377,СВЦЭМ!$B$40:$B$759,J$366)+'СЕТ СН'!$F$16</f>
        <v>0</v>
      </c>
      <c r="K377" s="36">
        <f>SUMIFS(СВЦЭМ!$K$40:$K$759,СВЦЭМ!$A$40:$A$759,$A377,СВЦЭМ!$B$40:$B$759,K$366)+'СЕТ СН'!$F$16</f>
        <v>0</v>
      </c>
      <c r="L377" s="36">
        <f>SUMIFS(СВЦЭМ!$K$40:$K$759,СВЦЭМ!$A$40:$A$759,$A377,СВЦЭМ!$B$40:$B$759,L$366)+'СЕТ СН'!$F$16</f>
        <v>0</v>
      </c>
      <c r="M377" s="36">
        <f>SUMIFS(СВЦЭМ!$K$40:$K$759,СВЦЭМ!$A$40:$A$759,$A377,СВЦЭМ!$B$40:$B$759,M$366)+'СЕТ СН'!$F$16</f>
        <v>0</v>
      </c>
      <c r="N377" s="36">
        <f>SUMIFS(СВЦЭМ!$K$40:$K$759,СВЦЭМ!$A$40:$A$759,$A377,СВЦЭМ!$B$40:$B$759,N$366)+'СЕТ СН'!$F$16</f>
        <v>0</v>
      </c>
      <c r="O377" s="36">
        <f>SUMIFS(СВЦЭМ!$K$40:$K$759,СВЦЭМ!$A$40:$A$759,$A377,СВЦЭМ!$B$40:$B$759,O$366)+'СЕТ СН'!$F$16</f>
        <v>0</v>
      </c>
      <c r="P377" s="36">
        <f>SUMIFS(СВЦЭМ!$K$40:$K$759,СВЦЭМ!$A$40:$A$759,$A377,СВЦЭМ!$B$40:$B$759,P$366)+'СЕТ СН'!$F$16</f>
        <v>0</v>
      </c>
      <c r="Q377" s="36">
        <f>SUMIFS(СВЦЭМ!$K$40:$K$759,СВЦЭМ!$A$40:$A$759,$A377,СВЦЭМ!$B$40:$B$759,Q$366)+'СЕТ СН'!$F$16</f>
        <v>0</v>
      </c>
      <c r="R377" s="36">
        <f>SUMIFS(СВЦЭМ!$K$40:$K$759,СВЦЭМ!$A$40:$A$759,$A377,СВЦЭМ!$B$40:$B$759,R$366)+'СЕТ СН'!$F$16</f>
        <v>0</v>
      </c>
      <c r="S377" s="36">
        <f>SUMIFS(СВЦЭМ!$K$40:$K$759,СВЦЭМ!$A$40:$A$759,$A377,СВЦЭМ!$B$40:$B$759,S$366)+'СЕТ СН'!$F$16</f>
        <v>0</v>
      </c>
      <c r="T377" s="36">
        <f>SUMIFS(СВЦЭМ!$K$40:$K$759,СВЦЭМ!$A$40:$A$759,$A377,СВЦЭМ!$B$40:$B$759,T$366)+'СЕТ СН'!$F$16</f>
        <v>0</v>
      </c>
      <c r="U377" s="36">
        <f>SUMIFS(СВЦЭМ!$K$40:$K$759,СВЦЭМ!$A$40:$A$759,$A377,СВЦЭМ!$B$40:$B$759,U$366)+'СЕТ СН'!$F$16</f>
        <v>0</v>
      </c>
      <c r="V377" s="36">
        <f>SUMIFS(СВЦЭМ!$K$40:$K$759,СВЦЭМ!$A$40:$A$759,$A377,СВЦЭМ!$B$40:$B$759,V$366)+'СЕТ СН'!$F$16</f>
        <v>0</v>
      </c>
      <c r="W377" s="36">
        <f>SUMIFS(СВЦЭМ!$K$40:$K$759,СВЦЭМ!$A$40:$A$759,$A377,СВЦЭМ!$B$40:$B$759,W$366)+'СЕТ СН'!$F$16</f>
        <v>0</v>
      </c>
      <c r="X377" s="36">
        <f>SUMIFS(СВЦЭМ!$K$40:$K$759,СВЦЭМ!$A$40:$A$759,$A377,СВЦЭМ!$B$40:$B$759,X$366)+'СЕТ СН'!$F$16</f>
        <v>0</v>
      </c>
      <c r="Y377" s="36">
        <f>SUMIFS(СВЦЭМ!$K$40:$K$759,СВЦЭМ!$A$40:$A$759,$A377,СВЦЭМ!$B$40:$B$759,Y$366)+'СЕТ СН'!$F$16</f>
        <v>0</v>
      </c>
    </row>
    <row r="378" spans="1:25" ht="15.75" hidden="1" x14ac:dyDescent="0.2">
      <c r="A378" s="35">
        <f t="shared" si="10"/>
        <v>45608</v>
      </c>
      <c r="B378" s="36">
        <f>SUMIFS(СВЦЭМ!$K$40:$K$759,СВЦЭМ!$A$40:$A$759,$A378,СВЦЭМ!$B$40:$B$759,B$366)+'СЕТ СН'!$F$16</f>
        <v>0</v>
      </c>
      <c r="C378" s="36">
        <f>SUMIFS(СВЦЭМ!$K$40:$K$759,СВЦЭМ!$A$40:$A$759,$A378,СВЦЭМ!$B$40:$B$759,C$366)+'СЕТ СН'!$F$16</f>
        <v>0</v>
      </c>
      <c r="D378" s="36">
        <f>SUMIFS(СВЦЭМ!$K$40:$K$759,СВЦЭМ!$A$40:$A$759,$A378,СВЦЭМ!$B$40:$B$759,D$366)+'СЕТ СН'!$F$16</f>
        <v>0</v>
      </c>
      <c r="E378" s="36">
        <f>SUMIFS(СВЦЭМ!$K$40:$K$759,СВЦЭМ!$A$40:$A$759,$A378,СВЦЭМ!$B$40:$B$759,E$366)+'СЕТ СН'!$F$16</f>
        <v>0</v>
      </c>
      <c r="F378" s="36">
        <f>SUMIFS(СВЦЭМ!$K$40:$K$759,СВЦЭМ!$A$40:$A$759,$A378,СВЦЭМ!$B$40:$B$759,F$366)+'СЕТ СН'!$F$16</f>
        <v>0</v>
      </c>
      <c r="G378" s="36">
        <f>SUMIFS(СВЦЭМ!$K$40:$K$759,СВЦЭМ!$A$40:$A$759,$A378,СВЦЭМ!$B$40:$B$759,G$366)+'СЕТ СН'!$F$16</f>
        <v>0</v>
      </c>
      <c r="H378" s="36">
        <f>SUMIFS(СВЦЭМ!$K$40:$K$759,СВЦЭМ!$A$40:$A$759,$A378,СВЦЭМ!$B$40:$B$759,H$366)+'СЕТ СН'!$F$16</f>
        <v>0</v>
      </c>
      <c r="I378" s="36">
        <f>SUMIFS(СВЦЭМ!$K$40:$K$759,СВЦЭМ!$A$40:$A$759,$A378,СВЦЭМ!$B$40:$B$759,I$366)+'СЕТ СН'!$F$16</f>
        <v>0</v>
      </c>
      <c r="J378" s="36">
        <f>SUMIFS(СВЦЭМ!$K$40:$K$759,СВЦЭМ!$A$40:$A$759,$A378,СВЦЭМ!$B$40:$B$759,J$366)+'СЕТ СН'!$F$16</f>
        <v>0</v>
      </c>
      <c r="K378" s="36">
        <f>SUMIFS(СВЦЭМ!$K$40:$K$759,СВЦЭМ!$A$40:$A$759,$A378,СВЦЭМ!$B$40:$B$759,K$366)+'СЕТ СН'!$F$16</f>
        <v>0</v>
      </c>
      <c r="L378" s="36">
        <f>SUMIFS(СВЦЭМ!$K$40:$K$759,СВЦЭМ!$A$40:$A$759,$A378,СВЦЭМ!$B$40:$B$759,L$366)+'СЕТ СН'!$F$16</f>
        <v>0</v>
      </c>
      <c r="M378" s="36">
        <f>SUMIFS(СВЦЭМ!$K$40:$K$759,СВЦЭМ!$A$40:$A$759,$A378,СВЦЭМ!$B$40:$B$759,M$366)+'СЕТ СН'!$F$16</f>
        <v>0</v>
      </c>
      <c r="N378" s="36">
        <f>SUMIFS(СВЦЭМ!$K$40:$K$759,СВЦЭМ!$A$40:$A$759,$A378,СВЦЭМ!$B$40:$B$759,N$366)+'СЕТ СН'!$F$16</f>
        <v>0</v>
      </c>
      <c r="O378" s="36">
        <f>SUMIFS(СВЦЭМ!$K$40:$K$759,СВЦЭМ!$A$40:$A$759,$A378,СВЦЭМ!$B$40:$B$759,O$366)+'СЕТ СН'!$F$16</f>
        <v>0</v>
      </c>
      <c r="P378" s="36">
        <f>SUMIFS(СВЦЭМ!$K$40:$K$759,СВЦЭМ!$A$40:$A$759,$A378,СВЦЭМ!$B$40:$B$759,P$366)+'СЕТ СН'!$F$16</f>
        <v>0</v>
      </c>
      <c r="Q378" s="36">
        <f>SUMIFS(СВЦЭМ!$K$40:$K$759,СВЦЭМ!$A$40:$A$759,$A378,СВЦЭМ!$B$40:$B$759,Q$366)+'СЕТ СН'!$F$16</f>
        <v>0</v>
      </c>
      <c r="R378" s="36">
        <f>SUMIFS(СВЦЭМ!$K$40:$K$759,СВЦЭМ!$A$40:$A$759,$A378,СВЦЭМ!$B$40:$B$759,R$366)+'СЕТ СН'!$F$16</f>
        <v>0</v>
      </c>
      <c r="S378" s="36">
        <f>SUMIFS(СВЦЭМ!$K$40:$K$759,СВЦЭМ!$A$40:$A$759,$A378,СВЦЭМ!$B$40:$B$759,S$366)+'СЕТ СН'!$F$16</f>
        <v>0</v>
      </c>
      <c r="T378" s="36">
        <f>SUMIFS(СВЦЭМ!$K$40:$K$759,СВЦЭМ!$A$40:$A$759,$A378,СВЦЭМ!$B$40:$B$759,T$366)+'СЕТ СН'!$F$16</f>
        <v>0</v>
      </c>
      <c r="U378" s="36">
        <f>SUMIFS(СВЦЭМ!$K$40:$K$759,СВЦЭМ!$A$40:$A$759,$A378,СВЦЭМ!$B$40:$B$759,U$366)+'СЕТ СН'!$F$16</f>
        <v>0</v>
      </c>
      <c r="V378" s="36">
        <f>SUMIFS(СВЦЭМ!$K$40:$K$759,СВЦЭМ!$A$40:$A$759,$A378,СВЦЭМ!$B$40:$B$759,V$366)+'СЕТ СН'!$F$16</f>
        <v>0</v>
      </c>
      <c r="W378" s="36">
        <f>SUMIFS(СВЦЭМ!$K$40:$K$759,СВЦЭМ!$A$40:$A$759,$A378,СВЦЭМ!$B$40:$B$759,W$366)+'СЕТ СН'!$F$16</f>
        <v>0</v>
      </c>
      <c r="X378" s="36">
        <f>SUMIFS(СВЦЭМ!$K$40:$K$759,СВЦЭМ!$A$40:$A$759,$A378,СВЦЭМ!$B$40:$B$759,X$366)+'СЕТ СН'!$F$16</f>
        <v>0</v>
      </c>
      <c r="Y378" s="36">
        <f>SUMIFS(СВЦЭМ!$K$40:$K$759,СВЦЭМ!$A$40:$A$759,$A378,СВЦЭМ!$B$40:$B$759,Y$366)+'СЕТ СН'!$F$16</f>
        <v>0</v>
      </c>
    </row>
    <row r="379" spans="1:25" ht="15.75" hidden="1" x14ac:dyDescent="0.2">
      <c r="A379" s="35">
        <f t="shared" si="10"/>
        <v>45609</v>
      </c>
      <c r="B379" s="36">
        <f>SUMIFS(СВЦЭМ!$K$40:$K$759,СВЦЭМ!$A$40:$A$759,$A379,СВЦЭМ!$B$40:$B$759,B$366)+'СЕТ СН'!$F$16</f>
        <v>0</v>
      </c>
      <c r="C379" s="36">
        <f>SUMIFS(СВЦЭМ!$K$40:$K$759,СВЦЭМ!$A$40:$A$759,$A379,СВЦЭМ!$B$40:$B$759,C$366)+'СЕТ СН'!$F$16</f>
        <v>0</v>
      </c>
      <c r="D379" s="36">
        <f>SUMIFS(СВЦЭМ!$K$40:$K$759,СВЦЭМ!$A$40:$A$759,$A379,СВЦЭМ!$B$40:$B$759,D$366)+'СЕТ СН'!$F$16</f>
        <v>0</v>
      </c>
      <c r="E379" s="36">
        <f>SUMIFS(СВЦЭМ!$K$40:$K$759,СВЦЭМ!$A$40:$A$759,$A379,СВЦЭМ!$B$40:$B$759,E$366)+'СЕТ СН'!$F$16</f>
        <v>0</v>
      </c>
      <c r="F379" s="36">
        <f>SUMIFS(СВЦЭМ!$K$40:$K$759,СВЦЭМ!$A$40:$A$759,$A379,СВЦЭМ!$B$40:$B$759,F$366)+'СЕТ СН'!$F$16</f>
        <v>0</v>
      </c>
      <c r="G379" s="36">
        <f>SUMIFS(СВЦЭМ!$K$40:$K$759,СВЦЭМ!$A$40:$A$759,$A379,СВЦЭМ!$B$40:$B$759,G$366)+'СЕТ СН'!$F$16</f>
        <v>0</v>
      </c>
      <c r="H379" s="36">
        <f>SUMIFS(СВЦЭМ!$K$40:$K$759,СВЦЭМ!$A$40:$A$759,$A379,СВЦЭМ!$B$40:$B$759,H$366)+'СЕТ СН'!$F$16</f>
        <v>0</v>
      </c>
      <c r="I379" s="36">
        <f>SUMIFS(СВЦЭМ!$K$40:$K$759,СВЦЭМ!$A$40:$A$759,$A379,СВЦЭМ!$B$40:$B$759,I$366)+'СЕТ СН'!$F$16</f>
        <v>0</v>
      </c>
      <c r="J379" s="36">
        <f>SUMIFS(СВЦЭМ!$K$40:$K$759,СВЦЭМ!$A$40:$A$759,$A379,СВЦЭМ!$B$40:$B$759,J$366)+'СЕТ СН'!$F$16</f>
        <v>0</v>
      </c>
      <c r="K379" s="36">
        <f>SUMIFS(СВЦЭМ!$K$40:$K$759,СВЦЭМ!$A$40:$A$759,$A379,СВЦЭМ!$B$40:$B$759,K$366)+'СЕТ СН'!$F$16</f>
        <v>0</v>
      </c>
      <c r="L379" s="36">
        <f>SUMIFS(СВЦЭМ!$K$40:$K$759,СВЦЭМ!$A$40:$A$759,$A379,СВЦЭМ!$B$40:$B$759,L$366)+'СЕТ СН'!$F$16</f>
        <v>0</v>
      </c>
      <c r="M379" s="36">
        <f>SUMIFS(СВЦЭМ!$K$40:$K$759,СВЦЭМ!$A$40:$A$759,$A379,СВЦЭМ!$B$40:$B$759,M$366)+'СЕТ СН'!$F$16</f>
        <v>0</v>
      </c>
      <c r="N379" s="36">
        <f>SUMIFS(СВЦЭМ!$K$40:$K$759,СВЦЭМ!$A$40:$A$759,$A379,СВЦЭМ!$B$40:$B$759,N$366)+'СЕТ СН'!$F$16</f>
        <v>0</v>
      </c>
      <c r="O379" s="36">
        <f>SUMIFS(СВЦЭМ!$K$40:$K$759,СВЦЭМ!$A$40:$A$759,$A379,СВЦЭМ!$B$40:$B$759,O$366)+'СЕТ СН'!$F$16</f>
        <v>0</v>
      </c>
      <c r="P379" s="36">
        <f>SUMIFS(СВЦЭМ!$K$40:$K$759,СВЦЭМ!$A$40:$A$759,$A379,СВЦЭМ!$B$40:$B$759,P$366)+'СЕТ СН'!$F$16</f>
        <v>0</v>
      </c>
      <c r="Q379" s="36">
        <f>SUMIFS(СВЦЭМ!$K$40:$K$759,СВЦЭМ!$A$40:$A$759,$A379,СВЦЭМ!$B$40:$B$759,Q$366)+'СЕТ СН'!$F$16</f>
        <v>0</v>
      </c>
      <c r="R379" s="36">
        <f>SUMIFS(СВЦЭМ!$K$40:$K$759,СВЦЭМ!$A$40:$A$759,$A379,СВЦЭМ!$B$40:$B$759,R$366)+'СЕТ СН'!$F$16</f>
        <v>0</v>
      </c>
      <c r="S379" s="36">
        <f>SUMIFS(СВЦЭМ!$K$40:$K$759,СВЦЭМ!$A$40:$A$759,$A379,СВЦЭМ!$B$40:$B$759,S$366)+'СЕТ СН'!$F$16</f>
        <v>0</v>
      </c>
      <c r="T379" s="36">
        <f>SUMIFS(СВЦЭМ!$K$40:$K$759,СВЦЭМ!$A$40:$A$759,$A379,СВЦЭМ!$B$40:$B$759,T$366)+'СЕТ СН'!$F$16</f>
        <v>0</v>
      </c>
      <c r="U379" s="36">
        <f>SUMIFS(СВЦЭМ!$K$40:$K$759,СВЦЭМ!$A$40:$A$759,$A379,СВЦЭМ!$B$40:$B$759,U$366)+'СЕТ СН'!$F$16</f>
        <v>0</v>
      </c>
      <c r="V379" s="36">
        <f>SUMIFS(СВЦЭМ!$K$40:$K$759,СВЦЭМ!$A$40:$A$759,$A379,СВЦЭМ!$B$40:$B$759,V$366)+'СЕТ СН'!$F$16</f>
        <v>0</v>
      </c>
      <c r="W379" s="36">
        <f>SUMIFS(СВЦЭМ!$K$40:$K$759,СВЦЭМ!$A$40:$A$759,$A379,СВЦЭМ!$B$40:$B$759,W$366)+'СЕТ СН'!$F$16</f>
        <v>0</v>
      </c>
      <c r="X379" s="36">
        <f>SUMIFS(СВЦЭМ!$K$40:$K$759,СВЦЭМ!$A$40:$A$759,$A379,СВЦЭМ!$B$40:$B$759,X$366)+'СЕТ СН'!$F$16</f>
        <v>0</v>
      </c>
      <c r="Y379" s="36">
        <f>SUMIFS(СВЦЭМ!$K$40:$K$759,СВЦЭМ!$A$40:$A$759,$A379,СВЦЭМ!$B$40:$B$759,Y$366)+'СЕТ СН'!$F$16</f>
        <v>0</v>
      </c>
    </row>
    <row r="380" spans="1:25" ht="15.75" hidden="1" x14ac:dyDescent="0.2">
      <c r="A380" s="35">
        <f t="shared" si="10"/>
        <v>45610</v>
      </c>
      <c r="B380" s="36">
        <f>SUMIFS(СВЦЭМ!$K$40:$K$759,СВЦЭМ!$A$40:$A$759,$A380,СВЦЭМ!$B$40:$B$759,B$366)+'СЕТ СН'!$F$16</f>
        <v>0</v>
      </c>
      <c r="C380" s="36">
        <f>SUMIFS(СВЦЭМ!$K$40:$K$759,СВЦЭМ!$A$40:$A$759,$A380,СВЦЭМ!$B$40:$B$759,C$366)+'СЕТ СН'!$F$16</f>
        <v>0</v>
      </c>
      <c r="D380" s="36">
        <f>SUMIFS(СВЦЭМ!$K$40:$K$759,СВЦЭМ!$A$40:$A$759,$A380,СВЦЭМ!$B$40:$B$759,D$366)+'СЕТ СН'!$F$16</f>
        <v>0</v>
      </c>
      <c r="E380" s="36">
        <f>SUMIFS(СВЦЭМ!$K$40:$K$759,СВЦЭМ!$A$40:$A$759,$A380,СВЦЭМ!$B$40:$B$759,E$366)+'СЕТ СН'!$F$16</f>
        <v>0</v>
      </c>
      <c r="F380" s="36">
        <f>SUMIFS(СВЦЭМ!$K$40:$K$759,СВЦЭМ!$A$40:$A$759,$A380,СВЦЭМ!$B$40:$B$759,F$366)+'СЕТ СН'!$F$16</f>
        <v>0</v>
      </c>
      <c r="G380" s="36">
        <f>SUMIFS(СВЦЭМ!$K$40:$K$759,СВЦЭМ!$A$40:$A$759,$A380,СВЦЭМ!$B$40:$B$759,G$366)+'СЕТ СН'!$F$16</f>
        <v>0</v>
      </c>
      <c r="H380" s="36">
        <f>SUMIFS(СВЦЭМ!$K$40:$K$759,СВЦЭМ!$A$40:$A$759,$A380,СВЦЭМ!$B$40:$B$759,H$366)+'СЕТ СН'!$F$16</f>
        <v>0</v>
      </c>
      <c r="I380" s="36">
        <f>SUMIFS(СВЦЭМ!$K$40:$K$759,СВЦЭМ!$A$40:$A$759,$A380,СВЦЭМ!$B$40:$B$759,I$366)+'СЕТ СН'!$F$16</f>
        <v>0</v>
      </c>
      <c r="J380" s="36">
        <f>SUMIFS(СВЦЭМ!$K$40:$K$759,СВЦЭМ!$A$40:$A$759,$A380,СВЦЭМ!$B$40:$B$759,J$366)+'СЕТ СН'!$F$16</f>
        <v>0</v>
      </c>
      <c r="K380" s="36">
        <f>SUMIFS(СВЦЭМ!$K$40:$K$759,СВЦЭМ!$A$40:$A$759,$A380,СВЦЭМ!$B$40:$B$759,K$366)+'СЕТ СН'!$F$16</f>
        <v>0</v>
      </c>
      <c r="L380" s="36">
        <f>SUMIFS(СВЦЭМ!$K$40:$K$759,СВЦЭМ!$A$40:$A$759,$A380,СВЦЭМ!$B$40:$B$759,L$366)+'СЕТ СН'!$F$16</f>
        <v>0</v>
      </c>
      <c r="M380" s="36">
        <f>SUMIFS(СВЦЭМ!$K$40:$K$759,СВЦЭМ!$A$40:$A$759,$A380,СВЦЭМ!$B$40:$B$759,M$366)+'СЕТ СН'!$F$16</f>
        <v>0</v>
      </c>
      <c r="N380" s="36">
        <f>SUMIFS(СВЦЭМ!$K$40:$K$759,СВЦЭМ!$A$40:$A$759,$A380,СВЦЭМ!$B$40:$B$759,N$366)+'СЕТ СН'!$F$16</f>
        <v>0</v>
      </c>
      <c r="O380" s="36">
        <f>SUMIFS(СВЦЭМ!$K$40:$K$759,СВЦЭМ!$A$40:$A$759,$A380,СВЦЭМ!$B$40:$B$759,O$366)+'СЕТ СН'!$F$16</f>
        <v>0</v>
      </c>
      <c r="P380" s="36">
        <f>SUMIFS(СВЦЭМ!$K$40:$K$759,СВЦЭМ!$A$40:$A$759,$A380,СВЦЭМ!$B$40:$B$759,P$366)+'СЕТ СН'!$F$16</f>
        <v>0</v>
      </c>
      <c r="Q380" s="36">
        <f>SUMIFS(СВЦЭМ!$K$40:$K$759,СВЦЭМ!$A$40:$A$759,$A380,СВЦЭМ!$B$40:$B$759,Q$366)+'СЕТ СН'!$F$16</f>
        <v>0</v>
      </c>
      <c r="R380" s="36">
        <f>SUMIFS(СВЦЭМ!$K$40:$K$759,СВЦЭМ!$A$40:$A$759,$A380,СВЦЭМ!$B$40:$B$759,R$366)+'СЕТ СН'!$F$16</f>
        <v>0</v>
      </c>
      <c r="S380" s="36">
        <f>SUMIFS(СВЦЭМ!$K$40:$K$759,СВЦЭМ!$A$40:$A$759,$A380,СВЦЭМ!$B$40:$B$759,S$366)+'СЕТ СН'!$F$16</f>
        <v>0</v>
      </c>
      <c r="T380" s="36">
        <f>SUMIFS(СВЦЭМ!$K$40:$K$759,СВЦЭМ!$A$40:$A$759,$A380,СВЦЭМ!$B$40:$B$759,T$366)+'СЕТ СН'!$F$16</f>
        <v>0</v>
      </c>
      <c r="U380" s="36">
        <f>SUMIFS(СВЦЭМ!$K$40:$K$759,СВЦЭМ!$A$40:$A$759,$A380,СВЦЭМ!$B$40:$B$759,U$366)+'СЕТ СН'!$F$16</f>
        <v>0</v>
      </c>
      <c r="V380" s="36">
        <f>SUMIFS(СВЦЭМ!$K$40:$K$759,СВЦЭМ!$A$40:$A$759,$A380,СВЦЭМ!$B$40:$B$759,V$366)+'СЕТ СН'!$F$16</f>
        <v>0</v>
      </c>
      <c r="W380" s="36">
        <f>SUMIFS(СВЦЭМ!$K$40:$K$759,СВЦЭМ!$A$40:$A$759,$A380,СВЦЭМ!$B$40:$B$759,W$366)+'СЕТ СН'!$F$16</f>
        <v>0</v>
      </c>
      <c r="X380" s="36">
        <f>SUMIFS(СВЦЭМ!$K$40:$K$759,СВЦЭМ!$A$40:$A$759,$A380,СВЦЭМ!$B$40:$B$759,X$366)+'СЕТ СН'!$F$16</f>
        <v>0</v>
      </c>
      <c r="Y380" s="36">
        <f>SUMIFS(СВЦЭМ!$K$40:$K$759,СВЦЭМ!$A$40:$A$759,$A380,СВЦЭМ!$B$40:$B$759,Y$366)+'СЕТ СН'!$F$16</f>
        <v>0</v>
      </c>
    </row>
    <row r="381" spans="1:25" ht="15.75" hidden="1" x14ac:dyDescent="0.2">
      <c r="A381" s="35">
        <f t="shared" si="10"/>
        <v>45611</v>
      </c>
      <c r="B381" s="36">
        <f>SUMIFS(СВЦЭМ!$K$40:$K$759,СВЦЭМ!$A$40:$A$759,$A381,СВЦЭМ!$B$40:$B$759,B$366)+'СЕТ СН'!$F$16</f>
        <v>0</v>
      </c>
      <c r="C381" s="36">
        <f>SUMIFS(СВЦЭМ!$K$40:$K$759,СВЦЭМ!$A$40:$A$759,$A381,СВЦЭМ!$B$40:$B$759,C$366)+'СЕТ СН'!$F$16</f>
        <v>0</v>
      </c>
      <c r="D381" s="36">
        <f>SUMIFS(СВЦЭМ!$K$40:$K$759,СВЦЭМ!$A$40:$A$759,$A381,СВЦЭМ!$B$40:$B$759,D$366)+'СЕТ СН'!$F$16</f>
        <v>0</v>
      </c>
      <c r="E381" s="36">
        <f>SUMIFS(СВЦЭМ!$K$40:$K$759,СВЦЭМ!$A$40:$A$759,$A381,СВЦЭМ!$B$40:$B$759,E$366)+'СЕТ СН'!$F$16</f>
        <v>0</v>
      </c>
      <c r="F381" s="36">
        <f>SUMIFS(СВЦЭМ!$K$40:$K$759,СВЦЭМ!$A$40:$A$759,$A381,СВЦЭМ!$B$40:$B$759,F$366)+'СЕТ СН'!$F$16</f>
        <v>0</v>
      </c>
      <c r="G381" s="36">
        <f>SUMIFS(СВЦЭМ!$K$40:$K$759,СВЦЭМ!$A$40:$A$759,$A381,СВЦЭМ!$B$40:$B$759,G$366)+'СЕТ СН'!$F$16</f>
        <v>0</v>
      </c>
      <c r="H381" s="36">
        <f>SUMIFS(СВЦЭМ!$K$40:$K$759,СВЦЭМ!$A$40:$A$759,$A381,СВЦЭМ!$B$40:$B$759,H$366)+'СЕТ СН'!$F$16</f>
        <v>0</v>
      </c>
      <c r="I381" s="36">
        <f>SUMIFS(СВЦЭМ!$K$40:$K$759,СВЦЭМ!$A$40:$A$759,$A381,СВЦЭМ!$B$40:$B$759,I$366)+'СЕТ СН'!$F$16</f>
        <v>0</v>
      </c>
      <c r="J381" s="36">
        <f>SUMIFS(СВЦЭМ!$K$40:$K$759,СВЦЭМ!$A$40:$A$759,$A381,СВЦЭМ!$B$40:$B$759,J$366)+'СЕТ СН'!$F$16</f>
        <v>0</v>
      </c>
      <c r="K381" s="36">
        <f>SUMIFS(СВЦЭМ!$K$40:$K$759,СВЦЭМ!$A$40:$A$759,$A381,СВЦЭМ!$B$40:$B$759,K$366)+'СЕТ СН'!$F$16</f>
        <v>0</v>
      </c>
      <c r="L381" s="36">
        <f>SUMIFS(СВЦЭМ!$K$40:$K$759,СВЦЭМ!$A$40:$A$759,$A381,СВЦЭМ!$B$40:$B$759,L$366)+'СЕТ СН'!$F$16</f>
        <v>0</v>
      </c>
      <c r="M381" s="36">
        <f>SUMIFS(СВЦЭМ!$K$40:$K$759,СВЦЭМ!$A$40:$A$759,$A381,СВЦЭМ!$B$40:$B$759,M$366)+'СЕТ СН'!$F$16</f>
        <v>0</v>
      </c>
      <c r="N381" s="36">
        <f>SUMIFS(СВЦЭМ!$K$40:$K$759,СВЦЭМ!$A$40:$A$759,$A381,СВЦЭМ!$B$40:$B$759,N$366)+'СЕТ СН'!$F$16</f>
        <v>0</v>
      </c>
      <c r="O381" s="36">
        <f>SUMIFS(СВЦЭМ!$K$40:$K$759,СВЦЭМ!$A$40:$A$759,$A381,СВЦЭМ!$B$40:$B$759,O$366)+'СЕТ СН'!$F$16</f>
        <v>0</v>
      </c>
      <c r="P381" s="36">
        <f>SUMIFS(СВЦЭМ!$K$40:$K$759,СВЦЭМ!$A$40:$A$759,$A381,СВЦЭМ!$B$40:$B$759,P$366)+'СЕТ СН'!$F$16</f>
        <v>0</v>
      </c>
      <c r="Q381" s="36">
        <f>SUMIFS(СВЦЭМ!$K$40:$K$759,СВЦЭМ!$A$40:$A$759,$A381,СВЦЭМ!$B$40:$B$759,Q$366)+'СЕТ СН'!$F$16</f>
        <v>0</v>
      </c>
      <c r="R381" s="36">
        <f>SUMIFS(СВЦЭМ!$K$40:$K$759,СВЦЭМ!$A$40:$A$759,$A381,СВЦЭМ!$B$40:$B$759,R$366)+'СЕТ СН'!$F$16</f>
        <v>0</v>
      </c>
      <c r="S381" s="36">
        <f>SUMIFS(СВЦЭМ!$K$40:$K$759,СВЦЭМ!$A$40:$A$759,$A381,СВЦЭМ!$B$40:$B$759,S$366)+'СЕТ СН'!$F$16</f>
        <v>0</v>
      </c>
      <c r="T381" s="36">
        <f>SUMIFS(СВЦЭМ!$K$40:$K$759,СВЦЭМ!$A$40:$A$759,$A381,СВЦЭМ!$B$40:$B$759,T$366)+'СЕТ СН'!$F$16</f>
        <v>0</v>
      </c>
      <c r="U381" s="36">
        <f>SUMIFS(СВЦЭМ!$K$40:$K$759,СВЦЭМ!$A$40:$A$759,$A381,СВЦЭМ!$B$40:$B$759,U$366)+'СЕТ СН'!$F$16</f>
        <v>0</v>
      </c>
      <c r="V381" s="36">
        <f>SUMIFS(СВЦЭМ!$K$40:$K$759,СВЦЭМ!$A$40:$A$759,$A381,СВЦЭМ!$B$40:$B$759,V$366)+'СЕТ СН'!$F$16</f>
        <v>0</v>
      </c>
      <c r="W381" s="36">
        <f>SUMIFS(СВЦЭМ!$K$40:$K$759,СВЦЭМ!$A$40:$A$759,$A381,СВЦЭМ!$B$40:$B$759,W$366)+'СЕТ СН'!$F$16</f>
        <v>0</v>
      </c>
      <c r="X381" s="36">
        <f>SUMIFS(СВЦЭМ!$K$40:$K$759,СВЦЭМ!$A$40:$A$759,$A381,СВЦЭМ!$B$40:$B$759,X$366)+'СЕТ СН'!$F$16</f>
        <v>0</v>
      </c>
      <c r="Y381" s="36">
        <f>SUMIFS(СВЦЭМ!$K$40:$K$759,СВЦЭМ!$A$40:$A$759,$A381,СВЦЭМ!$B$40:$B$759,Y$366)+'СЕТ СН'!$F$16</f>
        <v>0</v>
      </c>
    </row>
    <row r="382" spans="1:25" ht="15.75" hidden="1" x14ac:dyDescent="0.2">
      <c r="A382" s="35">
        <f t="shared" si="10"/>
        <v>45612</v>
      </c>
      <c r="B382" s="36">
        <f>SUMIFS(СВЦЭМ!$K$40:$K$759,СВЦЭМ!$A$40:$A$759,$A382,СВЦЭМ!$B$40:$B$759,B$366)+'СЕТ СН'!$F$16</f>
        <v>0</v>
      </c>
      <c r="C382" s="36">
        <f>SUMIFS(СВЦЭМ!$K$40:$K$759,СВЦЭМ!$A$40:$A$759,$A382,СВЦЭМ!$B$40:$B$759,C$366)+'СЕТ СН'!$F$16</f>
        <v>0</v>
      </c>
      <c r="D382" s="36">
        <f>SUMIFS(СВЦЭМ!$K$40:$K$759,СВЦЭМ!$A$40:$A$759,$A382,СВЦЭМ!$B$40:$B$759,D$366)+'СЕТ СН'!$F$16</f>
        <v>0</v>
      </c>
      <c r="E382" s="36">
        <f>SUMIFS(СВЦЭМ!$K$40:$K$759,СВЦЭМ!$A$40:$A$759,$A382,СВЦЭМ!$B$40:$B$759,E$366)+'СЕТ СН'!$F$16</f>
        <v>0</v>
      </c>
      <c r="F382" s="36">
        <f>SUMIFS(СВЦЭМ!$K$40:$K$759,СВЦЭМ!$A$40:$A$759,$A382,СВЦЭМ!$B$40:$B$759,F$366)+'СЕТ СН'!$F$16</f>
        <v>0</v>
      </c>
      <c r="G382" s="36">
        <f>SUMIFS(СВЦЭМ!$K$40:$K$759,СВЦЭМ!$A$40:$A$759,$A382,СВЦЭМ!$B$40:$B$759,G$366)+'СЕТ СН'!$F$16</f>
        <v>0</v>
      </c>
      <c r="H382" s="36">
        <f>SUMIFS(СВЦЭМ!$K$40:$K$759,СВЦЭМ!$A$40:$A$759,$A382,СВЦЭМ!$B$40:$B$759,H$366)+'СЕТ СН'!$F$16</f>
        <v>0</v>
      </c>
      <c r="I382" s="36">
        <f>SUMIFS(СВЦЭМ!$K$40:$K$759,СВЦЭМ!$A$40:$A$759,$A382,СВЦЭМ!$B$40:$B$759,I$366)+'СЕТ СН'!$F$16</f>
        <v>0</v>
      </c>
      <c r="J382" s="36">
        <f>SUMIFS(СВЦЭМ!$K$40:$K$759,СВЦЭМ!$A$40:$A$759,$A382,СВЦЭМ!$B$40:$B$759,J$366)+'СЕТ СН'!$F$16</f>
        <v>0</v>
      </c>
      <c r="K382" s="36">
        <f>SUMIFS(СВЦЭМ!$K$40:$K$759,СВЦЭМ!$A$40:$A$759,$A382,СВЦЭМ!$B$40:$B$759,K$366)+'СЕТ СН'!$F$16</f>
        <v>0</v>
      </c>
      <c r="L382" s="36">
        <f>SUMIFS(СВЦЭМ!$K$40:$K$759,СВЦЭМ!$A$40:$A$759,$A382,СВЦЭМ!$B$40:$B$759,L$366)+'СЕТ СН'!$F$16</f>
        <v>0</v>
      </c>
      <c r="M382" s="36">
        <f>SUMIFS(СВЦЭМ!$K$40:$K$759,СВЦЭМ!$A$40:$A$759,$A382,СВЦЭМ!$B$40:$B$759,M$366)+'СЕТ СН'!$F$16</f>
        <v>0</v>
      </c>
      <c r="N382" s="36">
        <f>SUMIFS(СВЦЭМ!$K$40:$K$759,СВЦЭМ!$A$40:$A$759,$A382,СВЦЭМ!$B$40:$B$759,N$366)+'СЕТ СН'!$F$16</f>
        <v>0</v>
      </c>
      <c r="O382" s="36">
        <f>SUMIFS(СВЦЭМ!$K$40:$K$759,СВЦЭМ!$A$40:$A$759,$A382,СВЦЭМ!$B$40:$B$759,O$366)+'СЕТ СН'!$F$16</f>
        <v>0</v>
      </c>
      <c r="P382" s="36">
        <f>SUMIFS(СВЦЭМ!$K$40:$K$759,СВЦЭМ!$A$40:$A$759,$A382,СВЦЭМ!$B$40:$B$759,P$366)+'СЕТ СН'!$F$16</f>
        <v>0</v>
      </c>
      <c r="Q382" s="36">
        <f>SUMIFS(СВЦЭМ!$K$40:$K$759,СВЦЭМ!$A$40:$A$759,$A382,СВЦЭМ!$B$40:$B$759,Q$366)+'СЕТ СН'!$F$16</f>
        <v>0</v>
      </c>
      <c r="R382" s="36">
        <f>SUMIFS(СВЦЭМ!$K$40:$K$759,СВЦЭМ!$A$40:$A$759,$A382,СВЦЭМ!$B$40:$B$759,R$366)+'СЕТ СН'!$F$16</f>
        <v>0</v>
      </c>
      <c r="S382" s="36">
        <f>SUMIFS(СВЦЭМ!$K$40:$K$759,СВЦЭМ!$A$40:$A$759,$A382,СВЦЭМ!$B$40:$B$759,S$366)+'СЕТ СН'!$F$16</f>
        <v>0</v>
      </c>
      <c r="T382" s="36">
        <f>SUMIFS(СВЦЭМ!$K$40:$K$759,СВЦЭМ!$A$40:$A$759,$A382,СВЦЭМ!$B$40:$B$759,T$366)+'СЕТ СН'!$F$16</f>
        <v>0</v>
      </c>
      <c r="U382" s="36">
        <f>SUMIFS(СВЦЭМ!$K$40:$K$759,СВЦЭМ!$A$40:$A$759,$A382,СВЦЭМ!$B$40:$B$759,U$366)+'СЕТ СН'!$F$16</f>
        <v>0</v>
      </c>
      <c r="V382" s="36">
        <f>SUMIFS(СВЦЭМ!$K$40:$K$759,СВЦЭМ!$A$40:$A$759,$A382,СВЦЭМ!$B$40:$B$759,V$366)+'СЕТ СН'!$F$16</f>
        <v>0</v>
      </c>
      <c r="W382" s="36">
        <f>SUMIFS(СВЦЭМ!$K$40:$K$759,СВЦЭМ!$A$40:$A$759,$A382,СВЦЭМ!$B$40:$B$759,W$366)+'СЕТ СН'!$F$16</f>
        <v>0</v>
      </c>
      <c r="X382" s="36">
        <f>SUMIFS(СВЦЭМ!$K$40:$K$759,СВЦЭМ!$A$40:$A$759,$A382,СВЦЭМ!$B$40:$B$759,X$366)+'СЕТ СН'!$F$16</f>
        <v>0</v>
      </c>
      <c r="Y382" s="36">
        <f>SUMIFS(СВЦЭМ!$K$40:$K$759,СВЦЭМ!$A$40:$A$759,$A382,СВЦЭМ!$B$40:$B$759,Y$366)+'СЕТ СН'!$F$16</f>
        <v>0</v>
      </c>
    </row>
    <row r="383" spans="1:25" ht="15.75" hidden="1" x14ac:dyDescent="0.2">
      <c r="A383" s="35">
        <f t="shared" si="10"/>
        <v>45613</v>
      </c>
      <c r="B383" s="36">
        <f>SUMIFS(СВЦЭМ!$K$40:$K$759,СВЦЭМ!$A$40:$A$759,$A383,СВЦЭМ!$B$40:$B$759,B$366)+'СЕТ СН'!$F$16</f>
        <v>0</v>
      </c>
      <c r="C383" s="36">
        <f>SUMIFS(СВЦЭМ!$K$40:$K$759,СВЦЭМ!$A$40:$A$759,$A383,СВЦЭМ!$B$40:$B$759,C$366)+'СЕТ СН'!$F$16</f>
        <v>0</v>
      </c>
      <c r="D383" s="36">
        <f>SUMIFS(СВЦЭМ!$K$40:$K$759,СВЦЭМ!$A$40:$A$759,$A383,СВЦЭМ!$B$40:$B$759,D$366)+'СЕТ СН'!$F$16</f>
        <v>0</v>
      </c>
      <c r="E383" s="36">
        <f>SUMIFS(СВЦЭМ!$K$40:$K$759,СВЦЭМ!$A$40:$A$759,$A383,СВЦЭМ!$B$40:$B$759,E$366)+'СЕТ СН'!$F$16</f>
        <v>0</v>
      </c>
      <c r="F383" s="36">
        <f>SUMIFS(СВЦЭМ!$K$40:$K$759,СВЦЭМ!$A$40:$A$759,$A383,СВЦЭМ!$B$40:$B$759,F$366)+'СЕТ СН'!$F$16</f>
        <v>0</v>
      </c>
      <c r="G383" s="36">
        <f>SUMIFS(СВЦЭМ!$K$40:$K$759,СВЦЭМ!$A$40:$A$759,$A383,СВЦЭМ!$B$40:$B$759,G$366)+'СЕТ СН'!$F$16</f>
        <v>0</v>
      </c>
      <c r="H383" s="36">
        <f>SUMIFS(СВЦЭМ!$K$40:$K$759,СВЦЭМ!$A$40:$A$759,$A383,СВЦЭМ!$B$40:$B$759,H$366)+'СЕТ СН'!$F$16</f>
        <v>0</v>
      </c>
      <c r="I383" s="36">
        <f>SUMIFS(СВЦЭМ!$K$40:$K$759,СВЦЭМ!$A$40:$A$759,$A383,СВЦЭМ!$B$40:$B$759,I$366)+'СЕТ СН'!$F$16</f>
        <v>0</v>
      </c>
      <c r="J383" s="36">
        <f>SUMIFS(СВЦЭМ!$K$40:$K$759,СВЦЭМ!$A$40:$A$759,$A383,СВЦЭМ!$B$40:$B$759,J$366)+'СЕТ СН'!$F$16</f>
        <v>0</v>
      </c>
      <c r="K383" s="36">
        <f>SUMIFS(СВЦЭМ!$K$40:$K$759,СВЦЭМ!$A$40:$A$759,$A383,СВЦЭМ!$B$40:$B$759,K$366)+'СЕТ СН'!$F$16</f>
        <v>0</v>
      </c>
      <c r="L383" s="36">
        <f>SUMIFS(СВЦЭМ!$K$40:$K$759,СВЦЭМ!$A$40:$A$759,$A383,СВЦЭМ!$B$40:$B$759,L$366)+'СЕТ СН'!$F$16</f>
        <v>0</v>
      </c>
      <c r="M383" s="36">
        <f>SUMIFS(СВЦЭМ!$K$40:$K$759,СВЦЭМ!$A$40:$A$759,$A383,СВЦЭМ!$B$40:$B$759,M$366)+'СЕТ СН'!$F$16</f>
        <v>0</v>
      </c>
      <c r="N383" s="36">
        <f>SUMIFS(СВЦЭМ!$K$40:$K$759,СВЦЭМ!$A$40:$A$759,$A383,СВЦЭМ!$B$40:$B$759,N$366)+'СЕТ СН'!$F$16</f>
        <v>0</v>
      </c>
      <c r="O383" s="36">
        <f>SUMIFS(СВЦЭМ!$K$40:$K$759,СВЦЭМ!$A$40:$A$759,$A383,СВЦЭМ!$B$40:$B$759,O$366)+'СЕТ СН'!$F$16</f>
        <v>0</v>
      </c>
      <c r="P383" s="36">
        <f>SUMIFS(СВЦЭМ!$K$40:$K$759,СВЦЭМ!$A$40:$A$759,$A383,СВЦЭМ!$B$40:$B$759,P$366)+'СЕТ СН'!$F$16</f>
        <v>0</v>
      </c>
      <c r="Q383" s="36">
        <f>SUMIFS(СВЦЭМ!$K$40:$K$759,СВЦЭМ!$A$40:$A$759,$A383,СВЦЭМ!$B$40:$B$759,Q$366)+'СЕТ СН'!$F$16</f>
        <v>0</v>
      </c>
      <c r="R383" s="36">
        <f>SUMIFS(СВЦЭМ!$K$40:$K$759,СВЦЭМ!$A$40:$A$759,$A383,СВЦЭМ!$B$40:$B$759,R$366)+'СЕТ СН'!$F$16</f>
        <v>0</v>
      </c>
      <c r="S383" s="36">
        <f>SUMIFS(СВЦЭМ!$K$40:$K$759,СВЦЭМ!$A$40:$A$759,$A383,СВЦЭМ!$B$40:$B$759,S$366)+'СЕТ СН'!$F$16</f>
        <v>0</v>
      </c>
      <c r="T383" s="36">
        <f>SUMIFS(СВЦЭМ!$K$40:$K$759,СВЦЭМ!$A$40:$A$759,$A383,СВЦЭМ!$B$40:$B$759,T$366)+'СЕТ СН'!$F$16</f>
        <v>0</v>
      </c>
      <c r="U383" s="36">
        <f>SUMIFS(СВЦЭМ!$K$40:$K$759,СВЦЭМ!$A$40:$A$759,$A383,СВЦЭМ!$B$40:$B$759,U$366)+'СЕТ СН'!$F$16</f>
        <v>0</v>
      </c>
      <c r="V383" s="36">
        <f>SUMIFS(СВЦЭМ!$K$40:$K$759,СВЦЭМ!$A$40:$A$759,$A383,СВЦЭМ!$B$40:$B$759,V$366)+'СЕТ СН'!$F$16</f>
        <v>0</v>
      </c>
      <c r="W383" s="36">
        <f>SUMIFS(СВЦЭМ!$K$40:$K$759,СВЦЭМ!$A$40:$A$759,$A383,СВЦЭМ!$B$40:$B$759,W$366)+'СЕТ СН'!$F$16</f>
        <v>0</v>
      </c>
      <c r="X383" s="36">
        <f>SUMIFS(СВЦЭМ!$K$40:$K$759,СВЦЭМ!$A$40:$A$759,$A383,СВЦЭМ!$B$40:$B$759,X$366)+'СЕТ СН'!$F$16</f>
        <v>0</v>
      </c>
      <c r="Y383" s="36">
        <f>SUMIFS(СВЦЭМ!$K$40:$K$759,СВЦЭМ!$A$40:$A$759,$A383,СВЦЭМ!$B$40:$B$759,Y$366)+'СЕТ СН'!$F$16</f>
        <v>0</v>
      </c>
    </row>
    <row r="384" spans="1:25" ht="15.75" hidden="1" x14ac:dyDescent="0.2">
      <c r="A384" s="35">
        <f t="shared" si="10"/>
        <v>45614</v>
      </c>
      <c r="B384" s="36">
        <f>SUMIFS(СВЦЭМ!$K$40:$K$759,СВЦЭМ!$A$40:$A$759,$A384,СВЦЭМ!$B$40:$B$759,B$366)+'СЕТ СН'!$F$16</f>
        <v>0</v>
      </c>
      <c r="C384" s="36">
        <f>SUMIFS(СВЦЭМ!$K$40:$K$759,СВЦЭМ!$A$40:$A$759,$A384,СВЦЭМ!$B$40:$B$759,C$366)+'СЕТ СН'!$F$16</f>
        <v>0</v>
      </c>
      <c r="D384" s="36">
        <f>SUMIFS(СВЦЭМ!$K$40:$K$759,СВЦЭМ!$A$40:$A$759,$A384,СВЦЭМ!$B$40:$B$759,D$366)+'СЕТ СН'!$F$16</f>
        <v>0</v>
      </c>
      <c r="E384" s="36">
        <f>SUMIFS(СВЦЭМ!$K$40:$K$759,СВЦЭМ!$A$40:$A$759,$A384,СВЦЭМ!$B$40:$B$759,E$366)+'СЕТ СН'!$F$16</f>
        <v>0</v>
      </c>
      <c r="F384" s="36">
        <f>SUMIFS(СВЦЭМ!$K$40:$K$759,СВЦЭМ!$A$40:$A$759,$A384,СВЦЭМ!$B$40:$B$759,F$366)+'СЕТ СН'!$F$16</f>
        <v>0</v>
      </c>
      <c r="G384" s="36">
        <f>SUMIFS(СВЦЭМ!$K$40:$K$759,СВЦЭМ!$A$40:$A$759,$A384,СВЦЭМ!$B$40:$B$759,G$366)+'СЕТ СН'!$F$16</f>
        <v>0</v>
      </c>
      <c r="H384" s="36">
        <f>SUMIFS(СВЦЭМ!$K$40:$K$759,СВЦЭМ!$A$40:$A$759,$A384,СВЦЭМ!$B$40:$B$759,H$366)+'СЕТ СН'!$F$16</f>
        <v>0</v>
      </c>
      <c r="I384" s="36">
        <f>SUMIFS(СВЦЭМ!$K$40:$K$759,СВЦЭМ!$A$40:$A$759,$A384,СВЦЭМ!$B$40:$B$759,I$366)+'СЕТ СН'!$F$16</f>
        <v>0</v>
      </c>
      <c r="J384" s="36">
        <f>SUMIFS(СВЦЭМ!$K$40:$K$759,СВЦЭМ!$A$40:$A$759,$A384,СВЦЭМ!$B$40:$B$759,J$366)+'СЕТ СН'!$F$16</f>
        <v>0</v>
      </c>
      <c r="K384" s="36">
        <f>SUMIFS(СВЦЭМ!$K$40:$K$759,СВЦЭМ!$A$40:$A$759,$A384,СВЦЭМ!$B$40:$B$759,K$366)+'СЕТ СН'!$F$16</f>
        <v>0</v>
      </c>
      <c r="L384" s="36">
        <f>SUMIFS(СВЦЭМ!$K$40:$K$759,СВЦЭМ!$A$40:$A$759,$A384,СВЦЭМ!$B$40:$B$759,L$366)+'СЕТ СН'!$F$16</f>
        <v>0</v>
      </c>
      <c r="M384" s="36">
        <f>SUMIFS(СВЦЭМ!$K$40:$K$759,СВЦЭМ!$A$40:$A$759,$A384,СВЦЭМ!$B$40:$B$759,M$366)+'СЕТ СН'!$F$16</f>
        <v>0</v>
      </c>
      <c r="N384" s="36">
        <f>SUMIFS(СВЦЭМ!$K$40:$K$759,СВЦЭМ!$A$40:$A$759,$A384,СВЦЭМ!$B$40:$B$759,N$366)+'СЕТ СН'!$F$16</f>
        <v>0</v>
      </c>
      <c r="O384" s="36">
        <f>SUMIFS(СВЦЭМ!$K$40:$K$759,СВЦЭМ!$A$40:$A$759,$A384,СВЦЭМ!$B$40:$B$759,O$366)+'СЕТ СН'!$F$16</f>
        <v>0</v>
      </c>
      <c r="P384" s="36">
        <f>SUMIFS(СВЦЭМ!$K$40:$K$759,СВЦЭМ!$A$40:$A$759,$A384,СВЦЭМ!$B$40:$B$759,P$366)+'СЕТ СН'!$F$16</f>
        <v>0</v>
      </c>
      <c r="Q384" s="36">
        <f>SUMIFS(СВЦЭМ!$K$40:$K$759,СВЦЭМ!$A$40:$A$759,$A384,СВЦЭМ!$B$40:$B$759,Q$366)+'СЕТ СН'!$F$16</f>
        <v>0</v>
      </c>
      <c r="R384" s="36">
        <f>SUMIFS(СВЦЭМ!$K$40:$K$759,СВЦЭМ!$A$40:$A$759,$A384,СВЦЭМ!$B$40:$B$759,R$366)+'СЕТ СН'!$F$16</f>
        <v>0</v>
      </c>
      <c r="S384" s="36">
        <f>SUMIFS(СВЦЭМ!$K$40:$K$759,СВЦЭМ!$A$40:$A$759,$A384,СВЦЭМ!$B$40:$B$759,S$366)+'СЕТ СН'!$F$16</f>
        <v>0</v>
      </c>
      <c r="T384" s="36">
        <f>SUMIFS(СВЦЭМ!$K$40:$K$759,СВЦЭМ!$A$40:$A$759,$A384,СВЦЭМ!$B$40:$B$759,T$366)+'СЕТ СН'!$F$16</f>
        <v>0</v>
      </c>
      <c r="U384" s="36">
        <f>SUMIFS(СВЦЭМ!$K$40:$K$759,СВЦЭМ!$A$40:$A$759,$A384,СВЦЭМ!$B$40:$B$759,U$366)+'СЕТ СН'!$F$16</f>
        <v>0</v>
      </c>
      <c r="V384" s="36">
        <f>SUMIFS(СВЦЭМ!$K$40:$K$759,СВЦЭМ!$A$40:$A$759,$A384,СВЦЭМ!$B$40:$B$759,V$366)+'СЕТ СН'!$F$16</f>
        <v>0</v>
      </c>
      <c r="W384" s="36">
        <f>SUMIFS(СВЦЭМ!$K$40:$K$759,СВЦЭМ!$A$40:$A$759,$A384,СВЦЭМ!$B$40:$B$759,W$366)+'СЕТ СН'!$F$16</f>
        <v>0</v>
      </c>
      <c r="X384" s="36">
        <f>SUMIFS(СВЦЭМ!$K$40:$K$759,СВЦЭМ!$A$40:$A$759,$A384,СВЦЭМ!$B$40:$B$759,X$366)+'СЕТ СН'!$F$16</f>
        <v>0</v>
      </c>
      <c r="Y384" s="36">
        <f>SUMIFS(СВЦЭМ!$K$40:$K$759,СВЦЭМ!$A$40:$A$759,$A384,СВЦЭМ!$B$40:$B$759,Y$366)+'СЕТ СН'!$F$16</f>
        <v>0</v>
      </c>
    </row>
    <row r="385" spans="1:26" ht="15.75" hidden="1" x14ac:dyDescent="0.2">
      <c r="A385" s="35">
        <f t="shared" si="10"/>
        <v>45615</v>
      </c>
      <c r="B385" s="36">
        <f>SUMIFS(СВЦЭМ!$K$40:$K$759,СВЦЭМ!$A$40:$A$759,$A385,СВЦЭМ!$B$40:$B$759,B$366)+'СЕТ СН'!$F$16</f>
        <v>0</v>
      </c>
      <c r="C385" s="36">
        <f>SUMIFS(СВЦЭМ!$K$40:$K$759,СВЦЭМ!$A$40:$A$759,$A385,СВЦЭМ!$B$40:$B$759,C$366)+'СЕТ СН'!$F$16</f>
        <v>0</v>
      </c>
      <c r="D385" s="36">
        <f>SUMIFS(СВЦЭМ!$K$40:$K$759,СВЦЭМ!$A$40:$A$759,$A385,СВЦЭМ!$B$40:$B$759,D$366)+'СЕТ СН'!$F$16</f>
        <v>0</v>
      </c>
      <c r="E385" s="36">
        <f>SUMIFS(СВЦЭМ!$K$40:$K$759,СВЦЭМ!$A$40:$A$759,$A385,СВЦЭМ!$B$40:$B$759,E$366)+'СЕТ СН'!$F$16</f>
        <v>0</v>
      </c>
      <c r="F385" s="36">
        <f>SUMIFS(СВЦЭМ!$K$40:$K$759,СВЦЭМ!$A$40:$A$759,$A385,СВЦЭМ!$B$40:$B$759,F$366)+'СЕТ СН'!$F$16</f>
        <v>0</v>
      </c>
      <c r="G385" s="36">
        <f>SUMIFS(СВЦЭМ!$K$40:$K$759,СВЦЭМ!$A$40:$A$759,$A385,СВЦЭМ!$B$40:$B$759,G$366)+'СЕТ СН'!$F$16</f>
        <v>0</v>
      </c>
      <c r="H385" s="36">
        <f>SUMIFS(СВЦЭМ!$K$40:$K$759,СВЦЭМ!$A$40:$A$759,$A385,СВЦЭМ!$B$40:$B$759,H$366)+'СЕТ СН'!$F$16</f>
        <v>0</v>
      </c>
      <c r="I385" s="36">
        <f>SUMIFS(СВЦЭМ!$K$40:$K$759,СВЦЭМ!$A$40:$A$759,$A385,СВЦЭМ!$B$40:$B$759,I$366)+'СЕТ СН'!$F$16</f>
        <v>0</v>
      </c>
      <c r="J385" s="36">
        <f>SUMIFS(СВЦЭМ!$K$40:$K$759,СВЦЭМ!$A$40:$A$759,$A385,СВЦЭМ!$B$40:$B$759,J$366)+'СЕТ СН'!$F$16</f>
        <v>0</v>
      </c>
      <c r="K385" s="36">
        <f>SUMIFS(СВЦЭМ!$K$40:$K$759,СВЦЭМ!$A$40:$A$759,$A385,СВЦЭМ!$B$40:$B$759,K$366)+'СЕТ СН'!$F$16</f>
        <v>0</v>
      </c>
      <c r="L385" s="36">
        <f>SUMIFS(СВЦЭМ!$K$40:$K$759,СВЦЭМ!$A$40:$A$759,$A385,СВЦЭМ!$B$40:$B$759,L$366)+'СЕТ СН'!$F$16</f>
        <v>0</v>
      </c>
      <c r="M385" s="36">
        <f>SUMIFS(СВЦЭМ!$K$40:$K$759,СВЦЭМ!$A$40:$A$759,$A385,СВЦЭМ!$B$40:$B$759,M$366)+'СЕТ СН'!$F$16</f>
        <v>0</v>
      </c>
      <c r="N385" s="36">
        <f>SUMIFS(СВЦЭМ!$K$40:$K$759,СВЦЭМ!$A$40:$A$759,$A385,СВЦЭМ!$B$40:$B$759,N$366)+'СЕТ СН'!$F$16</f>
        <v>0</v>
      </c>
      <c r="O385" s="36">
        <f>SUMIFS(СВЦЭМ!$K$40:$K$759,СВЦЭМ!$A$40:$A$759,$A385,СВЦЭМ!$B$40:$B$759,O$366)+'СЕТ СН'!$F$16</f>
        <v>0</v>
      </c>
      <c r="P385" s="36">
        <f>SUMIFS(СВЦЭМ!$K$40:$K$759,СВЦЭМ!$A$40:$A$759,$A385,СВЦЭМ!$B$40:$B$759,P$366)+'СЕТ СН'!$F$16</f>
        <v>0</v>
      </c>
      <c r="Q385" s="36">
        <f>SUMIFS(СВЦЭМ!$K$40:$K$759,СВЦЭМ!$A$40:$A$759,$A385,СВЦЭМ!$B$40:$B$759,Q$366)+'СЕТ СН'!$F$16</f>
        <v>0</v>
      </c>
      <c r="R385" s="36">
        <f>SUMIFS(СВЦЭМ!$K$40:$K$759,СВЦЭМ!$A$40:$A$759,$A385,СВЦЭМ!$B$40:$B$759,R$366)+'СЕТ СН'!$F$16</f>
        <v>0</v>
      </c>
      <c r="S385" s="36">
        <f>SUMIFS(СВЦЭМ!$K$40:$K$759,СВЦЭМ!$A$40:$A$759,$A385,СВЦЭМ!$B$40:$B$759,S$366)+'СЕТ СН'!$F$16</f>
        <v>0</v>
      </c>
      <c r="T385" s="36">
        <f>SUMIFS(СВЦЭМ!$K$40:$K$759,СВЦЭМ!$A$40:$A$759,$A385,СВЦЭМ!$B$40:$B$759,T$366)+'СЕТ СН'!$F$16</f>
        <v>0</v>
      </c>
      <c r="U385" s="36">
        <f>SUMIFS(СВЦЭМ!$K$40:$K$759,СВЦЭМ!$A$40:$A$759,$A385,СВЦЭМ!$B$40:$B$759,U$366)+'СЕТ СН'!$F$16</f>
        <v>0</v>
      </c>
      <c r="V385" s="36">
        <f>SUMIFS(СВЦЭМ!$K$40:$K$759,СВЦЭМ!$A$40:$A$759,$A385,СВЦЭМ!$B$40:$B$759,V$366)+'СЕТ СН'!$F$16</f>
        <v>0</v>
      </c>
      <c r="W385" s="36">
        <f>SUMIFS(СВЦЭМ!$K$40:$K$759,СВЦЭМ!$A$40:$A$759,$A385,СВЦЭМ!$B$40:$B$759,W$366)+'СЕТ СН'!$F$16</f>
        <v>0</v>
      </c>
      <c r="X385" s="36">
        <f>SUMIFS(СВЦЭМ!$K$40:$K$759,СВЦЭМ!$A$40:$A$759,$A385,СВЦЭМ!$B$40:$B$759,X$366)+'СЕТ СН'!$F$16</f>
        <v>0</v>
      </c>
      <c r="Y385" s="36">
        <f>SUMIFS(СВЦЭМ!$K$40:$K$759,СВЦЭМ!$A$40:$A$759,$A385,СВЦЭМ!$B$40:$B$759,Y$366)+'СЕТ СН'!$F$16</f>
        <v>0</v>
      </c>
    </row>
    <row r="386" spans="1:26" ht="15.75" hidden="1" x14ac:dyDescent="0.2">
      <c r="A386" s="35">
        <f t="shared" si="10"/>
        <v>45616</v>
      </c>
      <c r="B386" s="36">
        <f>SUMIFS(СВЦЭМ!$K$40:$K$759,СВЦЭМ!$A$40:$A$759,$A386,СВЦЭМ!$B$40:$B$759,B$366)+'СЕТ СН'!$F$16</f>
        <v>0</v>
      </c>
      <c r="C386" s="36">
        <f>SUMIFS(СВЦЭМ!$K$40:$K$759,СВЦЭМ!$A$40:$A$759,$A386,СВЦЭМ!$B$40:$B$759,C$366)+'СЕТ СН'!$F$16</f>
        <v>0</v>
      </c>
      <c r="D386" s="36">
        <f>SUMIFS(СВЦЭМ!$K$40:$K$759,СВЦЭМ!$A$40:$A$759,$A386,СВЦЭМ!$B$40:$B$759,D$366)+'СЕТ СН'!$F$16</f>
        <v>0</v>
      </c>
      <c r="E386" s="36">
        <f>SUMIFS(СВЦЭМ!$K$40:$K$759,СВЦЭМ!$A$40:$A$759,$A386,СВЦЭМ!$B$40:$B$759,E$366)+'СЕТ СН'!$F$16</f>
        <v>0</v>
      </c>
      <c r="F386" s="36">
        <f>SUMIFS(СВЦЭМ!$K$40:$K$759,СВЦЭМ!$A$40:$A$759,$A386,СВЦЭМ!$B$40:$B$759,F$366)+'СЕТ СН'!$F$16</f>
        <v>0</v>
      </c>
      <c r="G386" s="36">
        <f>SUMIFS(СВЦЭМ!$K$40:$K$759,СВЦЭМ!$A$40:$A$759,$A386,СВЦЭМ!$B$40:$B$759,G$366)+'СЕТ СН'!$F$16</f>
        <v>0</v>
      </c>
      <c r="H386" s="36">
        <f>SUMIFS(СВЦЭМ!$K$40:$K$759,СВЦЭМ!$A$40:$A$759,$A386,СВЦЭМ!$B$40:$B$759,H$366)+'СЕТ СН'!$F$16</f>
        <v>0</v>
      </c>
      <c r="I386" s="36">
        <f>SUMIFS(СВЦЭМ!$K$40:$K$759,СВЦЭМ!$A$40:$A$759,$A386,СВЦЭМ!$B$40:$B$759,I$366)+'СЕТ СН'!$F$16</f>
        <v>0</v>
      </c>
      <c r="J386" s="36">
        <f>SUMIFS(СВЦЭМ!$K$40:$K$759,СВЦЭМ!$A$40:$A$759,$A386,СВЦЭМ!$B$40:$B$759,J$366)+'СЕТ СН'!$F$16</f>
        <v>0</v>
      </c>
      <c r="K386" s="36">
        <f>SUMIFS(СВЦЭМ!$K$40:$K$759,СВЦЭМ!$A$40:$A$759,$A386,СВЦЭМ!$B$40:$B$759,K$366)+'СЕТ СН'!$F$16</f>
        <v>0</v>
      </c>
      <c r="L386" s="36">
        <f>SUMIFS(СВЦЭМ!$K$40:$K$759,СВЦЭМ!$A$40:$A$759,$A386,СВЦЭМ!$B$40:$B$759,L$366)+'СЕТ СН'!$F$16</f>
        <v>0</v>
      </c>
      <c r="M386" s="36">
        <f>SUMIFS(СВЦЭМ!$K$40:$K$759,СВЦЭМ!$A$40:$A$759,$A386,СВЦЭМ!$B$40:$B$759,M$366)+'СЕТ СН'!$F$16</f>
        <v>0</v>
      </c>
      <c r="N386" s="36">
        <f>SUMIFS(СВЦЭМ!$K$40:$K$759,СВЦЭМ!$A$40:$A$759,$A386,СВЦЭМ!$B$40:$B$759,N$366)+'СЕТ СН'!$F$16</f>
        <v>0</v>
      </c>
      <c r="O386" s="36">
        <f>SUMIFS(СВЦЭМ!$K$40:$K$759,СВЦЭМ!$A$40:$A$759,$A386,СВЦЭМ!$B$40:$B$759,O$366)+'СЕТ СН'!$F$16</f>
        <v>0</v>
      </c>
      <c r="P386" s="36">
        <f>SUMIFS(СВЦЭМ!$K$40:$K$759,СВЦЭМ!$A$40:$A$759,$A386,СВЦЭМ!$B$40:$B$759,P$366)+'СЕТ СН'!$F$16</f>
        <v>0</v>
      </c>
      <c r="Q386" s="36">
        <f>SUMIFS(СВЦЭМ!$K$40:$K$759,СВЦЭМ!$A$40:$A$759,$A386,СВЦЭМ!$B$40:$B$759,Q$366)+'СЕТ СН'!$F$16</f>
        <v>0</v>
      </c>
      <c r="R386" s="36">
        <f>SUMIFS(СВЦЭМ!$K$40:$K$759,СВЦЭМ!$A$40:$A$759,$A386,СВЦЭМ!$B$40:$B$759,R$366)+'СЕТ СН'!$F$16</f>
        <v>0</v>
      </c>
      <c r="S386" s="36">
        <f>SUMIFS(СВЦЭМ!$K$40:$K$759,СВЦЭМ!$A$40:$A$759,$A386,СВЦЭМ!$B$40:$B$759,S$366)+'СЕТ СН'!$F$16</f>
        <v>0</v>
      </c>
      <c r="T386" s="36">
        <f>SUMIFS(СВЦЭМ!$K$40:$K$759,СВЦЭМ!$A$40:$A$759,$A386,СВЦЭМ!$B$40:$B$759,T$366)+'СЕТ СН'!$F$16</f>
        <v>0</v>
      </c>
      <c r="U386" s="36">
        <f>SUMIFS(СВЦЭМ!$K$40:$K$759,СВЦЭМ!$A$40:$A$759,$A386,СВЦЭМ!$B$40:$B$759,U$366)+'СЕТ СН'!$F$16</f>
        <v>0</v>
      </c>
      <c r="V386" s="36">
        <f>SUMIFS(СВЦЭМ!$K$40:$K$759,СВЦЭМ!$A$40:$A$759,$A386,СВЦЭМ!$B$40:$B$759,V$366)+'СЕТ СН'!$F$16</f>
        <v>0</v>
      </c>
      <c r="W386" s="36">
        <f>SUMIFS(СВЦЭМ!$K$40:$K$759,СВЦЭМ!$A$40:$A$759,$A386,СВЦЭМ!$B$40:$B$759,W$366)+'СЕТ СН'!$F$16</f>
        <v>0</v>
      </c>
      <c r="X386" s="36">
        <f>SUMIFS(СВЦЭМ!$K$40:$K$759,СВЦЭМ!$A$40:$A$759,$A386,СВЦЭМ!$B$40:$B$759,X$366)+'СЕТ СН'!$F$16</f>
        <v>0</v>
      </c>
      <c r="Y386" s="36">
        <f>SUMIFS(СВЦЭМ!$K$40:$K$759,СВЦЭМ!$A$40:$A$759,$A386,СВЦЭМ!$B$40:$B$759,Y$366)+'СЕТ СН'!$F$16</f>
        <v>0</v>
      </c>
    </row>
    <row r="387" spans="1:26" ht="15.75" hidden="1" x14ac:dyDescent="0.2">
      <c r="A387" s="35">
        <f t="shared" si="10"/>
        <v>45617</v>
      </c>
      <c r="B387" s="36">
        <f>SUMIFS(СВЦЭМ!$K$40:$K$759,СВЦЭМ!$A$40:$A$759,$A387,СВЦЭМ!$B$40:$B$759,B$366)+'СЕТ СН'!$F$16</f>
        <v>0</v>
      </c>
      <c r="C387" s="36">
        <f>SUMIFS(СВЦЭМ!$K$40:$K$759,СВЦЭМ!$A$40:$A$759,$A387,СВЦЭМ!$B$40:$B$759,C$366)+'СЕТ СН'!$F$16</f>
        <v>0</v>
      </c>
      <c r="D387" s="36">
        <f>SUMIFS(СВЦЭМ!$K$40:$K$759,СВЦЭМ!$A$40:$A$759,$A387,СВЦЭМ!$B$40:$B$759,D$366)+'СЕТ СН'!$F$16</f>
        <v>0</v>
      </c>
      <c r="E387" s="36">
        <f>SUMIFS(СВЦЭМ!$K$40:$K$759,СВЦЭМ!$A$40:$A$759,$A387,СВЦЭМ!$B$40:$B$759,E$366)+'СЕТ СН'!$F$16</f>
        <v>0</v>
      </c>
      <c r="F387" s="36">
        <f>SUMIFS(СВЦЭМ!$K$40:$K$759,СВЦЭМ!$A$40:$A$759,$A387,СВЦЭМ!$B$40:$B$759,F$366)+'СЕТ СН'!$F$16</f>
        <v>0</v>
      </c>
      <c r="G387" s="36">
        <f>SUMIFS(СВЦЭМ!$K$40:$K$759,СВЦЭМ!$A$40:$A$759,$A387,СВЦЭМ!$B$40:$B$759,G$366)+'СЕТ СН'!$F$16</f>
        <v>0</v>
      </c>
      <c r="H387" s="36">
        <f>SUMIFS(СВЦЭМ!$K$40:$K$759,СВЦЭМ!$A$40:$A$759,$A387,СВЦЭМ!$B$40:$B$759,H$366)+'СЕТ СН'!$F$16</f>
        <v>0</v>
      </c>
      <c r="I387" s="36">
        <f>SUMIFS(СВЦЭМ!$K$40:$K$759,СВЦЭМ!$A$40:$A$759,$A387,СВЦЭМ!$B$40:$B$759,I$366)+'СЕТ СН'!$F$16</f>
        <v>0</v>
      </c>
      <c r="J387" s="36">
        <f>SUMIFS(СВЦЭМ!$K$40:$K$759,СВЦЭМ!$A$40:$A$759,$A387,СВЦЭМ!$B$40:$B$759,J$366)+'СЕТ СН'!$F$16</f>
        <v>0</v>
      </c>
      <c r="K387" s="36">
        <f>SUMIFS(СВЦЭМ!$K$40:$K$759,СВЦЭМ!$A$40:$A$759,$A387,СВЦЭМ!$B$40:$B$759,K$366)+'СЕТ СН'!$F$16</f>
        <v>0</v>
      </c>
      <c r="L387" s="36">
        <f>SUMIFS(СВЦЭМ!$K$40:$K$759,СВЦЭМ!$A$40:$A$759,$A387,СВЦЭМ!$B$40:$B$759,L$366)+'СЕТ СН'!$F$16</f>
        <v>0</v>
      </c>
      <c r="M387" s="36">
        <f>SUMIFS(СВЦЭМ!$K$40:$K$759,СВЦЭМ!$A$40:$A$759,$A387,СВЦЭМ!$B$40:$B$759,M$366)+'СЕТ СН'!$F$16</f>
        <v>0</v>
      </c>
      <c r="N387" s="36">
        <f>SUMIFS(СВЦЭМ!$K$40:$K$759,СВЦЭМ!$A$40:$A$759,$A387,СВЦЭМ!$B$40:$B$759,N$366)+'СЕТ СН'!$F$16</f>
        <v>0</v>
      </c>
      <c r="O387" s="36">
        <f>SUMIFS(СВЦЭМ!$K$40:$K$759,СВЦЭМ!$A$40:$A$759,$A387,СВЦЭМ!$B$40:$B$759,O$366)+'СЕТ СН'!$F$16</f>
        <v>0</v>
      </c>
      <c r="P387" s="36">
        <f>SUMIFS(СВЦЭМ!$K$40:$K$759,СВЦЭМ!$A$40:$A$759,$A387,СВЦЭМ!$B$40:$B$759,P$366)+'СЕТ СН'!$F$16</f>
        <v>0</v>
      </c>
      <c r="Q387" s="36">
        <f>SUMIFS(СВЦЭМ!$K$40:$K$759,СВЦЭМ!$A$40:$A$759,$A387,СВЦЭМ!$B$40:$B$759,Q$366)+'СЕТ СН'!$F$16</f>
        <v>0</v>
      </c>
      <c r="R387" s="36">
        <f>SUMIFS(СВЦЭМ!$K$40:$K$759,СВЦЭМ!$A$40:$A$759,$A387,СВЦЭМ!$B$40:$B$759,R$366)+'СЕТ СН'!$F$16</f>
        <v>0</v>
      </c>
      <c r="S387" s="36">
        <f>SUMIFS(СВЦЭМ!$K$40:$K$759,СВЦЭМ!$A$40:$A$759,$A387,СВЦЭМ!$B$40:$B$759,S$366)+'СЕТ СН'!$F$16</f>
        <v>0</v>
      </c>
      <c r="T387" s="36">
        <f>SUMIFS(СВЦЭМ!$K$40:$K$759,СВЦЭМ!$A$40:$A$759,$A387,СВЦЭМ!$B$40:$B$759,T$366)+'СЕТ СН'!$F$16</f>
        <v>0</v>
      </c>
      <c r="U387" s="36">
        <f>SUMIFS(СВЦЭМ!$K$40:$K$759,СВЦЭМ!$A$40:$A$759,$A387,СВЦЭМ!$B$40:$B$759,U$366)+'СЕТ СН'!$F$16</f>
        <v>0</v>
      </c>
      <c r="V387" s="36">
        <f>SUMIFS(СВЦЭМ!$K$40:$K$759,СВЦЭМ!$A$40:$A$759,$A387,СВЦЭМ!$B$40:$B$759,V$366)+'СЕТ СН'!$F$16</f>
        <v>0</v>
      </c>
      <c r="W387" s="36">
        <f>SUMIFS(СВЦЭМ!$K$40:$K$759,СВЦЭМ!$A$40:$A$759,$A387,СВЦЭМ!$B$40:$B$759,W$366)+'СЕТ СН'!$F$16</f>
        <v>0</v>
      </c>
      <c r="X387" s="36">
        <f>SUMIFS(СВЦЭМ!$K$40:$K$759,СВЦЭМ!$A$40:$A$759,$A387,СВЦЭМ!$B$40:$B$759,X$366)+'СЕТ СН'!$F$16</f>
        <v>0</v>
      </c>
      <c r="Y387" s="36">
        <f>SUMIFS(СВЦЭМ!$K$40:$K$759,СВЦЭМ!$A$40:$A$759,$A387,СВЦЭМ!$B$40:$B$759,Y$366)+'СЕТ СН'!$F$16</f>
        <v>0</v>
      </c>
    </row>
    <row r="388" spans="1:26" ht="15.75" hidden="1" x14ac:dyDescent="0.2">
      <c r="A388" s="35">
        <f t="shared" si="10"/>
        <v>45618</v>
      </c>
      <c r="B388" s="36">
        <f>SUMIFS(СВЦЭМ!$K$40:$K$759,СВЦЭМ!$A$40:$A$759,$A388,СВЦЭМ!$B$40:$B$759,B$366)+'СЕТ СН'!$F$16</f>
        <v>0</v>
      </c>
      <c r="C388" s="36">
        <f>SUMIFS(СВЦЭМ!$K$40:$K$759,СВЦЭМ!$A$40:$A$759,$A388,СВЦЭМ!$B$40:$B$759,C$366)+'СЕТ СН'!$F$16</f>
        <v>0</v>
      </c>
      <c r="D388" s="36">
        <f>SUMIFS(СВЦЭМ!$K$40:$K$759,СВЦЭМ!$A$40:$A$759,$A388,СВЦЭМ!$B$40:$B$759,D$366)+'СЕТ СН'!$F$16</f>
        <v>0</v>
      </c>
      <c r="E388" s="36">
        <f>SUMIFS(СВЦЭМ!$K$40:$K$759,СВЦЭМ!$A$40:$A$759,$A388,СВЦЭМ!$B$40:$B$759,E$366)+'СЕТ СН'!$F$16</f>
        <v>0</v>
      </c>
      <c r="F388" s="36">
        <f>SUMIFS(СВЦЭМ!$K$40:$K$759,СВЦЭМ!$A$40:$A$759,$A388,СВЦЭМ!$B$40:$B$759,F$366)+'СЕТ СН'!$F$16</f>
        <v>0</v>
      </c>
      <c r="G388" s="36">
        <f>SUMIFS(СВЦЭМ!$K$40:$K$759,СВЦЭМ!$A$40:$A$759,$A388,СВЦЭМ!$B$40:$B$759,G$366)+'СЕТ СН'!$F$16</f>
        <v>0</v>
      </c>
      <c r="H388" s="36">
        <f>SUMIFS(СВЦЭМ!$K$40:$K$759,СВЦЭМ!$A$40:$A$759,$A388,СВЦЭМ!$B$40:$B$759,H$366)+'СЕТ СН'!$F$16</f>
        <v>0</v>
      </c>
      <c r="I388" s="36">
        <f>SUMIFS(СВЦЭМ!$K$40:$K$759,СВЦЭМ!$A$40:$A$759,$A388,СВЦЭМ!$B$40:$B$759,I$366)+'СЕТ СН'!$F$16</f>
        <v>0</v>
      </c>
      <c r="J388" s="36">
        <f>SUMIFS(СВЦЭМ!$K$40:$K$759,СВЦЭМ!$A$40:$A$759,$A388,СВЦЭМ!$B$40:$B$759,J$366)+'СЕТ СН'!$F$16</f>
        <v>0</v>
      </c>
      <c r="K388" s="36">
        <f>SUMIFS(СВЦЭМ!$K$40:$K$759,СВЦЭМ!$A$40:$A$759,$A388,СВЦЭМ!$B$40:$B$759,K$366)+'СЕТ СН'!$F$16</f>
        <v>0</v>
      </c>
      <c r="L388" s="36">
        <f>SUMIFS(СВЦЭМ!$K$40:$K$759,СВЦЭМ!$A$40:$A$759,$A388,СВЦЭМ!$B$40:$B$759,L$366)+'СЕТ СН'!$F$16</f>
        <v>0</v>
      </c>
      <c r="M388" s="36">
        <f>SUMIFS(СВЦЭМ!$K$40:$K$759,СВЦЭМ!$A$40:$A$759,$A388,СВЦЭМ!$B$40:$B$759,M$366)+'СЕТ СН'!$F$16</f>
        <v>0</v>
      </c>
      <c r="N388" s="36">
        <f>SUMIFS(СВЦЭМ!$K$40:$K$759,СВЦЭМ!$A$40:$A$759,$A388,СВЦЭМ!$B$40:$B$759,N$366)+'СЕТ СН'!$F$16</f>
        <v>0</v>
      </c>
      <c r="O388" s="36">
        <f>SUMIFS(СВЦЭМ!$K$40:$K$759,СВЦЭМ!$A$40:$A$759,$A388,СВЦЭМ!$B$40:$B$759,O$366)+'СЕТ СН'!$F$16</f>
        <v>0</v>
      </c>
      <c r="P388" s="36">
        <f>SUMIFS(СВЦЭМ!$K$40:$K$759,СВЦЭМ!$A$40:$A$759,$A388,СВЦЭМ!$B$40:$B$759,P$366)+'СЕТ СН'!$F$16</f>
        <v>0</v>
      </c>
      <c r="Q388" s="36">
        <f>SUMIFS(СВЦЭМ!$K$40:$K$759,СВЦЭМ!$A$40:$A$759,$A388,СВЦЭМ!$B$40:$B$759,Q$366)+'СЕТ СН'!$F$16</f>
        <v>0</v>
      </c>
      <c r="R388" s="36">
        <f>SUMIFS(СВЦЭМ!$K$40:$K$759,СВЦЭМ!$A$40:$A$759,$A388,СВЦЭМ!$B$40:$B$759,R$366)+'СЕТ СН'!$F$16</f>
        <v>0</v>
      </c>
      <c r="S388" s="36">
        <f>SUMIFS(СВЦЭМ!$K$40:$K$759,СВЦЭМ!$A$40:$A$759,$A388,СВЦЭМ!$B$40:$B$759,S$366)+'СЕТ СН'!$F$16</f>
        <v>0</v>
      </c>
      <c r="T388" s="36">
        <f>SUMIFS(СВЦЭМ!$K$40:$K$759,СВЦЭМ!$A$40:$A$759,$A388,СВЦЭМ!$B$40:$B$759,T$366)+'СЕТ СН'!$F$16</f>
        <v>0</v>
      </c>
      <c r="U388" s="36">
        <f>SUMIFS(СВЦЭМ!$K$40:$K$759,СВЦЭМ!$A$40:$A$759,$A388,СВЦЭМ!$B$40:$B$759,U$366)+'СЕТ СН'!$F$16</f>
        <v>0</v>
      </c>
      <c r="V388" s="36">
        <f>SUMIFS(СВЦЭМ!$K$40:$K$759,СВЦЭМ!$A$40:$A$759,$A388,СВЦЭМ!$B$40:$B$759,V$366)+'СЕТ СН'!$F$16</f>
        <v>0</v>
      </c>
      <c r="W388" s="36">
        <f>SUMIFS(СВЦЭМ!$K$40:$K$759,СВЦЭМ!$A$40:$A$759,$A388,СВЦЭМ!$B$40:$B$759,W$366)+'СЕТ СН'!$F$16</f>
        <v>0</v>
      </c>
      <c r="X388" s="36">
        <f>SUMIFS(СВЦЭМ!$K$40:$K$759,СВЦЭМ!$A$40:$A$759,$A388,СВЦЭМ!$B$40:$B$759,X$366)+'СЕТ СН'!$F$16</f>
        <v>0</v>
      </c>
      <c r="Y388" s="36">
        <f>SUMIFS(СВЦЭМ!$K$40:$K$759,СВЦЭМ!$A$40:$A$759,$A388,СВЦЭМ!$B$40:$B$759,Y$366)+'СЕТ СН'!$F$16</f>
        <v>0</v>
      </c>
    </row>
    <row r="389" spans="1:26" ht="15.75" hidden="1" x14ac:dyDescent="0.2">
      <c r="A389" s="35">
        <f t="shared" si="10"/>
        <v>45619</v>
      </c>
      <c r="B389" s="36">
        <f>SUMIFS(СВЦЭМ!$K$40:$K$759,СВЦЭМ!$A$40:$A$759,$A389,СВЦЭМ!$B$40:$B$759,B$366)+'СЕТ СН'!$F$16</f>
        <v>0</v>
      </c>
      <c r="C389" s="36">
        <f>SUMIFS(СВЦЭМ!$K$40:$K$759,СВЦЭМ!$A$40:$A$759,$A389,СВЦЭМ!$B$40:$B$759,C$366)+'СЕТ СН'!$F$16</f>
        <v>0</v>
      </c>
      <c r="D389" s="36">
        <f>SUMIFS(СВЦЭМ!$K$40:$K$759,СВЦЭМ!$A$40:$A$759,$A389,СВЦЭМ!$B$40:$B$759,D$366)+'СЕТ СН'!$F$16</f>
        <v>0</v>
      </c>
      <c r="E389" s="36">
        <f>SUMIFS(СВЦЭМ!$K$40:$K$759,СВЦЭМ!$A$40:$A$759,$A389,СВЦЭМ!$B$40:$B$759,E$366)+'СЕТ СН'!$F$16</f>
        <v>0</v>
      </c>
      <c r="F389" s="36">
        <f>SUMIFS(СВЦЭМ!$K$40:$K$759,СВЦЭМ!$A$40:$A$759,$A389,СВЦЭМ!$B$40:$B$759,F$366)+'СЕТ СН'!$F$16</f>
        <v>0</v>
      </c>
      <c r="G389" s="36">
        <f>SUMIFS(СВЦЭМ!$K$40:$K$759,СВЦЭМ!$A$40:$A$759,$A389,СВЦЭМ!$B$40:$B$759,G$366)+'СЕТ СН'!$F$16</f>
        <v>0</v>
      </c>
      <c r="H389" s="36">
        <f>SUMIFS(СВЦЭМ!$K$40:$K$759,СВЦЭМ!$A$40:$A$759,$A389,СВЦЭМ!$B$40:$B$759,H$366)+'СЕТ СН'!$F$16</f>
        <v>0</v>
      </c>
      <c r="I389" s="36">
        <f>SUMIFS(СВЦЭМ!$K$40:$K$759,СВЦЭМ!$A$40:$A$759,$A389,СВЦЭМ!$B$40:$B$759,I$366)+'СЕТ СН'!$F$16</f>
        <v>0</v>
      </c>
      <c r="J389" s="36">
        <f>SUMIFS(СВЦЭМ!$K$40:$K$759,СВЦЭМ!$A$40:$A$759,$A389,СВЦЭМ!$B$40:$B$759,J$366)+'СЕТ СН'!$F$16</f>
        <v>0</v>
      </c>
      <c r="K389" s="36">
        <f>SUMIFS(СВЦЭМ!$K$40:$K$759,СВЦЭМ!$A$40:$A$759,$A389,СВЦЭМ!$B$40:$B$759,K$366)+'СЕТ СН'!$F$16</f>
        <v>0</v>
      </c>
      <c r="L389" s="36">
        <f>SUMIFS(СВЦЭМ!$K$40:$K$759,СВЦЭМ!$A$40:$A$759,$A389,СВЦЭМ!$B$40:$B$759,L$366)+'СЕТ СН'!$F$16</f>
        <v>0</v>
      </c>
      <c r="M389" s="36">
        <f>SUMIFS(СВЦЭМ!$K$40:$K$759,СВЦЭМ!$A$40:$A$759,$A389,СВЦЭМ!$B$40:$B$759,M$366)+'СЕТ СН'!$F$16</f>
        <v>0</v>
      </c>
      <c r="N389" s="36">
        <f>SUMIFS(СВЦЭМ!$K$40:$K$759,СВЦЭМ!$A$40:$A$759,$A389,СВЦЭМ!$B$40:$B$759,N$366)+'СЕТ СН'!$F$16</f>
        <v>0</v>
      </c>
      <c r="O389" s="36">
        <f>SUMIFS(СВЦЭМ!$K$40:$K$759,СВЦЭМ!$A$40:$A$759,$A389,СВЦЭМ!$B$40:$B$759,O$366)+'СЕТ СН'!$F$16</f>
        <v>0</v>
      </c>
      <c r="P389" s="36">
        <f>SUMIFS(СВЦЭМ!$K$40:$K$759,СВЦЭМ!$A$40:$A$759,$A389,СВЦЭМ!$B$40:$B$759,P$366)+'СЕТ СН'!$F$16</f>
        <v>0</v>
      </c>
      <c r="Q389" s="36">
        <f>SUMIFS(СВЦЭМ!$K$40:$K$759,СВЦЭМ!$A$40:$A$759,$A389,СВЦЭМ!$B$40:$B$759,Q$366)+'СЕТ СН'!$F$16</f>
        <v>0</v>
      </c>
      <c r="R389" s="36">
        <f>SUMIFS(СВЦЭМ!$K$40:$K$759,СВЦЭМ!$A$40:$A$759,$A389,СВЦЭМ!$B$40:$B$759,R$366)+'СЕТ СН'!$F$16</f>
        <v>0</v>
      </c>
      <c r="S389" s="36">
        <f>SUMIFS(СВЦЭМ!$K$40:$K$759,СВЦЭМ!$A$40:$A$759,$A389,СВЦЭМ!$B$40:$B$759,S$366)+'СЕТ СН'!$F$16</f>
        <v>0</v>
      </c>
      <c r="T389" s="36">
        <f>SUMIFS(СВЦЭМ!$K$40:$K$759,СВЦЭМ!$A$40:$A$759,$A389,СВЦЭМ!$B$40:$B$759,T$366)+'СЕТ СН'!$F$16</f>
        <v>0</v>
      </c>
      <c r="U389" s="36">
        <f>SUMIFS(СВЦЭМ!$K$40:$K$759,СВЦЭМ!$A$40:$A$759,$A389,СВЦЭМ!$B$40:$B$759,U$366)+'СЕТ СН'!$F$16</f>
        <v>0</v>
      </c>
      <c r="V389" s="36">
        <f>SUMIFS(СВЦЭМ!$K$40:$K$759,СВЦЭМ!$A$40:$A$759,$A389,СВЦЭМ!$B$40:$B$759,V$366)+'СЕТ СН'!$F$16</f>
        <v>0</v>
      </c>
      <c r="W389" s="36">
        <f>SUMIFS(СВЦЭМ!$K$40:$K$759,СВЦЭМ!$A$40:$A$759,$A389,СВЦЭМ!$B$40:$B$759,W$366)+'СЕТ СН'!$F$16</f>
        <v>0</v>
      </c>
      <c r="X389" s="36">
        <f>SUMIFS(СВЦЭМ!$K$40:$K$759,СВЦЭМ!$A$40:$A$759,$A389,СВЦЭМ!$B$40:$B$759,X$366)+'СЕТ СН'!$F$16</f>
        <v>0</v>
      </c>
      <c r="Y389" s="36">
        <f>SUMIFS(СВЦЭМ!$K$40:$K$759,СВЦЭМ!$A$40:$A$759,$A389,СВЦЭМ!$B$40:$B$759,Y$366)+'СЕТ СН'!$F$16</f>
        <v>0</v>
      </c>
    </row>
    <row r="390" spans="1:26" ht="15.75" hidden="1" x14ac:dyDescent="0.2">
      <c r="A390" s="35">
        <f t="shared" si="10"/>
        <v>45620</v>
      </c>
      <c r="B390" s="36">
        <f>SUMIFS(СВЦЭМ!$K$40:$K$759,СВЦЭМ!$A$40:$A$759,$A390,СВЦЭМ!$B$40:$B$759,B$366)+'СЕТ СН'!$F$16</f>
        <v>0</v>
      </c>
      <c r="C390" s="36">
        <f>SUMIFS(СВЦЭМ!$K$40:$K$759,СВЦЭМ!$A$40:$A$759,$A390,СВЦЭМ!$B$40:$B$759,C$366)+'СЕТ СН'!$F$16</f>
        <v>0</v>
      </c>
      <c r="D390" s="36">
        <f>SUMIFS(СВЦЭМ!$K$40:$K$759,СВЦЭМ!$A$40:$A$759,$A390,СВЦЭМ!$B$40:$B$759,D$366)+'СЕТ СН'!$F$16</f>
        <v>0</v>
      </c>
      <c r="E390" s="36">
        <f>SUMIFS(СВЦЭМ!$K$40:$K$759,СВЦЭМ!$A$40:$A$759,$A390,СВЦЭМ!$B$40:$B$759,E$366)+'СЕТ СН'!$F$16</f>
        <v>0</v>
      </c>
      <c r="F390" s="36">
        <f>SUMIFS(СВЦЭМ!$K$40:$K$759,СВЦЭМ!$A$40:$A$759,$A390,СВЦЭМ!$B$40:$B$759,F$366)+'СЕТ СН'!$F$16</f>
        <v>0</v>
      </c>
      <c r="G390" s="36">
        <f>SUMIFS(СВЦЭМ!$K$40:$K$759,СВЦЭМ!$A$40:$A$759,$A390,СВЦЭМ!$B$40:$B$759,G$366)+'СЕТ СН'!$F$16</f>
        <v>0</v>
      </c>
      <c r="H390" s="36">
        <f>SUMIFS(СВЦЭМ!$K$40:$K$759,СВЦЭМ!$A$40:$A$759,$A390,СВЦЭМ!$B$40:$B$759,H$366)+'СЕТ СН'!$F$16</f>
        <v>0</v>
      </c>
      <c r="I390" s="36">
        <f>SUMIFS(СВЦЭМ!$K$40:$K$759,СВЦЭМ!$A$40:$A$759,$A390,СВЦЭМ!$B$40:$B$759,I$366)+'СЕТ СН'!$F$16</f>
        <v>0</v>
      </c>
      <c r="J390" s="36">
        <f>SUMIFS(СВЦЭМ!$K$40:$K$759,СВЦЭМ!$A$40:$A$759,$A390,СВЦЭМ!$B$40:$B$759,J$366)+'СЕТ СН'!$F$16</f>
        <v>0</v>
      </c>
      <c r="K390" s="36">
        <f>SUMIFS(СВЦЭМ!$K$40:$K$759,СВЦЭМ!$A$40:$A$759,$A390,СВЦЭМ!$B$40:$B$759,K$366)+'СЕТ СН'!$F$16</f>
        <v>0</v>
      </c>
      <c r="L390" s="36">
        <f>SUMIFS(СВЦЭМ!$K$40:$K$759,СВЦЭМ!$A$40:$A$759,$A390,СВЦЭМ!$B$40:$B$759,L$366)+'СЕТ СН'!$F$16</f>
        <v>0</v>
      </c>
      <c r="M390" s="36">
        <f>SUMIFS(СВЦЭМ!$K$40:$K$759,СВЦЭМ!$A$40:$A$759,$A390,СВЦЭМ!$B$40:$B$759,M$366)+'СЕТ СН'!$F$16</f>
        <v>0</v>
      </c>
      <c r="N390" s="36">
        <f>SUMIFS(СВЦЭМ!$K$40:$K$759,СВЦЭМ!$A$40:$A$759,$A390,СВЦЭМ!$B$40:$B$759,N$366)+'СЕТ СН'!$F$16</f>
        <v>0</v>
      </c>
      <c r="O390" s="36">
        <f>SUMIFS(СВЦЭМ!$K$40:$K$759,СВЦЭМ!$A$40:$A$759,$A390,СВЦЭМ!$B$40:$B$759,O$366)+'СЕТ СН'!$F$16</f>
        <v>0</v>
      </c>
      <c r="P390" s="36">
        <f>SUMIFS(СВЦЭМ!$K$40:$K$759,СВЦЭМ!$A$40:$A$759,$A390,СВЦЭМ!$B$40:$B$759,P$366)+'СЕТ СН'!$F$16</f>
        <v>0</v>
      </c>
      <c r="Q390" s="36">
        <f>SUMIFS(СВЦЭМ!$K$40:$K$759,СВЦЭМ!$A$40:$A$759,$A390,СВЦЭМ!$B$40:$B$759,Q$366)+'СЕТ СН'!$F$16</f>
        <v>0</v>
      </c>
      <c r="R390" s="36">
        <f>SUMIFS(СВЦЭМ!$K$40:$K$759,СВЦЭМ!$A$40:$A$759,$A390,СВЦЭМ!$B$40:$B$759,R$366)+'СЕТ СН'!$F$16</f>
        <v>0</v>
      </c>
      <c r="S390" s="36">
        <f>SUMIFS(СВЦЭМ!$K$40:$K$759,СВЦЭМ!$A$40:$A$759,$A390,СВЦЭМ!$B$40:$B$759,S$366)+'СЕТ СН'!$F$16</f>
        <v>0</v>
      </c>
      <c r="T390" s="36">
        <f>SUMIFS(СВЦЭМ!$K$40:$K$759,СВЦЭМ!$A$40:$A$759,$A390,СВЦЭМ!$B$40:$B$759,T$366)+'СЕТ СН'!$F$16</f>
        <v>0</v>
      </c>
      <c r="U390" s="36">
        <f>SUMIFS(СВЦЭМ!$K$40:$K$759,СВЦЭМ!$A$40:$A$759,$A390,СВЦЭМ!$B$40:$B$759,U$366)+'СЕТ СН'!$F$16</f>
        <v>0</v>
      </c>
      <c r="V390" s="36">
        <f>SUMIFS(СВЦЭМ!$K$40:$K$759,СВЦЭМ!$A$40:$A$759,$A390,СВЦЭМ!$B$40:$B$759,V$366)+'СЕТ СН'!$F$16</f>
        <v>0</v>
      </c>
      <c r="W390" s="36">
        <f>SUMIFS(СВЦЭМ!$K$40:$K$759,СВЦЭМ!$A$40:$A$759,$A390,СВЦЭМ!$B$40:$B$759,W$366)+'СЕТ СН'!$F$16</f>
        <v>0</v>
      </c>
      <c r="X390" s="36">
        <f>SUMIFS(СВЦЭМ!$K$40:$K$759,СВЦЭМ!$A$40:$A$759,$A390,СВЦЭМ!$B$40:$B$759,X$366)+'СЕТ СН'!$F$16</f>
        <v>0</v>
      </c>
      <c r="Y390" s="36">
        <f>SUMIFS(СВЦЭМ!$K$40:$K$759,СВЦЭМ!$A$40:$A$759,$A390,СВЦЭМ!$B$40:$B$759,Y$366)+'СЕТ СН'!$F$16</f>
        <v>0</v>
      </c>
    </row>
    <row r="391" spans="1:26" ht="15.75" hidden="1" x14ac:dyDescent="0.2">
      <c r="A391" s="35">
        <f t="shared" si="10"/>
        <v>45621</v>
      </c>
      <c r="B391" s="36">
        <f>SUMIFS(СВЦЭМ!$K$40:$K$759,СВЦЭМ!$A$40:$A$759,$A391,СВЦЭМ!$B$40:$B$759,B$366)+'СЕТ СН'!$F$16</f>
        <v>0</v>
      </c>
      <c r="C391" s="36">
        <f>SUMIFS(СВЦЭМ!$K$40:$K$759,СВЦЭМ!$A$40:$A$759,$A391,СВЦЭМ!$B$40:$B$759,C$366)+'СЕТ СН'!$F$16</f>
        <v>0</v>
      </c>
      <c r="D391" s="36">
        <f>SUMIFS(СВЦЭМ!$K$40:$K$759,СВЦЭМ!$A$40:$A$759,$A391,СВЦЭМ!$B$40:$B$759,D$366)+'СЕТ СН'!$F$16</f>
        <v>0</v>
      </c>
      <c r="E391" s="36">
        <f>SUMIFS(СВЦЭМ!$K$40:$K$759,СВЦЭМ!$A$40:$A$759,$A391,СВЦЭМ!$B$40:$B$759,E$366)+'СЕТ СН'!$F$16</f>
        <v>0</v>
      </c>
      <c r="F391" s="36">
        <f>SUMIFS(СВЦЭМ!$K$40:$K$759,СВЦЭМ!$A$40:$A$759,$A391,СВЦЭМ!$B$40:$B$759,F$366)+'СЕТ СН'!$F$16</f>
        <v>0</v>
      </c>
      <c r="G391" s="36">
        <f>SUMIFS(СВЦЭМ!$K$40:$K$759,СВЦЭМ!$A$40:$A$759,$A391,СВЦЭМ!$B$40:$B$759,G$366)+'СЕТ СН'!$F$16</f>
        <v>0</v>
      </c>
      <c r="H391" s="36">
        <f>SUMIFS(СВЦЭМ!$K$40:$K$759,СВЦЭМ!$A$40:$A$759,$A391,СВЦЭМ!$B$40:$B$759,H$366)+'СЕТ СН'!$F$16</f>
        <v>0</v>
      </c>
      <c r="I391" s="36">
        <f>SUMIFS(СВЦЭМ!$K$40:$K$759,СВЦЭМ!$A$40:$A$759,$A391,СВЦЭМ!$B$40:$B$759,I$366)+'СЕТ СН'!$F$16</f>
        <v>0</v>
      </c>
      <c r="J391" s="36">
        <f>SUMIFS(СВЦЭМ!$K$40:$K$759,СВЦЭМ!$A$40:$A$759,$A391,СВЦЭМ!$B$40:$B$759,J$366)+'СЕТ СН'!$F$16</f>
        <v>0</v>
      </c>
      <c r="K391" s="36">
        <f>SUMIFS(СВЦЭМ!$K$40:$K$759,СВЦЭМ!$A$40:$A$759,$A391,СВЦЭМ!$B$40:$B$759,K$366)+'СЕТ СН'!$F$16</f>
        <v>0</v>
      </c>
      <c r="L391" s="36">
        <f>SUMIFS(СВЦЭМ!$K$40:$K$759,СВЦЭМ!$A$40:$A$759,$A391,СВЦЭМ!$B$40:$B$759,L$366)+'СЕТ СН'!$F$16</f>
        <v>0</v>
      </c>
      <c r="M391" s="36">
        <f>SUMIFS(СВЦЭМ!$K$40:$K$759,СВЦЭМ!$A$40:$A$759,$A391,СВЦЭМ!$B$40:$B$759,M$366)+'СЕТ СН'!$F$16</f>
        <v>0</v>
      </c>
      <c r="N391" s="36">
        <f>SUMIFS(СВЦЭМ!$K$40:$K$759,СВЦЭМ!$A$40:$A$759,$A391,СВЦЭМ!$B$40:$B$759,N$366)+'СЕТ СН'!$F$16</f>
        <v>0</v>
      </c>
      <c r="O391" s="36">
        <f>SUMIFS(СВЦЭМ!$K$40:$K$759,СВЦЭМ!$A$40:$A$759,$A391,СВЦЭМ!$B$40:$B$759,O$366)+'СЕТ СН'!$F$16</f>
        <v>0</v>
      </c>
      <c r="P391" s="36">
        <f>SUMIFS(СВЦЭМ!$K$40:$K$759,СВЦЭМ!$A$40:$A$759,$A391,СВЦЭМ!$B$40:$B$759,P$366)+'СЕТ СН'!$F$16</f>
        <v>0</v>
      </c>
      <c r="Q391" s="36">
        <f>SUMIFS(СВЦЭМ!$K$40:$K$759,СВЦЭМ!$A$40:$A$759,$A391,СВЦЭМ!$B$40:$B$759,Q$366)+'СЕТ СН'!$F$16</f>
        <v>0</v>
      </c>
      <c r="R391" s="36">
        <f>SUMIFS(СВЦЭМ!$K$40:$K$759,СВЦЭМ!$A$40:$A$759,$A391,СВЦЭМ!$B$40:$B$759,R$366)+'СЕТ СН'!$F$16</f>
        <v>0</v>
      </c>
      <c r="S391" s="36">
        <f>SUMIFS(СВЦЭМ!$K$40:$K$759,СВЦЭМ!$A$40:$A$759,$A391,СВЦЭМ!$B$40:$B$759,S$366)+'СЕТ СН'!$F$16</f>
        <v>0</v>
      </c>
      <c r="T391" s="36">
        <f>SUMIFS(СВЦЭМ!$K$40:$K$759,СВЦЭМ!$A$40:$A$759,$A391,СВЦЭМ!$B$40:$B$759,T$366)+'СЕТ СН'!$F$16</f>
        <v>0</v>
      </c>
      <c r="U391" s="36">
        <f>SUMIFS(СВЦЭМ!$K$40:$K$759,СВЦЭМ!$A$40:$A$759,$A391,СВЦЭМ!$B$40:$B$759,U$366)+'СЕТ СН'!$F$16</f>
        <v>0</v>
      </c>
      <c r="V391" s="36">
        <f>SUMIFS(СВЦЭМ!$K$40:$K$759,СВЦЭМ!$A$40:$A$759,$A391,СВЦЭМ!$B$40:$B$759,V$366)+'СЕТ СН'!$F$16</f>
        <v>0</v>
      </c>
      <c r="W391" s="36">
        <f>SUMIFS(СВЦЭМ!$K$40:$K$759,СВЦЭМ!$A$40:$A$759,$A391,СВЦЭМ!$B$40:$B$759,W$366)+'СЕТ СН'!$F$16</f>
        <v>0</v>
      </c>
      <c r="X391" s="36">
        <f>SUMIFS(СВЦЭМ!$K$40:$K$759,СВЦЭМ!$A$40:$A$759,$A391,СВЦЭМ!$B$40:$B$759,X$366)+'СЕТ СН'!$F$16</f>
        <v>0</v>
      </c>
      <c r="Y391" s="36">
        <f>SUMIFS(СВЦЭМ!$K$40:$K$759,СВЦЭМ!$A$40:$A$759,$A391,СВЦЭМ!$B$40:$B$759,Y$366)+'СЕТ СН'!$F$16</f>
        <v>0</v>
      </c>
    </row>
    <row r="392" spans="1:26" ht="15.75" hidden="1" x14ac:dyDescent="0.2">
      <c r="A392" s="35">
        <f t="shared" si="10"/>
        <v>45622</v>
      </c>
      <c r="B392" s="36">
        <f>SUMIFS(СВЦЭМ!$K$40:$K$759,СВЦЭМ!$A$40:$A$759,$A392,СВЦЭМ!$B$40:$B$759,B$366)+'СЕТ СН'!$F$16</f>
        <v>0</v>
      </c>
      <c r="C392" s="36">
        <f>SUMIFS(СВЦЭМ!$K$40:$K$759,СВЦЭМ!$A$40:$A$759,$A392,СВЦЭМ!$B$40:$B$759,C$366)+'СЕТ СН'!$F$16</f>
        <v>0</v>
      </c>
      <c r="D392" s="36">
        <f>SUMIFS(СВЦЭМ!$K$40:$K$759,СВЦЭМ!$A$40:$A$759,$A392,СВЦЭМ!$B$40:$B$759,D$366)+'СЕТ СН'!$F$16</f>
        <v>0</v>
      </c>
      <c r="E392" s="36">
        <f>SUMIFS(СВЦЭМ!$K$40:$K$759,СВЦЭМ!$A$40:$A$759,$A392,СВЦЭМ!$B$40:$B$759,E$366)+'СЕТ СН'!$F$16</f>
        <v>0</v>
      </c>
      <c r="F392" s="36">
        <f>SUMIFS(СВЦЭМ!$K$40:$K$759,СВЦЭМ!$A$40:$A$759,$A392,СВЦЭМ!$B$40:$B$759,F$366)+'СЕТ СН'!$F$16</f>
        <v>0</v>
      </c>
      <c r="G392" s="36">
        <f>SUMIFS(СВЦЭМ!$K$40:$K$759,СВЦЭМ!$A$40:$A$759,$A392,СВЦЭМ!$B$40:$B$759,G$366)+'СЕТ СН'!$F$16</f>
        <v>0</v>
      </c>
      <c r="H392" s="36">
        <f>SUMIFS(СВЦЭМ!$K$40:$K$759,СВЦЭМ!$A$40:$A$759,$A392,СВЦЭМ!$B$40:$B$759,H$366)+'СЕТ СН'!$F$16</f>
        <v>0</v>
      </c>
      <c r="I392" s="36">
        <f>SUMIFS(СВЦЭМ!$K$40:$K$759,СВЦЭМ!$A$40:$A$759,$A392,СВЦЭМ!$B$40:$B$759,I$366)+'СЕТ СН'!$F$16</f>
        <v>0</v>
      </c>
      <c r="J392" s="36">
        <f>SUMIFS(СВЦЭМ!$K$40:$K$759,СВЦЭМ!$A$40:$A$759,$A392,СВЦЭМ!$B$40:$B$759,J$366)+'СЕТ СН'!$F$16</f>
        <v>0</v>
      </c>
      <c r="K392" s="36">
        <f>SUMIFS(СВЦЭМ!$K$40:$K$759,СВЦЭМ!$A$40:$A$759,$A392,СВЦЭМ!$B$40:$B$759,K$366)+'СЕТ СН'!$F$16</f>
        <v>0</v>
      </c>
      <c r="L392" s="36">
        <f>SUMIFS(СВЦЭМ!$K$40:$K$759,СВЦЭМ!$A$40:$A$759,$A392,СВЦЭМ!$B$40:$B$759,L$366)+'СЕТ СН'!$F$16</f>
        <v>0</v>
      </c>
      <c r="M392" s="36">
        <f>SUMIFS(СВЦЭМ!$K$40:$K$759,СВЦЭМ!$A$40:$A$759,$A392,СВЦЭМ!$B$40:$B$759,M$366)+'СЕТ СН'!$F$16</f>
        <v>0</v>
      </c>
      <c r="N392" s="36">
        <f>SUMIFS(СВЦЭМ!$K$40:$K$759,СВЦЭМ!$A$40:$A$759,$A392,СВЦЭМ!$B$40:$B$759,N$366)+'СЕТ СН'!$F$16</f>
        <v>0</v>
      </c>
      <c r="O392" s="36">
        <f>SUMIFS(СВЦЭМ!$K$40:$K$759,СВЦЭМ!$A$40:$A$759,$A392,СВЦЭМ!$B$40:$B$759,O$366)+'СЕТ СН'!$F$16</f>
        <v>0</v>
      </c>
      <c r="P392" s="36">
        <f>SUMIFS(СВЦЭМ!$K$40:$K$759,СВЦЭМ!$A$40:$A$759,$A392,СВЦЭМ!$B$40:$B$759,P$366)+'СЕТ СН'!$F$16</f>
        <v>0</v>
      </c>
      <c r="Q392" s="36">
        <f>SUMIFS(СВЦЭМ!$K$40:$K$759,СВЦЭМ!$A$40:$A$759,$A392,СВЦЭМ!$B$40:$B$759,Q$366)+'СЕТ СН'!$F$16</f>
        <v>0</v>
      </c>
      <c r="R392" s="36">
        <f>SUMIFS(СВЦЭМ!$K$40:$K$759,СВЦЭМ!$A$40:$A$759,$A392,СВЦЭМ!$B$40:$B$759,R$366)+'СЕТ СН'!$F$16</f>
        <v>0</v>
      </c>
      <c r="S392" s="36">
        <f>SUMIFS(СВЦЭМ!$K$40:$K$759,СВЦЭМ!$A$40:$A$759,$A392,СВЦЭМ!$B$40:$B$759,S$366)+'СЕТ СН'!$F$16</f>
        <v>0</v>
      </c>
      <c r="T392" s="36">
        <f>SUMIFS(СВЦЭМ!$K$40:$K$759,СВЦЭМ!$A$40:$A$759,$A392,СВЦЭМ!$B$40:$B$759,T$366)+'СЕТ СН'!$F$16</f>
        <v>0</v>
      </c>
      <c r="U392" s="36">
        <f>SUMIFS(СВЦЭМ!$K$40:$K$759,СВЦЭМ!$A$40:$A$759,$A392,СВЦЭМ!$B$40:$B$759,U$366)+'СЕТ СН'!$F$16</f>
        <v>0</v>
      </c>
      <c r="V392" s="36">
        <f>SUMIFS(СВЦЭМ!$K$40:$K$759,СВЦЭМ!$A$40:$A$759,$A392,СВЦЭМ!$B$40:$B$759,V$366)+'СЕТ СН'!$F$16</f>
        <v>0</v>
      </c>
      <c r="W392" s="36">
        <f>SUMIFS(СВЦЭМ!$K$40:$K$759,СВЦЭМ!$A$40:$A$759,$A392,СВЦЭМ!$B$40:$B$759,W$366)+'СЕТ СН'!$F$16</f>
        <v>0</v>
      </c>
      <c r="X392" s="36">
        <f>SUMIFS(СВЦЭМ!$K$40:$K$759,СВЦЭМ!$A$40:$A$759,$A392,СВЦЭМ!$B$40:$B$759,X$366)+'СЕТ СН'!$F$16</f>
        <v>0</v>
      </c>
      <c r="Y392" s="36">
        <f>SUMIFS(СВЦЭМ!$K$40:$K$759,СВЦЭМ!$A$40:$A$759,$A392,СВЦЭМ!$B$40:$B$759,Y$366)+'СЕТ СН'!$F$16</f>
        <v>0</v>
      </c>
    </row>
    <row r="393" spans="1:26" ht="15.75" hidden="1" x14ac:dyDescent="0.2">
      <c r="A393" s="35">
        <f t="shared" si="10"/>
        <v>45623</v>
      </c>
      <c r="B393" s="36">
        <f>SUMIFS(СВЦЭМ!$K$40:$K$759,СВЦЭМ!$A$40:$A$759,$A393,СВЦЭМ!$B$40:$B$759,B$366)+'СЕТ СН'!$F$16</f>
        <v>0</v>
      </c>
      <c r="C393" s="36">
        <f>SUMIFS(СВЦЭМ!$K$40:$K$759,СВЦЭМ!$A$40:$A$759,$A393,СВЦЭМ!$B$40:$B$759,C$366)+'СЕТ СН'!$F$16</f>
        <v>0</v>
      </c>
      <c r="D393" s="36">
        <f>SUMIFS(СВЦЭМ!$K$40:$K$759,СВЦЭМ!$A$40:$A$759,$A393,СВЦЭМ!$B$40:$B$759,D$366)+'СЕТ СН'!$F$16</f>
        <v>0</v>
      </c>
      <c r="E393" s="36">
        <f>SUMIFS(СВЦЭМ!$K$40:$K$759,СВЦЭМ!$A$40:$A$759,$A393,СВЦЭМ!$B$40:$B$759,E$366)+'СЕТ СН'!$F$16</f>
        <v>0</v>
      </c>
      <c r="F393" s="36">
        <f>SUMIFS(СВЦЭМ!$K$40:$K$759,СВЦЭМ!$A$40:$A$759,$A393,СВЦЭМ!$B$40:$B$759,F$366)+'СЕТ СН'!$F$16</f>
        <v>0</v>
      </c>
      <c r="G393" s="36">
        <f>SUMIFS(СВЦЭМ!$K$40:$K$759,СВЦЭМ!$A$40:$A$759,$A393,СВЦЭМ!$B$40:$B$759,G$366)+'СЕТ СН'!$F$16</f>
        <v>0</v>
      </c>
      <c r="H393" s="36">
        <f>SUMIFS(СВЦЭМ!$K$40:$K$759,СВЦЭМ!$A$40:$A$759,$A393,СВЦЭМ!$B$40:$B$759,H$366)+'СЕТ СН'!$F$16</f>
        <v>0</v>
      </c>
      <c r="I393" s="36">
        <f>SUMIFS(СВЦЭМ!$K$40:$K$759,СВЦЭМ!$A$40:$A$759,$A393,СВЦЭМ!$B$40:$B$759,I$366)+'СЕТ СН'!$F$16</f>
        <v>0</v>
      </c>
      <c r="J393" s="36">
        <f>SUMIFS(СВЦЭМ!$K$40:$K$759,СВЦЭМ!$A$40:$A$759,$A393,СВЦЭМ!$B$40:$B$759,J$366)+'СЕТ СН'!$F$16</f>
        <v>0</v>
      </c>
      <c r="K393" s="36">
        <f>SUMIFS(СВЦЭМ!$K$40:$K$759,СВЦЭМ!$A$40:$A$759,$A393,СВЦЭМ!$B$40:$B$759,K$366)+'СЕТ СН'!$F$16</f>
        <v>0</v>
      </c>
      <c r="L393" s="36">
        <f>SUMIFS(СВЦЭМ!$K$40:$K$759,СВЦЭМ!$A$40:$A$759,$A393,СВЦЭМ!$B$40:$B$759,L$366)+'СЕТ СН'!$F$16</f>
        <v>0</v>
      </c>
      <c r="M393" s="36">
        <f>SUMIFS(СВЦЭМ!$K$40:$K$759,СВЦЭМ!$A$40:$A$759,$A393,СВЦЭМ!$B$40:$B$759,M$366)+'СЕТ СН'!$F$16</f>
        <v>0</v>
      </c>
      <c r="N393" s="36">
        <f>SUMIFS(СВЦЭМ!$K$40:$K$759,СВЦЭМ!$A$40:$A$759,$A393,СВЦЭМ!$B$40:$B$759,N$366)+'СЕТ СН'!$F$16</f>
        <v>0</v>
      </c>
      <c r="O393" s="36">
        <f>SUMIFS(СВЦЭМ!$K$40:$K$759,СВЦЭМ!$A$40:$A$759,$A393,СВЦЭМ!$B$40:$B$759,O$366)+'СЕТ СН'!$F$16</f>
        <v>0</v>
      </c>
      <c r="P393" s="36">
        <f>SUMIFS(СВЦЭМ!$K$40:$K$759,СВЦЭМ!$A$40:$A$759,$A393,СВЦЭМ!$B$40:$B$759,P$366)+'СЕТ СН'!$F$16</f>
        <v>0</v>
      </c>
      <c r="Q393" s="36">
        <f>SUMIFS(СВЦЭМ!$K$40:$K$759,СВЦЭМ!$A$40:$A$759,$A393,СВЦЭМ!$B$40:$B$759,Q$366)+'СЕТ СН'!$F$16</f>
        <v>0</v>
      </c>
      <c r="R393" s="36">
        <f>SUMIFS(СВЦЭМ!$K$40:$K$759,СВЦЭМ!$A$40:$A$759,$A393,СВЦЭМ!$B$40:$B$759,R$366)+'СЕТ СН'!$F$16</f>
        <v>0</v>
      </c>
      <c r="S393" s="36">
        <f>SUMIFS(СВЦЭМ!$K$40:$K$759,СВЦЭМ!$A$40:$A$759,$A393,СВЦЭМ!$B$40:$B$759,S$366)+'СЕТ СН'!$F$16</f>
        <v>0</v>
      </c>
      <c r="T393" s="36">
        <f>SUMIFS(СВЦЭМ!$K$40:$K$759,СВЦЭМ!$A$40:$A$759,$A393,СВЦЭМ!$B$40:$B$759,T$366)+'СЕТ СН'!$F$16</f>
        <v>0</v>
      </c>
      <c r="U393" s="36">
        <f>SUMIFS(СВЦЭМ!$K$40:$K$759,СВЦЭМ!$A$40:$A$759,$A393,СВЦЭМ!$B$40:$B$759,U$366)+'СЕТ СН'!$F$16</f>
        <v>0</v>
      </c>
      <c r="V393" s="36">
        <f>SUMIFS(СВЦЭМ!$K$40:$K$759,СВЦЭМ!$A$40:$A$759,$A393,СВЦЭМ!$B$40:$B$759,V$366)+'СЕТ СН'!$F$16</f>
        <v>0</v>
      </c>
      <c r="W393" s="36">
        <f>SUMIFS(СВЦЭМ!$K$40:$K$759,СВЦЭМ!$A$40:$A$759,$A393,СВЦЭМ!$B$40:$B$759,W$366)+'СЕТ СН'!$F$16</f>
        <v>0</v>
      </c>
      <c r="X393" s="36">
        <f>SUMIFS(СВЦЭМ!$K$40:$K$759,СВЦЭМ!$A$40:$A$759,$A393,СВЦЭМ!$B$40:$B$759,X$366)+'СЕТ СН'!$F$16</f>
        <v>0</v>
      </c>
      <c r="Y393" s="36">
        <f>SUMIFS(СВЦЭМ!$K$40:$K$759,СВЦЭМ!$A$40:$A$759,$A393,СВЦЭМ!$B$40:$B$759,Y$366)+'СЕТ СН'!$F$16</f>
        <v>0</v>
      </c>
    </row>
    <row r="394" spans="1:26" ht="15.75" hidden="1" x14ac:dyDescent="0.2">
      <c r="A394" s="35">
        <f t="shared" si="10"/>
        <v>45624</v>
      </c>
      <c r="B394" s="36">
        <f>SUMIFS(СВЦЭМ!$K$40:$K$759,СВЦЭМ!$A$40:$A$759,$A394,СВЦЭМ!$B$40:$B$759,B$366)+'СЕТ СН'!$F$16</f>
        <v>0</v>
      </c>
      <c r="C394" s="36">
        <f>SUMIFS(СВЦЭМ!$K$40:$K$759,СВЦЭМ!$A$40:$A$759,$A394,СВЦЭМ!$B$40:$B$759,C$366)+'СЕТ СН'!$F$16</f>
        <v>0</v>
      </c>
      <c r="D394" s="36">
        <f>SUMIFS(СВЦЭМ!$K$40:$K$759,СВЦЭМ!$A$40:$A$759,$A394,СВЦЭМ!$B$40:$B$759,D$366)+'СЕТ СН'!$F$16</f>
        <v>0</v>
      </c>
      <c r="E394" s="36">
        <f>SUMIFS(СВЦЭМ!$K$40:$K$759,СВЦЭМ!$A$40:$A$759,$A394,СВЦЭМ!$B$40:$B$759,E$366)+'СЕТ СН'!$F$16</f>
        <v>0</v>
      </c>
      <c r="F394" s="36">
        <f>SUMIFS(СВЦЭМ!$K$40:$K$759,СВЦЭМ!$A$40:$A$759,$A394,СВЦЭМ!$B$40:$B$759,F$366)+'СЕТ СН'!$F$16</f>
        <v>0</v>
      </c>
      <c r="G394" s="36">
        <f>SUMIFS(СВЦЭМ!$K$40:$K$759,СВЦЭМ!$A$40:$A$759,$A394,СВЦЭМ!$B$40:$B$759,G$366)+'СЕТ СН'!$F$16</f>
        <v>0</v>
      </c>
      <c r="H394" s="36">
        <f>SUMIFS(СВЦЭМ!$K$40:$K$759,СВЦЭМ!$A$40:$A$759,$A394,СВЦЭМ!$B$40:$B$759,H$366)+'СЕТ СН'!$F$16</f>
        <v>0</v>
      </c>
      <c r="I394" s="36">
        <f>SUMIFS(СВЦЭМ!$K$40:$K$759,СВЦЭМ!$A$40:$A$759,$A394,СВЦЭМ!$B$40:$B$759,I$366)+'СЕТ СН'!$F$16</f>
        <v>0</v>
      </c>
      <c r="J394" s="36">
        <f>SUMIFS(СВЦЭМ!$K$40:$K$759,СВЦЭМ!$A$40:$A$759,$A394,СВЦЭМ!$B$40:$B$759,J$366)+'СЕТ СН'!$F$16</f>
        <v>0</v>
      </c>
      <c r="K394" s="36">
        <f>SUMIFS(СВЦЭМ!$K$40:$K$759,СВЦЭМ!$A$40:$A$759,$A394,СВЦЭМ!$B$40:$B$759,K$366)+'СЕТ СН'!$F$16</f>
        <v>0</v>
      </c>
      <c r="L394" s="36">
        <f>SUMIFS(СВЦЭМ!$K$40:$K$759,СВЦЭМ!$A$40:$A$759,$A394,СВЦЭМ!$B$40:$B$759,L$366)+'СЕТ СН'!$F$16</f>
        <v>0</v>
      </c>
      <c r="M394" s="36">
        <f>SUMIFS(СВЦЭМ!$K$40:$K$759,СВЦЭМ!$A$40:$A$759,$A394,СВЦЭМ!$B$40:$B$759,M$366)+'СЕТ СН'!$F$16</f>
        <v>0</v>
      </c>
      <c r="N394" s="36">
        <f>SUMIFS(СВЦЭМ!$K$40:$K$759,СВЦЭМ!$A$40:$A$759,$A394,СВЦЭМ!$B$40:$B$759,N$366)+'СЕТ СН'!$F$16</f>
        <v>0</v>
      </c>
      <c r="O394" s="36">
        <f>SUMIFS(СВЦЭМ!$K$40:$K$759,СВЦЭМ!$A$40:$A$759,$A394,СВЦЭМ!$B$40:$B$759,O$366)+'СЕТ СН'!$F$16</f>
        <v>0</v>
      </c>
      <c r="P394" s="36">
        <f>SUMIFS(СВЦЭМ!$K$40:$K$759,СВЦЭМ!$A$40:$A$759,$A394,СВЦЭМ!$B$40:$B$759,P$366)+'СЕТ СН'!$F$16</f>
        <v>0</v>
      </c>
      <c r="Q394" s="36">
        <f>SUMIFS(СВЦЭМ!$K$40:$K$759,СВЦЭМ!$A$40:$A$759,$A394,СВЦЭМ!$B$40:$B$759,Q$366)+'СЕТ СН'!$F$16</f>
        <v>0</v>
      </c>
      <c r="R394" s="36">
        <f>SUMIFS(СВЦЭМ!$K$40:$K$759,СВЦЭМ!$A$40:$A$759,$A394,СВЦЭМ!$B$40:$B$759,R$366)+'СЕТ СН'!$F$16</f>
        <v>0</v>
      </c>
      <c r="S394" s="36">
        <f>SUMIFS(СВЦЭМ!$K$40:$K$759,СВЦЭМ!$A$40:$A$759,$A394,СВЦЭМ!$B$40:$B$759,S$366)+'СЕТ СН'!$F$16</f>
        <v>0</v>
      </c>
      <c r="T394" s="36">
        <f>SUMIFS(СВЦЭМ!$K$40:$K$759,СВЦЭМ!$A$40:$A$759,$A394,СВЦЭМ!$B$40:$B$759,T$366)+'СЕТ СН'!$F$16</f>
        <v>0</v>
      </c>
      <c r="U394" s="36">
        <f>SUMIFS(СВЦЭМ!$K$40:$K$759,СВЦЭМ!$A$40:$A$759,$A394,СВЦЭМ!$B$40:$B$759,U$366)+'СЕТ СН'!$F$16</f>
        <v>0</v>
      </c>
      <c r="V394" s="36">
        <f>SUMIFS(СВЦЭМ!$K$40:$K$759,СВЦЭМ!$A$40:$A$759,$A394,СВЦЭМ!$B$40:$B$759,V$366)+'СЕТ СН'!$F$16</f>
        <v>0</v>
      </c>
      <c r="W394" s="36">
        <f>SUMIFS(СВЦЭМ!$K$40:$K$759,СВЦЭМ!$A$40:$A$759,$A394,СВЦЭМ!$B$40:$B$759,W$366)+'СЕТ СН'!$F$16</f>
        <v>0</v>
      </c>
      <c r="X394" s="36">
        <f>SUMIFS(СВЦЭМ!$K$40:$K$759,СВЦЭМ!$A$40:$A$759,$A394,СВЦЭМ!$B$40:$B$759,X$366)+'СЕТ СН'!$F$16</f>
        <v>0</v>
      </c>
      <c r="Y394" s="36">
        <f>SUMIFS(СВЦЭМ!$K$40:$K$759,СВЦЭМ!$A$40:$A$759,$A394,СВЦЭМ!$B$40:$B$759,Y$366)+'СЕТ СН'!$F$16</f>
        <v>0</v>
      </c>
    </row>
    <row r="395" spans="1:26" ht="15.75" hidden="1" x14ac:dyDescent="0.2">
      <c r="A395" s="35">
        <f t="shared" si="10"/>
        <v>45625</v>
      </c>
      <c r="B395" s="36">
        <f>SUMIFS(СВЦЭМ!$K$40:$K$759,СВЦЭМ!$A$40:$A$759,$A395,СВЦЭМ!$B$40:$B$759,B$366)+'СЕТ СН'!$F$16</f>
        <v>0</v>
      </c>
      <c r="C395" s="36">
        <f>SUMIFS(СВЦЭМ!$K$40:$K$759,СВЦЭМ!$A$40:$A$759,$A395,СВЦЭМ!$B$40:$B$759,C$366)+'СЕТ СН'!$F$16</f>
        <v>0</v>
      </c>
      <c r="D395" s="36">
        <f>SUMIFS(СВЦЭМ!$K$40:$K$759,СВЦЭМ!$A$40:$A$759,$A395,СВЦЭМ!$B$40:$B$759,D$366)+'СЕТ СН'!$F$16</f>
        <v>0</v>
      </c>
      <c r="E395" s="36">
        <f>SUMIFS(СВЦЭМ!$K$40:$K$759,СВЦЭМ!$A$40:$A$759,$A395,СВЦЭМ!$B$40:$B$759,E$366)+'СЕТ СН'!$F$16</f>
        <v>0</v>
      </c>
      <c r="F395" s="36">
        <f>SUMIFS(СВЦЭМ!$K$40:$K$759,СВЦЭМ!$A$40:$A$759,$A395,СВЦЭМ!$B$40:$B$759,F$366)+'СЕТ СН'!$F$16</f>
        <v>0</v>
      </c>
      <c r="G395" s="36">
        <f>SUMIFS(СВЦЭМ!$K$40:$K$759,СВЦЭМ!$A$40:$A$759,$A395,СВЦЭМ!$B$40:$B$759,G$366)+'СЕТ СН'!$F$16</f>
        <v>0</v>
      </c>
      <c r="H395" s="36">
        <f>SUMIFS(СВЦЭМ!$K$40:$K$759,СВЦЭМ!$A$40:$A$759,$A395,СВЦЭМ!$B$40:$B$759,H$366)+'СЕТ СН'!$F$16</f>
        <v>0</v>
      </c>
      <c r="I395" s="36">
        <f>SUMIFS(СВЦЭМ!$K$40:$K$759,СВЦЭМ!$A$40:$A$759,$A395,СВЦЭМ!$B$40:$B$759,I$366)+'СЕТ СН'!$F$16</f>
        <v>0</v>
      </c>
      <c r="J395" s="36">
        <f>SUMIFS(СВЦЭМ!$K$40:$K$759,СВЦЭМ!$A$40:$A$759,$A395,СВЦЭМ!$B$40:$B$759,J$366)+'СЕТ СН'!$F$16</f>
        <v>0</v>
      </c>
      <c r="K395" s="36">
        <f>SUMIFS(СВЦЭМ!$K$40:$K$759,СВЦЭМ!$A$40:$A$759,$A395,СВЦЭМ!$B$40:$B$759,K$366)+'СЕТ СН'!$F$16</f>
        <v>0</v>
      </c>
      <c r="L395" s="36">
        <f>SUMIFS(СВЦЭМ!$K$40:$K$759,СВЦЭМ!$A$40:$A$759,$A395,СВЦЭМ!$B$40:$B$759,L$366)+'СЕТ СН'!$F$16</f>
        <v>0</v>
      </c>
      <c r="M395" s="36">
        <f>SUMIFS(СВЦЭМ!$K$40:$K$759,СВЦЭМ!$A$40:$A$759,$A395,СВЦЭМ!$B$40:$B$759,M$366)+'СЕТ СН'!$F$16</f>
        <v>0</v>
      </c>
      <c r="N395" s="36">
        <f>SUMIFS(СВЦЭМ!$K$40:$K$759,СВЦЭМ!$A$40:$A$759,$A395,СВЦЭМ!$B$40:$B$759,N$366)+'СЕТ СН'!$F$16</f>
        <v>0</v>
      </c>
      <c r="O395" s="36">
        <f>SUMIFS(СВЦЭМ!$K$40:$K$759,СВЦЭМ!$A$40:$A$759,$A395,СВЦЭМ!$B$40:$B$759,O$366)+'СЕТ СН'!$F$16</f>
        <v>0</v>
      </c>
      <c r="P395" s="36">
        <f>SUMIFS(СВЦЭМ!$K$40:$K$759,СВЦЭМ!$A$40:$A$759,$A395,СВЦЭМ!$B$40:$B$759,P$366)+'СЕТ СН'!$F$16</f>
        <v>0</v>
      </c>
      <c r="Q395" s="36">
        <f>SUMIFS(СВЦЭМ!$K$40:$K$759,СВЦЭМ!$A$40:$A$759,$A395,СВЦЭМ!$B$40:$B$759,Q$366)+'СЕТ СН'!$F$16</f>
        <v>0</v>
      </c>
      <c r="R395" s="36">
        <f>SUMIFS(СВЦЭМ!$K$40:$K$759,СВЦЭМ!$A$40:$A$759,$A395,СВЦЭМ!$B$40:$B$759,R$366)+'СЕТ СН'!$F$16</f>
        <v>0</v>
      </c>
      <c r="S395" s="36">
        <f>SUMIFS(СВЦЭМ!$K$40:$K$759,СВЦЭМ!$A$40:$A$759,$A395,СВЦЭМ!$B$40:$B$759,S$366)+'СЕТ СН'!$F$16</f>
        <v>0</v>
      </c>
      <c r="T395" s="36">
        <f>SUMIFS(СВЦЭМ!$K$40:$K$759,СВЦЭМ!$A$40:$A$759,$A395,СВЦЭМ!$B$40:$B$759,T$366)+'СЕТ СН'!$F$16</f>
        <v>0</v>
      </c>
      <c r="U395" s="36">
        <f>SUMIFS(СВЦЭМ!$K$40:$K$759,СВЦЭМ!$A$40:$A$759,$A395,СВЦЭМ!$B$40:$B$759,U$366)+'СЕТ СН'!$F$16</f>
        <v>0</v>
      </c>
      <c r="V395" s="36">
        <f>SUMIFS(СВЦЭМ!$K$40:$K$759,СВЦЭМ!$A$40:$A$759,$A395,СВЦЭМ!$B$40:$B$759,V$366)+'СЕТ СН'!$F$16</f>
        <v>0</v>
      </c>
      <c r="W395" s="36">
        <f>SUMIFS(СВЦЭМ!$K$40:$K$759,СВЦЭМ!$A$40:$A$759,$A395,СВЦЭМ!$B$40:$B$759,W$366)+'СЕТ СН'!$F$16</f>
        <v>0</v>
      </c>
      <c r="X395" s="36">
        <f>SUMIFS(СВЦЭМ!$K$40:$K$759,СВЦЭМ!$A$40:$A$759,$A395,СВЦЭМ!$B$40:$B$759,X$366)+'СЕТ СН'!$F$16</f>
        <v>0</v>
      </c>
      <c r="Y395" s="36">
        <f>SUMIFS(СВЦЭМ!$K$40:$K$759,СВЦЭМ!$A$40:$A$759,$A395,СВЦЭМ!$B$40:$B$759,Y$366)+'СЕТ СН'!$F$16</f>
        <v>0</v>
      </c>
    </row>
    <row r="396" spans="1:26" ht="15.75" hidden="1" x14ac:dyDescent="0.2">
      <c r="A396" s="35">
        <f t="shared" si="10"/>
        <v>45626</v>
      </c>
      <c r="B396" s="36">
        <f>SUMIFS(СВЦЭМ!$K$40:$K$759,СВЦЭМ!$A$40:$A$759,$A396,СВЦЭМ!$B$40:$B$759,B$366)+'СЕТ СН'!$F$16</f>
        <v>0</v>
      </c>
      <c r="C396" s="36">
        <f>SUMIFS(СВЦЭМ!$K$40:$K$759,СВЦЭМ!$A$40:$A$759,$A396,СВЦЭМ!$B$40:$B$759,C$366)+'СЕТ СН'!$F$16</f>
        <v>0</v>
      </c>
      <c r="D396" s="36">
        <f>SUMIFS(СВЦЭМ!$K$40:$K$759,СВЦЭМ!$A$40:$A$759,$A396,СВЦЭМ!$B$40:$B$759,D$366)+'СЕТ СН'!$F$16</f>
        <v>0</v>
      </c>
      <c r="E396" s="36">
        <f>SUMIFS(СВЦЭМ!$K$40:$K$759,СВЦЭМ!$A$40:$A$759,$A396,СВЦЭМ!$B$40:$B$759,E$366)+'СЕТ СН'!$F$16</f>
        <v>0</v>
      </c>
      <c r="F396" s="36">
        <f>SUMIFS(СВЦЭМ!$K$40:$K$759,СВЦЭМ!$A$40:$A$759,$A396,СВЦЭМ!$B$40:$B$759,F$366)+'СЕТ СН'!$F$16</f>
        <v>0</v>
      </c>
      <c r="G396" s="36">
        <f>SUMIFS(СВЦЭМ!$K$40:$K$759,СВЦЭМ!$A$40:$A$759,$A396,СВЦЭМ!$B$40:$B$759,G$366)+'СЕТ СН'!$F$16</f>
        <v>0</v>
      </c>
      <c r="H396" s="36">
        <f>SUMIFS(СВЦЭМ!$K$40:$K$759,СВЦЭМ!$A$40:$A$759,$A396,СВЦЭМ!$B$40:$B$759,H$366)+'СЕТ СН'!$F$16</f>
        <v>0</v>
      </c>
      <c r="I396" s="36">
        <f>SUMIFS(СВЦЭМ!$K$40:$K$759,СВЦЭМ!$A$40:$A$759,$A396,СВЦЭМ!$B$40:$B$759,I$366)+'СЕТ СН'!$F$16</f>
        <v>0</v>
      </c>
      <c r="J396" s="36">
        <f>SUMIFS(СВЦЭМ!$K$40:$K$759,СВЦЭМ!$A$40:$A$759,$A396,СВЦЭМ!$B$40:$B$759,J$366)+'СЕТ СН'!$F$16</f>
        <v>0</v>
      </c>
      <c r="K396" s="36">
        <f>SUMIFS(СВЦЭМ!$K$40:$K$759,СВЦЭМ!$A$40:$A$759,$A396,СВЦЭМ!$B$40:$B$759,K$366)+'СЕТ СН'!$F$16</f>
        <v>0</v>
      </c>
      <c r="L396" s="36">
        <f>SUMIFS(СВЦЭМ!$K$40:$K$759,СВЦЭМ!$A$40:$A$759,$A396,СВЦЭМ!$B$40:$B$759,L$366)+'СЕТ СН'!$F$16</f>
        <v>0</v>
      </c>
      <c r="M396" s="36">
        <f>SUMIFS(СВЦЭМ!$K$40:$K$759,СВЦЭМ!$A$40:$A$759,$A396,СВЦЭМ!$B$40:$B$759,M$366)+'СЕТ СН'!$F$16</f>
        <v>0</v>
      </c>
      <c r="N396" s="36">
        <f>SUMIFS(СВЦЭМ!$K$40:$K$759,СВЦЭМ!$A$40:$A$759,$A396,СВЦЭМ!$B$40:$B$759,N$366)+'СЕТ СН'!$F$16</f>
        <v>0</v>
      </c>
      <c r="O396" s="36">
        <f>SUMIFS(СВЦЭМ!$K$40:$K$759,СВЦЭМ!$A$40:$A$759,$A396,СВЦЭМ!$B$40:$B$759,O$366)+'СЕТ СН'!$F$16</f>
        <v>0</v>
      </c>
      <c r="P396" s="36">
        <f>SUMIFS(СВЦЭМ!$K$40:$K$759,СВЦЭМ!$A$40:$A$759,$A396,СВЦЭМ!$B$40:$B$759,P$366)+'СЕТ СН'!$F$16</f>
        <v>0</v>
      </c>
      <c r="Q396" s="36">
        <f>SUMIFS(СВЦЭМ!$K$40:$K$759,СВЦЭМ!$A$40:$A$759,$A396,СВЦЭМ!$B$40:$B$759,Q$366)+'СЕТ СН'!$F$16</f>
        <v>0</v>
      </c>
      <c r="R396" s="36">
        <f>SUMIFS(СВЦЭМ!$K$40:$K$759,СВЦЭМ!$A$40:$A$759,$A396,СВЦЭМ!$B$40:$B$759,R$366)+'СЕТ СН'!$F$16</f>
        <v>0</v>
      </c>
      <c r="S396" s="36">
        <f>SUMIFS(СВЦЭМ!$K$40:$K$759,СВЦЭМ!$A$40:$A$759,$A396,СВЦЭМ!$B$40:$B$759,S$366)+'СЕТ СН'!$F$16</f>
        <v>0</v>
      </c>
      <c r="T396" s="36">
        <f>SUMIFS(СВЦЭМ!$K$40:$K$759,СВЦЭМ!$A$40:$A$759,$A396,СВЦЭМ!$B$40:$B$759,T$366)+'СЕТ СН'!$F$16</f>
        <v>0</v>
      </c>
      <c r="U396" s="36">
        <f>SUMIFS(СВЦЭМ!$K$40:$K$759,СВЦЭМ!$A$40:$A$759,$A396,СВЦЭМ!$B$40:$B$759,U$366)+'СЕТ СН'!$F$16</f>
        <v>0</v>
      </c>
      <c r="V396" s="36">
        <f>SUMIFS(СВЦЭМ!$K$40:$K$759,СВЦЭМ!$A$40:$A$759,$A396,СВЦЭМ!$B$40:$B$759,V$366)+'СЕТ СН'!$F$16</f>
        <v>0</v>
      </c>
      <c r="W396" s="36">
        <f>SUMIFS(СВЦЭМ!$K$40:$K$759,СВЦЭМ!$A$40:$A$759,$A396,СВЦЭМ!$B$40:$B$759,W$366)+'СЕТ СН'!$F$16</f>
        <v>0</v>
      </c>
      <c r="X396" s="36">
        <f>SUMIFS(СВЦЭМ!$K$40:$K$759,СВЦЭМ!$A$40:$A$759,$A396,СВЦЭМ!$B$40:$B$759,X$366)+'СЕТ СН'!$F$16</f>
        <v>0</v>
      </c>
      <c r="Y396" s="36">
        <f>SUMIFS(СВЦЭМ!$K$40:$K$759,СВЦЭМ!$A$40:$A$759,$A396,СВЦЭМ!$B$40:$B$759,Y$366)+'СЕТ СН'!$F$16</f>
        <v>0</v>
      </c>
    </row>
    <row r="397" spans="1:26" ht="15.75" hidden="1" x14ac:dyDescent="0.2">
      <c r="A397" s="35">
        <f t="shared" si="10"/>
        <v>45627</v>
      </c>
      <c r="B397" s="36">
        <f>SUMIFS(СВЦЭМ!$K$40:$K$759,СВЦЭМ!$A$40:$A$759,$A397,СВЦЭМ!$B$40:$B$759,B$366)+'СЕТ СН'!$F$16</f>
        <v>0</v>
      </c>
      <c r="C397" s="36">
        <f>SUMIFS(СВЦЭМ!$K$40:$K$759,СВЦЭМ!$A$40:$A$759,$A397,СВЦЭМ!$B$40:$B$759,C$366)+'СЕТ СН'!$F$16</f>
        <v>0</v>
      </c>
      <c r="D397" s="36">
        <f>SUMIFS(СВЦЭМ!$K$40:$K$759,СВЦЭМ!$A$40:$A$759,$A397,СВЦЭМ!$B$40:$B$759,D$366)+'СЕТ СН'!$F$16</f>
        <v>0</v>
      </c>
      <c r="E397" s="36">
        <f>SUMIFS(СВЦЭМ!$K$40:$K$759,СВЦЭМ!$A$40:$A$759,$A397,СВЦЭМ!$B$40:$B$759,E$366)+'СЕТ СН'!$F$16</f>
        <v>0</v>
      </c>
      <c r="F397" s="36">
        <f>SUMIFS(СВЦЭМ!$K$40:$K$759,СВЦЭМ!$A$40:$A$759,$A397,СВЦЭМ!$B$40:$B$759,F$366)+'СЕТ СН'!$F$16</f>
        <v>0</v>
      </c>
      <c r="G397" s="36">
        <f>SUMIFS(СВЦЭМ!$K$40:$K$759,СВЦЭМ!$A$40:$A$759,$A397,СВЦЭМ!$B$40:$B$759,G$366)+'СЕТ СН'!$F$16</f>
        <v>0</v>
      </c>
      <c r="H397" s="36">
        <f>SUMIFS(СВЦЭМ!$K$40:$K$759,СВЦЭМ!$A$40:$A$759,$A397,СВЦЭМ!$B$40:$B$759,H$366)+'СЕТ СН'!$F$16</f>
        <v>0</v>
      </c>
      <c r="I397" s="36">
        <f>SUMIFS(СВЦЭМ!$K$40:$K$759,СВЦЭМ!$A$40:$A$759,$A397,СВЦЭМ!$B$40:$B$759,I$366)+'СЕТ СН'!$F$16</f>
        <v>0</v>
      </c>
      <c r="J397" s="36">
        <f>SUMIFS(СВЦЭМ!$K$40:$K$759,СВЦЭМ!$A$40:$A$759,$A397,СВЦЭМ!$B$40:$B$759,J$366)+'СЕТ СН'!$F$16</f>
        <v>0</v>
      </c>
      <c r="K397" s="36">
        <f>SUMIFS(СВЦЭМ!$K$40:$K$759,СВЦЭМ!$A$40:$A$759,$A397,СВЦЭМ!$B$40:$B$759,K$366)+'СЕТ СН'!$F$16</f>
        <v>0</v>
      </c>
      <c r="L397" s="36">
        <f>SUMIFS(СВЦЭМ!$K$40:$K$759,СВЦЭМ!$A$40:$A$759,$A397,СВЦЭМ!$B$40:$B$759,L$366)+'СЕТ СН'!$F$16</f>
        <v>0</v>
      </c>
      <c r="M397" s="36">
        <f>SUMIFS(СВЦЭМ!$K$40:$K$759,СВЦЭМ!$A$40:$A$759,$A397,СВЦЭМ!$B$40:$B$759,M$366)+'СЕТ СН'!$F$16</f>
        <v>0</v>
      </c>
      <c r="N397" s="36">
        <f>SUMIFS(СВЦЭМ!$K$40:$K$759,СВЦЭМ!$A$40:$A$759,$A397,СВЦЭМ!$B$40:$B$759,N$366)+'СЕТ СН'!$F$16</f>
        <v>0</v>
      </c>
      <c r="O397" s="36">
        <f>SUMIFS(СВЦЭМ!$K$40:$K$759,СВЦЭМ!$A$40:$A$759,$A397,СВЦЭМ!$B$40:$B$759,O$366)+'СЕТ СН'!$F$16</f>
        <v>0</v>
      </c>
      <c r="P397" s="36">
        <f>SUMIFS(СВЦЭМ!$K$40:$K$759,СВЦЭМ!$A$40:$A$759,$A397,СВЦЭМ!$B$40:$B$759,P$366)+'СЕТ СН'!$F$16</f>
        <v>0</v>
      </c>
      <c r="Q397" s="36">
        <f>SUMIFS(СВЦЭМ!$K$40:$K$759,СВЦЭМ!$A$40:$A$759,$A397,СВЦЭМ!$B$40:$B$759,Q$366)+'СЕТ СН'!$F$16</f>
        <v>0</v>
      </c>
      <c r="R397" s="36">
        <f>SUMIFS(СВЦЭМ!$K$40:$K$759,СВЦЭМ!$A$40:$A$759,$A397,СВЦЭМ!$B$40:$B$759,R$366)+'СЕТ СН'!$F$16</f>
        <v>0</v>
      </c>
      <c r="S397" s="36">
        <f>SUMIFS(СВЦЭМ!$K$40:$K$759,СВЦЭМ!$A$40:$A$759,$A397,СВЦЭМ!$B$40:$B$759,S$366)+'СЕТ СН'!$F$16</f>
        <v>0</v>
      </c>
      <c r="T397" s="36">
        <f>SUMIFS(СВЦЭМ!$K$40:$K$759,СВЦЭМ!$A$40:$A$759,$A397,СВЦЭМ!$B$40:$B$759,T$366)+'СЕТ СН'!$F$16</f>
        <v>0</v>
      </c>
      <c r="U397" s="36">
        <f>SUMIFS(СВЦЭМ!$K$40:$K$759,СВЦЭМ!$A$40:$A$759,$A397,СВЦЭМ!$B$40:$B$759,U$366)+'СЕТ СН'!$F$16</f>
        <v>0</v>
      </c>
      <c r="V397" s="36">
        <f>SUMIFS(СВЦЭМ!$K$40:$K$759,СВЦЭМ!$A$40:$A$759,$A397,СВЦЭМ!$B$40:$B$759,V$366)+'СЕТ СН'!$F$16</f>
        <v>0</v>
      </c>
      <c r="W397" s="36">
        <f>SUMIFS(СВЦЭМ!$K$40:$K$759,СВЦЭМ!$A$40:$A$759,$A397,СВЦЭМ!$B$40:$B$759,W$366)+'СЕТ СН'!$F$16</f>
        <v>0</v>
      </c>
      <c r="X397" s="36">
        <f>SUMIFS(СВЦЭМ!$K$40:$K$759,СВЦЭМ!$A$40:$A$759,$A397,СВЦЭМ!$B$40:$B$759,X$366)+'СЕТ СН'!$F$16</f>
        <v>0</v>
      </c>
      <c r="Y397" s="36">
        <f>SUMIFS(СВЦЭМ!$K$40:$K$759,СВЦЭМ!$A$40:$A$759,$A397,СВЦЭМ!$B$40:$B$759,Y$366)+'СЕТ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01.11.2024</v>
      </c>
      <c r="B402" s="36">
        <f>SUMIFS(СВЦЭМ!$L$40:$L$759,СВЦЭМ!$A$40:$A$759,$A402,СВЦЭМ!$B$40:$B$759,B$401)+'СЕТ СН'!$F$16</f>
        <v>0</v>
      </c>
      <c r="C402" s="36">
        <f>SUMIFS(СВЦЭМ!$L$40:$L$759,СВЦЭМ!$A$40:$A$759,$A402,СВЦЭМ!$B$40:$B$759,C$401)+'СЕТ СН'!$F$16</f>
        <v>0</v>
      </c>
      <c r="D402" s="36">
        <f>SUMIFS(СВЦЭМ!$L$40:$L$759,СВЦЭМ!$A$40:$A$759,$A402,СВЦЭМ!$B$40:$B$759,D$401)+'СЕТ СН'!$F$16</f>
        <v>0</v>
      </c>
      <c r="E402" s="36">
        <f>SUMIFS(СВЦЭМ!$L$40:$L$759,СВЦЭМ!$A$40:$A$759,$A402,СВЦЭМ!$B$40:$B$759,E$401)+'СЕТ СН'!$F$16</f>
        <v>0</v>
      </c>
      <c r="F402" s="36">
        <f>SUMIFS(СВЦЭМ!$L$40:$L$759,СВЦЭМ!$A$40:$A$759,$A402,СВЦЭМ!$B$40:$B$759,F$401)+'СЕТ СН'!$F$16</f>
        <v>0</v>
      </c>
      <c r="G402" s="36">
        <f>SUMIFS(СВЦЭМ!$L$40:$L$759,СВЦЭМ!$A$40:$A$759,$A402,СВЦЭМ!$B$40:$B$759,G$401)+'СЕТ СН'!$F$16</f>
        <v>0</v>
      </c>
      <c r="H402" s="36">
        <f>SUMIFS(СВЦЭМ!$L$40:$L$759,СВЦЭМ!$A$40:$A$759,$A402,СВЦЭМ!$B$40:$B$759,H$401)+'СЕТ СН'!$F$16</f>
        <v>0</v>
      </c>
      <c r="I402" s="36">
        <f>SUMIFS(СВЦЭМ!$L$40:$L$759,СВЦЭМ!$A$40:$A$759,$A402,СВЦЭМ!$B$40:$B$759,I$401)+'СЕТ СН'!$F$16</f>
        <v>0</v>
      </c>
      <c r="J402" s="36">
        <f>SUMIFS(СВЦЭМ!$L$40:$L$759,СВЦЭМ!$A$40:$A$759,$A402,СВЦЭМ!$B$40:$B$759,J$401)+'СЕТ СН'!$F$16</f>
        <v>0</v>
      </c>
      <c r="K402" s="36">
        <f>SUMIFS(СВЦЭМ!$L$40:$L$759,СВЦЭМ!$A$40:$A$759,$A402,СВЦЭМ!$B$40:$B$759,K$401)+'СЕТ СН'!$F$16</f>
        <v>0</v>
      </c>
      <c r="L402" s="36">
        <f>SUMIFS(СВЦЭМ!$L$40:$L$759,СВЦЭМ!$A$40:$A$759,$A402,СВЦЭМ!$B$40:$B$759,L$401)+'СЕТ СН'!$F$16</f>
        <v>0</v>
      </c>
      <c r="M402" s="36">
        <f>SUMIFS(СВЦЭМ!$L$40:$L$759,СВЦЭМ!$A$40:$A$759,$A402,СВЦЭМ!$B$40:$B$759,M$401)+'СЕТ СН'!$F$16</f>
        <v>0</v>
      </c>
      <c r="N402" s="36">
        <f>SUMIFS(СВЦЭМ!$L$40:$L$759,СВЦЭМ!$A$40:$A$759,$A402,СВЦЭМ!$B$40:$B$759,N$401)+'СЕТ СН'!$F$16</f>
        <v>0</v>
      </c>
      <c r="O402" s="36">
        <f>SUMIFS(СВЦЭМ!$L$40:$L$759,СВЦЭМ!$A$40:$A$759,$A402,СВЦЭМ!$B$40:$B$759,O$401)+'СЕТ СН'!$F$16</f>
        <v>0</v>
      </c>
      <c r="P402" s="36">
        <f>SUMIFS(СВЦЭМ!$L$40:$L$759,СВЦЭМ!$A$40:$A$759,$A402,СВЦЭМ!$B$40:$B$759,P$401)+'СЕТ СН'!$F$16</f>
        <v>0</v>
      </c>
      <c r="Q402" s="36">
        <f>SUMIFS(СВЦЭМ!$L$40:$L$759,СВЦЭМ!$A$40:$A$759,$A402,СВЦЭМ!$B$40:$B$759,Q$401)+'СЕТ СН'!$F$16</f>
        <v>0</v>
      </c>
      <c r="R402" s="36">
        <f>SUMIFS(СВЦЭМ!$L$40:$L$759,СВЦЭМ!$A$40:$A$759,$A402,СВЦЭМ!$B$40:$B$759,R$401)+'СЕТ СН'!$F$16</f>
        <v>0</v>
      </c>
      <c r="S402" s="36">
        <f>SUMIFS(СВЦЭМ!$L$40:$L$759,СВЦЭМ!$A$40:$A$759,$A402,СВЦЭМ!$B$40:$B$759,S$401)+'СЕТ СН'!$F$16</f>
        <v>0</v>
      </c>
      <c r="T402" s="36">
        <f>SUMIFS(СВЦЭМ!$L$40:$L$759,СВЦЭМ!$A$40:$A$759,$A402,СВЦЭМ!$B$40:$B$759,T$401)+'СЕТ СН'!$F$16</f>
        <v>0</v>
      </c>
      <c r="U402" s="36">
        <f>SUMIFS(СВЦЭМ!$L$40:$L$759,СВЦЭМ!$A$40:$A$759,$A402,СВЦЭМ!$B$40:$B$759,U$401)+'СЕТ СН'!$F$16</f>
        <v>0</v>
      </c>
      <c r="V402" s="36">
        <f>SUMIFS(СВЦЭМ!$L$40:$L$759,СВЦЭМ!$A$40:$A$759,$A402,СВЦЭМ!$B$40:$B$759,V$401)+'СЕТ СН'!$F$16</f>
        <v>0</v>
      </c>
      <c r="W402" s="36">
        <f>SUMIFS(СВЦЭМ!$L$40:$L$759,СВЦЭМ!$A$40:$A$759,$A402,СВЦЭМ!$B$40:$B$759,W$401)+'СЕТ СН'!$F$16</f>
        <v>0</v>
      </c>
      <c r="X402" s="36">
        <f>SUMIFS(СВЦЭМ!$L$40:$L$759,СВЦЭМ!$A$40:$A$759,$A402,СВЦЭМ!$B$40:$B$759,X$401)+'СЕТ СН'!$F$16</f>
        <v>0</v>
      </c>
      <c r="Y402" s="36">
        <f>SUMIFS(СВЦЭМ!$L$40:$L$759,СВЦЭМ!$A$40:$A$759,$A402,СВЦЭМ!$B$40:$B$759,Y$401)+'СЕТ СН'!$F$16</f>
        <v>0</v>
      </c>
      <c r="AA402" s="45"/>
    </row>
    <row r="403" spans="1:27" ht="15.75" hidden="1" x14ac:dyDescent="0.2">
      <c r="A403" s="35">
        <f>A402+1</f>
        <v>45598</v>
      </c>
      <c r="B403" s="36">
        <f>SUMIFS(СВЦЭМ!$L$40:$L$759,СВЦЭМ!$A$40:$A$759,$A403,СВЦЭМ!$B$40:$B$759,B$401)+'СЕТ СН'!$F$16</f>
        <v>0</v>
      </c>
      <c r="C403" s="36">
        <f>SUMIFS(СВЦЭМ!$L$40:$L$759,СВЦЭМ!$A$40:$A$759,$A403,СВЦЭМ!$B$40:$B$759,C$401)+'СЕТ СН'!$F$16</f>
        <v>0</v>
      </c>
      <c r="D403" s="36">
        <f>SUMIFS(СВЦЭМ!$L$40:$L$759,СВЦЭМ!$A$40:$A$759,$A403,СВЦЭМ!$B$40:$B$759,D$401)+'СЕТ СН'!$F$16</f>
        <v>0</v>
      </c>
      <c r="E403" s="36">
        <f>SUMIFS(СВЦЭМ!$L$40:$L$759,СВЦЭМ!$A$40:$A$759,$A403,СВЦЭМ!$B$40:$B$759,E$401)+'СЕТ СН'!$F$16</f>
        <v>0</v>
      </c>
      <c r="F403" s="36">
        <f>SUMIFS(СВЦЭМ!$L$40:$L$759,СВЦЭМ!$A$40:$A$759,$A403,СВЦЭМ!$B$40:$B$759,F$401)+'СЕТ СН'!$F$16</f>
        <v>0</v>
      </c>
      <c r="G403" s="36">
        <f>SUMIFS(СВЦЭМ!$L$40:$L$759,СВЦЭМ!$A$40:$A$759,$A403,СВЦЭМ!$B$40:$B$759,G$401)+'СЕТ СН'!$F$16</f>
        <v>0</v>
      </c>
      <c r="H403" s="36">
        <f>SUMIFS(СВЦЭМ!$L$40:$L$759,СВЦЭМ!$A$40:$A$759,$A403,СВЦЭМ!$B$40:$B$759,H$401)+'СЕТ СН'!$F$16</f>
        <v>0</v>
      </c>
      <c r="I403" s="36">
        <f>SUMIFS(СВЦЭМ!$L$40:$L$759,СВЦЭМ!$A$40:$A$759,$A403,СВЦЭМ!$B$40:$B$759,I$401)+'СЕТ СН'!$F$16</f>
        <v>0</v>
      </c>
      <c r="J403" s="36">
        <f>SUMIFS(СВЦЭМ!$L$40:$L$759,СВЦЭМ!$A$40:$A$759,$A403,СВЦЭМ!$B$40:$B$759,J$401)+'СЕТ СН'!$F$16</f>
        <v>0</v>
      </c>
      <c r="K403" s="36">
        <f>SUMIFS(СВЦЭМ!$L$40:$L$759,СВЦЭМ!$A$40:$A$759,$A403,СВЦЭМ!$B$40:$B$759,K$401)+'СЕТ СН'!$F$16</f>
        <v>0</v>
      </c>
      <c r="L403" s="36">
        <f>SUMIFS(СВЦЭМ!$L$40:$L$759,СВЦЭМ!$A$40:$A$759,$A403,СВЦЭМ!$B$40:$B$759,L$401)+'СЕТ СН'!$F$16</f>
        <v>0</v>
      </c>
      <c r="M403" s="36">
        <f>SUMIFS(СВЦЭМ!$L$40:$L$759,СВЦЭМ!$A$40:$A$759,$A403,СВЦЭМ!$B$40:$B$759,M$401)+'СЕТ СН'!$F$16</f>
        <v>0</v>
      </c>
      <c r="N403" s="36">
        <f>SUMIFS(СВЦЭМ!$L$40:$L$759,СВЦЭМ!$A$40:$A$759,$A403,СВЦЭМ!$B$40:$B$759,N$401)+'СЕТ СН'!$F$16</f>
        <v>0</v>
      </c>
      <c r="O403" s="36">
        <f>SUMIFS(СВЦЭМ!$L$40:$L$759,СВЦЭМ!$A$40:$A$759,$A403,СВЦЭМ!$B$40:$B$759,O$401)+'СЕТ СН'!$F$16</f>
        <v>0</v>
      </c>
      <c r="P403" s="36">
        <f>SUMIFS(СВЦЭМ!$L$40:$L$759,СВЦЭМ!$A$40:$A$759,$A403,СВЦЭМ!$B$40:$B$759,P$401)+'СЕТ СН'!$F$16</f>
        <v>0</v>
      </c>
      <c r="Q403" s="36">
        <f>SUMIFS(СВЦЭМ!$L$40:$L$759,СВЦЭМ!$A$40:$A$759,$A403,СВЦЭМ!$B$40:$B$759,Q$401)+'СЕТ СН'!$F$16</f>
        <v>0</v>
      </c>
      <c r="R403" s="36">
        <f>SUMIFS(СВЦЭМ!$L$40:$L$759,СВЦЭМ!$A$40:$A$759,$A403,СВЦЭМ!$B$40:$B$759,R$401)+'СЕТ СН'!$F$16</f>
        <v>0</v>
      </c>
      <c r="S403" s="36">
        <f>SUMIFS(СВЦЭМ!$L$40:$L$759,СВЦЭМ!$A$40:$A$759,$A403,СВЦЭМ!$B$40:$B$759,S$401)+'СЕТ СН'!$F$16</f>
        <v>0</v>
      </c>
      <c r="T403" s="36">
        <f>SUMIFS(СВЦЭМ!$L$40:$L$759,СВЦЭМ!$A$40:$A$759,$A403,СВЦЭМ!$B$40:$B$759,T$401)+'СЕТ СН'!$F$16</f>
        <v>0</v>
      </c>
      <c r="U403" s="36">
        <f>SUMIFS(СВЦЭМ!$L$40:$L$759,СВЦЭМ!$A$40:$A$759,$A403,СВЦЭМ!$B$40:$B$759,U$401)+'СЕТ СН'!$F$16</f>
        <v>0</v>
      </c>
      <c r="V403" s="36">
        <f>SUMIFS(СВЦЭМ!$L$40:$L$759,СВЦЭМ!$A$40:$A$759,$A403,СВЦЭМ!$B$40:$B$759,V$401)+'СЕТ СН'!$F$16</f>
        <v>0</v>
      </c>
      <c r="W403" s="36">
        <f>SUMIFS(СВЦЭМ!$L$40:$L$759,СВЦЭМ!$A$40:$A$759,$A403,СВЦЭМ!$B$40:$B$759,W$401)+'СЕТ СН'!$F$16</f>
        <v>0</v>
      </c>
      <c r="X403" s="36">
        <f>SUMIFS(СВЦЭМ!$L$40:$L$759,СВЦЭМ!$A$40:$A$759,$A403,СВЦЭМ!$B$40:$B$759,X$401)+'СЕТ СН'!$F$16</f>
        <v>0</v>
      </c>
      <c r="Y403" s="36">
        <f>SUMIFS(СВЦЭМ!$L$40:$L$759,СВЦЭМ!$A$40:$A$759,$A403,СВЦЭМ!$B$40:$B$759,Y$401)+'СЕТ СН'!$F$16</f>
        <v>0</v>
      </c>
    </row>
    <row r="404" spans="1:27" ht="15.75" hidden="1" x14ac:dyDescent="0.2">
      <c r="A404" s="35">
        <f t="shared" ref="A404:A432" si="11">A403+1</f>
        <v>45599</v>
      </c>
      <c r="B404" s="36">
        <f>SUMIFS(СВЦЭМ!$L$40:$L$759,СВЦЭМ!$A$40:$A$759,$A404,СВЦЭМ!$B$40:$B$759,B$401)+'СЕТ СН'!$F$16</f>
        <v>0</v>
      </c>
      <c r="C404" s="36">
        <f>SUMIFS(СВЦЭМ!$L$40:$L$759,СВЦЭМ!$A$40:$A$759,$A404,СВЦЭМ!$B$40:$B$759,C$401)+'СЕТ СН'!$F$16</f>
        <v>0</v>
      </c>
      <c r="D404" s="36">
        <f>SUMIFS(СВЦЭМ!$L$40:$L$759,СВЦЭМ!$A$40:$A$759,$A404,СВЦЭМ!$B$40:$B$759,D$401)+'СЕТ СН'!$F$16</f>
        <v>0</v>
      </c>
      <c r="E404" s="36">
        <f>SUMIFS(СВЦЭМ!$L$40:$L$759,СВЦЭМ!$A$40:$A$759,$A404,СВЦЭМ!$B$40:$B$759,E$401)+'СЕТ СН'!$F$16</f>
        <v>0</v>
      </c>
      <c r="F404" s="36">
        <f>SUMIFS(СВЦЭМ!$L$40:$L$759,СВЦЭМ!$A$40:$A$759,$A404,СВЦЭМ!$B$40:$B$759,F$401)+'СЕТ СН'!$F$16</f>
        <v>0</v>
      </c>
      <c r="G404" s="36">
        <f>SUMIFS(СВЦЭМ!$L$40:$L$759,СВЦЭМ!$A$40:$A$759,$A404,СВЦЭМ!$B$40:$B$759,G$401)+'СЕТ СН'!$F$16</f>
        <v>0</v>
      </c>
      <c r="H404" s="36">
        <f>SUMIFS(СВЦЭМ!$L$40:$L$759,СВЦЭМ!$A$40:$A$759,$A404,СВЦЭМ!$B$40:$B$759,H$401)+'СЕТ СН'!$F$16</f>
        <v>0</v>
      </c>
      <c r="I404" s="36">
        <f>SUMIFS(СВЦЭМ!$L$40:$L$759,СВЦЭМ!$A$40:$A$759,$A404,СВЦЭМ!$B$40:$B$759,I$401)+'СЕТ СН'!$F$16</f>
        <v>0</v>
      </c>
      <c r="J404" s="36">
        <f>SUMIFS(СВЦЭМ!$L$40:$L$759,СВЦЭМ!$A$40:$A$759,$A404,СВЦЭМ!$B$40:$B$759,J$401)+'СЕТ СН'!$F$16</f>
        <v>0</v>
      </c>
      <c r="K404" s="36">
        <f>SUMIFS(СВЦЭМ!$L$40:$L$759,СВЦЭМ!$A$40:$A$759,$A404,СВЦЭМ!$B$40:$B$759,K$401)+'СЕТ СН'!$F$16</f>
        <v>0</v>
      </c>
      <c r="L404" s="36">
        <f>SUMIFS(СВЦЭМ!$L$40:$L$759,СВЦЭМ!$A$40:$A$759,$A404,СВЦЭМ!$B$40:$B$759,L$401)+'СЕТ СН'!$F$16</f>
        <v>0</v>
      </c>
      <c r="M404" s="36">
        <f>SUMIFS(СВЦЭМ!$L$40:$L$759,СВЦЭМ!$A$40:$A$759,$A404,СВЦЭМ!$B$40:$B$759,M$401)+'СЕТ СН'!$F$16</f>
        <v>0</v>
      </c>
      <c r="N404" s="36">
        <f>SUMIFS(СВЦЭМ!$L$40:$L$759,СВЦЭМ!$A$40:$A$759,$A404,СВЦЭМ!$B$40:$B$759,N$401)+'СЕТ СН'!$F$16</f>
        <v>0</v>
      </c>
      <c r="O404" s="36">
        <f>SUMIFS(СВЦЭМ!$L$40:$L$759,СВЦЭМ!$A$40:$A$759,$A404,СВЦЭМ!$B$40:$B$759,O$401)+'СЕТ СН'!$F$16</f>
        <v>0</v>
      </c>
      <c r="P404" s="36">
        <f>SUMIFS(СВЦЭМ!$L$40:$L$759,СВЦЭМ!$A$40:$A$759,$A404,СВЦЭМ!$B$40:$B$759,P$401)+'СЕТ СН'!$F$16</f>
        <v>0</v>
      </c>
      <c r="Q404" s="36">
        <f>SUMIFS(СВЦЭМ!$L$40:$L$759,СВЦЭМ!$A$40:$A$759,$A404,СВЦЭМ!$B$40:$B$759,Q$401)+'СЕТ СН'!$F$16</f>
        <v>0</v>
      </c>
      <c r="R404" s="36">
        <f>SUMIFS(СВЦЭМ!$L$40:$L$759,СВЦЭМ!$A$40:$A$759,$A404,СВЦЭМ!$B$40:$B$759,R$401)+'СЕТ СН'!$F$16</f>
        <v>0</v>
      </c>
      <c r="S404" s="36">
        <f>SUMIFS(СВЦЭМ!$L$40:$L$759,СВЦЭМ!$A$40:$A$759,$A404,СВЦЭМ!$B$40:$B$759,S$401)+'СЕТ СН'!$F$16</f>
        <v>0</v>
      </c>
      <c r="T404" s="36">
        <f>SUMIFS(СВЦЭМ!$L$40:$L$759,СВЦЭМ!$A$40:$A$759,$A404,СВЦЭМ!$B$40:$B$759,T$401)+'СЕТ СН'!$F$16</f>
        <v>0</v>
      </c>
      <c r="U404" s="36">
        <f>SUMIFS(СВЦЭМ!$L$40:$L$759,СВЦЭМ!$A$40:$A$759,$A404,СВЦЭМ!$B$40:$B$759,U$401)+'СЕТ СН'!$F$16</f>
        <v>0</v>
      </c>
      <c r="V404" s="36">
        <f>SUMIFS(СВЦЭМ!$L$40:$L$759,СВЦЭМ!$A$40:$A$759,$A404,СВЦЭМ!$B$40:$B$759,V$401)+'СЕТ СН'!$F$16</f>
        <v>0</v>
      </c>
      <c r="W404" s="36">
        <f>SUMIFS(СВЦЭМ!$L$40:$L$759,СВЦЭМ!$A$40:$A$759,$A404,СВЦЭМ!$B$40:$B$759,W$401)+'СЕТ СН'!$F$16</f>
        <v>0</v>
      </c>
      <c r="X404" s="36">
        <f>SUMIFS(СВЦЭМ!$L$40:$L$759,СВЦЭМ!$A$40:$A$759,$A404,СВЦЭМ!$B$40:$B$759,X$401)+'СЕТ СН'!$F$16</f>
        <v>0</v>
      </c>
      <c r="Y404" s="36">
        <f>SUMIFS(СВЦЭМ!$L$40:$L$759,СВЦЭМ!$A$40:$A$759,$A404,СВЦЭМ!$B$40:$B$759,Y$401)+'СЕТ СН'!$F$16</f>
        <v>0</v>
      </c>
    </row>
    <row r="405" spans="1:27" ht="15.75" hidden="1" x14ac:dyDescent="0.2">
      <c r="A405" s="35">
        <f t="shared" si="11"/>
        <v>45600</v>
      </c>
      <c r="B405" s="36">
        <f>SUMIFS(СВЦЭМ!$L$40:$L$759,СВЦЭМ!$A$40:$A$759,$A405,СВЦЭМ!$B$40:$B$759,B$401)+'СЕТ СН'!$F$16</f>
        <v>0</v>
      </c>
      <c r="C405" s="36">
        <f>SUMIFS(СВЦЭМ!$L$40:$L$759,СВЦЭМ!$A$40:$A$759,$A405,СВЦЭМ!$B$40:$B$759,C$401)+'СЕТ СН'!$F$16</f>
        <v>0</v>
      </c>
      <c r="D405" s="36">
        <f>SUMIFS(СВЦЭМ!$L$40:$L$759,СВЦЭМ!$A$40:$A$759,$A405,СВЦЭМ!$B$40:$B$759,D$401)+'СЕТ СН'!$F$16</f>
        <v>0</v>
      </c>
      <c r="E405" s="36">
        <f>SUMIFS(СВЦЭМ!$L$40:$L$759,СВЦЭМ!$A$40:$A$759,$A405,СВЦЭМ!$B$40:$B$759,E$401)+'СЕТ СН'!$F$16</f>
        <v>0</v>
      </c>
      <c r="F405" s="36">
        <f>SUMIFS(СВЦЭМ!$L$40:$L$759,СВЦЭМ!$A$40:$A$759,$A405,СВЦЭМ!$B$40:$B$759,F$401)+'СЕТ СН'!$F$16</f>
        <v>0</v>
      </c>
      <c r="G405" s="36">
        <f>SUMIFS(СВЦЭМ!$L$40:$L$759,СВЦЭМ!$A$40:$A$759,$A405,СВЦЭМ!$B$40:$B$759,G$401)+'СЕТ СН'!$F$16</f>
        <v>0</v>
      </c>
      <c r="H405" s="36">
        <f>SUMIFS(СВЦЭМ!$L$40:$L$759,СВЦЭМ!$A$40:$A$759,$A405,СВЦЭМ!$B$40:$B$759,H$401)+'СЕТ СН'!$F$16</f>
        <v>0</v>
      </c>
      <c r="I405" s="36">
        <f>SUMIFS(СВЦЭМ!$L$40:$L$759,СВЦЭМ!$A$40:$A$759,$A405,СВЦЭМ!$B$40:$B$759,I$401)+'СЕТ СН'!$F$16</f>
        <v>0</v>
      </c>
      <c r="J405" s="36">
        <f>SUMIFS(СВЦЭМ!$L$40:$L$759,СВЦЭМ!$A$40:$A$759,$A405,СВЦЭМ!$B$40:$B$759,J$401)+'СЕТ СН'!$F$16</f>
        <v>0</v>
      </c>
      <c r="K405" s="36">
        <f>SUMIFS(СВЦЭМ!$L$40:$L$759,СВЦЭМ!$A$40:$A$759,$A405,СВЦЭМ!$B$40:$B$759,K$401)+'СЕТ СН'!$F$16</f>
        <v>0</v>
      </c>
      <c r="L405" s="36">
        <f>SUMIFS(СВЦЭМ!$L$40:$L$759,СВЦЭМ!$A$40:$A$759,$A405,СВЦЭМ!$B$40:$B$759,L$401)+'СЕТ СН'!$F$16</f>
        <v>0</v>
      </c>
      <c r="M405" s="36">
        <f>SUMIFS(СВЦЭМ!$L$40:$L$759,СВЦЭМ!$A$40:$A$759,$A405,СВЦЭМ!$B$40:$B$759,M$401)+'СЕТ СН'!$F$16</f>
        <v>0</v>
      </c>
      <c r="N405" s="36">
        <f>SUMIFS(СВЦЭМ!$L$40:$L$759,СВЦЭМ!$A$40:$A$759,$A405,СВЦЭМ!$B$40:$B$759,N$401)+'СЕТ СН'!$F$16</f>
        <v>0</v>
      </c>
      <c r="O405" s="36">
        <f>SUMIFS(СВЦЭМ!$L$40:$L$759,СВЦЭМ!$A$40:$A$759,$A405,СВЦЭМ!$B$40:$B$759,O$401)+'СЕТ СН'!$F$16</f>
        <v>0</v>
      </c>
      <c r="P405" s="36">
        <f>SUMIFS(СВЦЭМ!$L$40:$L$759,СВЦЭМ!$A$40:$A$759,$A405,СВЦЭМ!$B$40:$B$759,P$401)+'СЕТ СН'!$F$16</f>
        <v>0</v>
      </c>
      <c r="Q405" s="36">
        <f>SUMIFS(СВЦЭМ!$L$40:$L$759,СВЦЭМ!$A$40:$A$759,$A405,СВЦЭМ!$B$40:$B$759,Q$401)+'СЕТ СН'!$F$16</f>
        <v>0</v>
      </c>
      <c r="R405" s="36">
        <f>SUMIFS(СВЦЭМ!$L$40:$L$759,СВЦЭМ!$A$40:$A$759,$A405,СВЦЭМ!$B$40:$B$759,R$401)+'СЕТ СН'!$F$16</f>
        <v>0</v>
      </c>
      <c r="S405" s="36">
        <f>SUMIFS(СВЦЭМ!$L$40:$L$759,СВЦЭМ!$A$40:$A$759,$A405,СВЦЭМ!$B$40:$B$759,S$401)+'СЕТ СН'!$F$16</f>
        <v>0</v>
      </c>
      <c r="T405" s="36">
        <f>SUMIFS(СВЦЭМ!$L$40:$L$759,СВЦЭМ!$A$40:$A$759,$A405,СВЦЭМ!$B$40:$B$759,T$401)+'СЕТ СН'!$F$16</f>
        <v>0</v>
      </c>
      <c r="U405" s="36">
        <f>SUMIFS(СВЦЭМ!$L$40:$L$759,СВЦЭМ!$A$40:$A$759,$A405,СВЦЭМ!$B$40:$B$759,U$401)+'СЕТ СН'!$F$16</f>
        <v>0</v>
      </c>
      <c r="V405" s="36">
        <f>SUMIFS(СВЦЭМ!$L$40:$L$759,СВЦЭМ!$A$40:$A$759,$A405,СВЦЭМ!$B$40:$B$759,V$401)+'СЕТ СН'!$F$16</f>
        <v>0</v>
      </c>
      <c r="W405" s="36">
        <f>SUMIFS(СВЦЭМ!$L$40:$L$759,СВЦЭМ!$A$40:$A$759,$A405,СВЦЭМ!$B$40:$B$759,W$401)+'СЕТ СН'!$F$16</f>
        <v>0</v>
      </c>
      <c r="X405" s="36">
        <f>SUMIFS(СВЦЭМ!$L$40:$L$759,СВЦЭМ!$A$40:$A$759,$A405,СВЦЭМ!$B$40:$B$759,X$401)+'СЕТ СН'!$F$16</f>
        <v>0</v>
      </c>
      <c r="Y405" s="36">
        <f>SUMIFS(СВЦЭМ!$L$40:$L$759,СВЦЭМ!$A$40:$A$759,$A405,СВЦЭМ!$B$40:$B$759,Y$401)+'СЕТ СН'!$F$16</f>
        <v>0</v>
      </c>
    </row>
    <row r="406" spans="1:27" ht="15.75" hidden="1" x14ac:dyDescent="0.2">
      <c r="A406" s="35">
        <f t="shared" si="11"/>
        <v>45601</v>
      </c>
      <c r="B406" s="36">
        <f>SUMIFS(СВЦЭМ!$L$40:$L$759,СВЦЭМ!$A$40:$A$759,$A406,СВЦЭМ!$B$40:$B$759,B$401)+'СЕТ СН'!$F$16</f>
        <v>0</v>
      </c>
      <c r="C406" s="36">
        <f>SUMIFS(СВЦЭМ!$L$40:$L$759,СВЦЭМ!$A$40:$A$759,$A406,СВЦЭМ!$B$40:$B$759,C$401)+'СЕТ СН'!$F$16</f>
        <v>0</v>
      </c>
      <c r="D406" s="36">
        <f>SUMIFS(СВЦЭМ!$L$40:$L$759,СВЦЭМ!$A$40:$A$759,$A406,СВЦЭМ!$B$40:$B$759,D$401)+'СЕТ СН'!$F$16</f>
        <v>0</v>
      </c>
      <c r="E406" s="36">
        <f>SUMIFS(СВЦЭМ!$L$40:$L$759,СВЦЭМ!$A$40:$A$759,$A406,СВЦЭМ!$B$40:$B$759,E$401)+'СЕТ СН'!$F$16</f>
        <v>0</v>
      </c>
      <c r="F406" s="36">
        <f>SUMIFS(СВЦЭМ!$L$40:$L$759,СВЦЭМ!$A$40:$A$759,$A406,СВЦЭМ!$B$40:$B$759,F$401)+'СЕТ СН'!$F$16</f>
        <v>0</v>
      </c>
      <c r="G406" s="36">
        <f>SUMIFS(СВЦЭМ!$L$40:$L$759,СВЦЭМ!$A$40:$A$759,$A406,СВЦЭМ!$B$40:$B$759,G$401)+'СЕТ СН'!$F$16</f>
        <v>0</v>
      </c>
      <c r="H406" s="36">
        <f>SUMIFS(СВЦЭМ!$L$40:$L$759,СВЦЭМ!$A$40:$A$759,$A406,СВЦЭМ!$B$40:$B$759,H$401)+'СЕТ СН'!$F$16</f>
        <v>0</v>
      </c>
      <c r="I406" s="36">
        <f>SUMIFS(СВЦЭМ!$L$40:$L$759,СВЦЭМ!$A$40:$A$759,$A406,СВЦЭМ!$B$40:$B$759,I$401)+'СЕТ СН'!$F$16</f>
        <v>0</v>
      </c>
      <c r="J406" s="36">
        <f>SUMIFS(СВЦЭМ!$L$40:$L$759,СВЦЭМ!$A$40:$A$759,$A406,СВЦЭМ!$B$40:$B$759,J$401)+'СЕТ СН'!$F$16</f>
        <v>0</v>
      </c>
      <c r="K406" s="36">
        <f>SUMIFS(СВЦЭМ!$L$40:$L$759,СВЦЭМ!$A$40:$A$759,$A406,СВЦЭМ!$B$40:$B$759,K$401)+'СЕТ СН'!$F$16</f>
        <v>0</v>
      </c>
      <c r="L406" s="36">
        <f>SUMIFS(СВЦЭМ!$L$40:$L$759,СВЦЭМ!$A$40:$A$759,$A406,СВЦЭМ!$B$40:$B$759,L$401)+'СЕТ СН'!$F$16</f>
        <v>0</v>
      </c>
      <c r="M406" s="36">
        <f>SUMIFS(СВЦЭМ!$L$40:$L$759,СВЦЭМ!$A$40:$A$759,$A406,СВЦЭМ!$B$40:$B$759,M$401)+'СЕТ СН'!$F$16</f>
        <v>0</v>
      </c>
      <c r="N406" s="36">
        <f>SUMIFS(СВЦЭМ!$L$40:$L$759,СВЦЭМ!$A$40:$A$759,$A406,СВЦЭМ!$B$40:$B$759,N$401)+'СЕТ СН'!$F$16</f>
        <v>0</v>
      </c>
      <c r="O406" s="36">
        <f>SUMIFS(СВЦЭМ!$L$40:$L$759,СВЦЭМ!$A$40:$A$759,$A406,СВЦЭМ!$B$40:$B$759,O$401)+'СЕТ СН'!$F$16</f>
        <v>0</v>
      </c>
      <c r="P406" s="36">
        <f>SUMIFS(СВЦЭМ!$L$40:$L$759,СВЦЭМ!$A$40:$A$759,$A406,СВЦЭМ!$B$40:$B$759,P$401)+'СЕТ СН'!$F$16</f>
        <v>0</v>
      </c>
      <c r="Q406" s="36">
        <f>SUMIFS(СВЦЭМ!$L$40:$L$759,СВЦЭМ!$A$40:$A$759,$A406,СВЦЭМ!$B$40:$B$759,Q$401)+'СЕТ СН'!$F$16</f>
        <v>0</v>
      </c>
      <c r="R406" s="36">
        <f>SUMIFS(СВЦЭМ!$L$40:$L$759,СВЦЭМ!$A$40:$A$759,$A406,СВЦЭМ!$B$40:$B$759,R$401)+'СЕТ СН'!$F$16</f>
        <v>0</v>
      </c>
      <c r="S406" s="36">
        <f>SUMIFS(СВЦЭМ!$L$40:$L$759,СВЦЭМ!$A$40:$A$759,$A406,СВЦЭМ!$B$40:$B$759,S$401)+'СЕТ СН'!$F$16</f>
        <v>0</v>
      </c>
      <c r="T406" s="36">
        <f>SUMIFS(СВЦЭМ!$L$40:$L$759,СВЦЭМ!$A$40:$A$759,$A406,СВЦЭМ!$B$40:$B$759,T$401)+'СЕТ СН'!$F$16</f>
        <v>0</v>
      </c>
      <c r="U406" s="36">
        <f>SUMIFS(СВЦЭМ!$L$40:$L$759,СВЦЭМ!$A$40:$A$759,$A406,СВЦЭМ!$B$40:$B$759,U$401)+'СЕТ СН'!$F$16</f>
        <v>0</v>
      </c>
      <c r="V406" s="36">
        <f>SUMIFS(СВЦЭМ!$L$40:$L$759,СВЦЭМ!$A$40:$A$759,$A406,СВЦЭМ!$B$40:$B$759,V$401)+'СЕТ СН'!$F$16</f>
        <v>0</v>
      </c>
      <c r="W406" s="36">
        <f>SUMIFS(СВЦЭМ!$L$40:$L$759,СВЦЭМ!$A$40:$A$759,$A406,СВЦЭМ!$B$40:$B$759,W$401)+'СЕТ СН'!$F$16</f>
        <v>0</v>
      </c>
      <c r="X406" s="36">
        <f>SUMIFS(СВЦЭМ!$L$40:$L$759,СВЦЭМ!$A$40:$A$759,$A406,СВЦЭМ!$B$40:$B$759,X$401)+'СЕТ СН'!$F$16</f>
        <v>0</v>
      </c>
      <c r="Y406" s="36">
        <f>SUMIFS(СВЦЭМ!$L$40:$L$759,СВЦЭМ!$A$40:$A$759,$A406,СВЦЭМ!$B$40:$B$759,Y$401)+'СЕТ СН'!$F$16</f>
        <v>0</v>
      </c>
    </row>
    <row r="407" spans="1:27" ht="15.75" hidden="1" x14ac:dyDescent="0.2">
      <c r="A407" s="35">
        <f t="shared" si="11"/>
        <v>45602</v>
      </c>
      <c r="B407" s="36">
        <f>SUMIFS(СВЦЭМ!$L$40:$L$759,СВЦЭМ!$A$40:$A$759,$A407,СВЦЭМ!$B$40:$B$759,B$401)+'СЕТ СН'!$F$16</f>
        <v>0</v>
      </c>
      <c r="C407" s="36">
        <f>SUMIFS(СВЦЭМ!$L$40:$L$759,СВЦЭМ!$A$40:$A$759,$A407,СВЦЭМ!$B$40:$B$759,C$401)+'СЕТ СН'!$F$16</f>
        <v>0</v>
      </c>
      <c r="D407" s="36">
        <f>SUMIFS(СВЦЭМ!$L$40:$L$759,СВЦЭМ!$A$40:$A$759,$A407,СВЦЭМ!$B$40:$B$759,D$401)+'СЕТ СН'!$F$16</f>
        <v>0</v>
      </c>
      <c r="E407" s="36">
        <f>SUMIFS(СВЦЭМ!$L$40:$L$759,СВЦЭМ!$A$40:$A$759,$A407,СВЦЭМ!$B$40:$B$759,E$401)+'СЕТ СН'!$F$16</f>
        <v>0</v>
      </c>
      <c r="F407" s="36">
        <f>SUMIFS(СВЦЭМ!$L$40:$L$759,СВЦЭМ!$A$40:$A$759,$A407,СВЦЭМ!$B$40:$B$759,F$401)+'СЕТ СН'!$F$16</f>
        <v>0</v>
      </c>
      <c r="G407" s="36">
        <f>SUMIFS(СВЦЭМ!$L$40:$L$759,СВЦЭМ!$A$40:$A$759,$A407,СВЦЭМ!$B$40:$B$759,G$401)+'СЕТ СН'!$F$16</f>
        <v>0</v>
      </c>
      <c r="H407" s="36">
        <f>SUMIFS(СВЦЭМ!$L$40:$L$759,СВЦЭМ!$A$40:$A$759,$A407,СВЦЭМ!$B$40:$B$759,H$401)+'СЕТ СН'!$F$16</f>
        <v>0</v>
      </c>
      <c r="I407" s="36">
        <f>SUMIFS(СВЦЭМ!$L$40:$L$759,СВЦЭМ!$A$40:$A$759,$A407,СВЦЭМ!$B$40:$B$759,I$401)+'СЕТ СН'!$F$16</f>
        <v>0</v>
      </c>
      <c r="J407" s="36">
        <f>SUMIFS(СВЦЭМ!$L$40:$L$759,СВЦЭМ!$A$40:$A$759,$A407,СВЦЭМ!$B$40:$B$759,J$401)+'СЕТ СН'!$F$16</f>
        <v>0</v>
      </c>
      <c r="K407" s="36">
        <f>SUMIFS(СВЦЭМ!$L$40:$L$759,СВЦЭМ!$A$40:$A$759,$A407,СВЦЭМ!$B$40:$B$759,K$401)+'СЕТ СН'!$F$16</f>
        <v>0</v>
      </c>
      <c r="L407" s="36">
        <f>SUMIFS(СВЦЭМ!$L$40:$L$759,СВЦЭМ!$A$40:$A$759,$A407,СВЦЭМ!$B$40:$B$759,L$401)+'СЕТ СН'!$F$16</f>
        <v>0</v>
      </c>
      <c r="M407" s="36">
        <f>SUMIFS(СВЦЭМ!$L$40:$L$759,СВЦЭМ!$A$40:$A$759,$A407,СВЦЭМ!$B$40:$B$759,M$401)+'СЕТ СН'!$F$16</f>
        <v>0</v>
      </c>
      <c r="N407" s="36">
        <f>SUMIFS(СВЦЭМ!$L$40:$L$759,СВЦЭМ!$A$40:$A$759,$A407,СВЦЭМ!$B$40:$B$759,N$401)+'СЕТ СН'!$F$16</f>
        <v>0</v>
      </c>
      <c r="O407" s="36">
        <f>SUMIFS(СВЦЭМ!$L$40:$L$759,СВЦЭМ!$A$40:$A$759,$A407,СВЦЭМ!$B$40:$B$759,O$401)+'СЕТ СН'!$F$16</f>
        <v>0</v>
      </c>
      <c r="P407" s="36">
        <f>SUMIFS(СВЦЭМ!$L$40:$L$759,СВЦЭМ!$A$40:$A$759,$A407,СВЦЭМ!$B$40:$B$759,P$401)+'СЕТ СН'!$F$16</f>
        <v>0</v>
      </c>
      <c r="Q407" s="36">
        <f>SUMIFS(СВЦЭМ!$L$40:$L$759,СВЦЭМ!$A$40:$A$759,$A407,СВЦЭМ!$B$40:$B$759,Q$401)+'СЕТ СН'!$F$16</f>
        <v>0</v>
      </c>
      <c r="R407" s="36">
        <f>SUMIFS(СВЦЭМ!$L$40:$L$759,СВЦЭМ!$A$40:$A$759,$A407,СВЦЭМ!$B$40:$B$759,R$401)+'СЕТ СН'!$F$16</f>
        <v>0</v>
      </c>
      <c r="S407" s="36">
        <f>SUMIFS(СВЦЭМ!$L$40:$L$759,СВЦЭМ!$A$40:$A$759,$A407,СВЦЭМ!$B$40:$B$759,S$401)+'СЕТ СН'!$F$16</f>
        <v>0</v>
      </c>
      <c r="T407" s="36">
        <f>SUMIFS(СВЦЭМ!$L$40:$L$759,СВЦЭМ!$A$40:$A$759,$A407,СВЦЭМ!$B$40:$B$759,T$401)+'СЕТ СН'!$F$16</f>
        <v>0</v>
      </c>
      <c r="U407" s="36">
        <f>SUMIFS(СВЦЭМ!$L$40:$L$759,СВЦЭМ!$A$40:$A$759,$A407,СВЦЭМ!$B$40:$B$759,U$401)+'СЕТ СН'!$F$16</f>
        <v>0</v>
      </c>
      <c r="V407" s="36">
        <f>SUMIFS(СВЦЭМ!$L$40:$L$759,СВЦЭМ!$A$40:$A$759,$A407,СВЦЭМ!$B$40:$B$759,V$401)+'СЕТ СН'!$F$16</f>
        <v>0</v>
      </c>
      <c r="W407" s="36">
        <f>SUMIFS(СВЦЭМ!$L$40:$L$759,СВЦЭМ!$A$40:$A$759,$A407,СВЦЭМ!$B$40:$B$759,W$401)+'СЕТ СН'!$F$16</f>
        <v>0</v>
      </c>
      <c r="X407" s="36">
        <f>SUMIFS(СВЦЭМ!$L$40:$L$759,СВЦЭМ!$A$40:$A$759,$A407,СВЦЭМ!$B$40:$B$759,X$401)+'СЕТ СН'!$F$16</f>
        <v>0</v>
      </c>
      <c r="Y407" s="36">
        <f>SUMIFS(СВЦЭМ!$L$40:$L$759,СВЦЭМ!$A$40:$A$759,$A407,СВЦЭМ!$B$40:$B$759,Y$401)+'СЕТ СН'!$F$16</f>
        <v>0</v>
      </c>
    </row>
    <row r="408" spans="1:27" ht="15.75" hidden="1" x14ac:dyDescent="0.2">
      <c r="A408" s="35">
        <f t="shared" si="11"/>
        <v>45603</v>
      </c>
      <c r="B408" s="36">
        <f>SUMIFS(СВЦЭМ!$L$40:$L$759,СВЦЭМ!$A$40:$A$759,$A408,СВЦЭМ!$B$40:$B$759,B$401)+'СЕТ СН'!$F$16</f>
        <v>0</v>
      </c>
      <c r="C408" s="36">
        <f>SUMIFS(СВЦЭМ!$L$40:$L$759,СВЦЭМ!$A$40:$A$759,$A408,СВЦЭМ!$B$40:$B$759,C$401)+'СЕТ СН'!$F$16</f>
        <v>0</v>
      </c>
      <c r="D408" s="36">
        <f>SUMIFS(СВЦЭМ!$L$40:$L$759,СВЦЭМ!$A$40:$A$759,$A408,СВЦЭМ!$B$40:$B$759,D$401)+'СЕТ СН'!$F$16</f>
        <v>0</v>
      </c>
      <c r="E408" s="36">
        <f>SUMIFS(СВЦЭМ!$L$40:$L$759,СВЦЭМ!$A$40:$A$759,$A408,СВЦЭМ!$B$40:$B$759,E$401)+'СЕТ СН'!$F$16</f>
        <v>0</v>
      </c>
      <c r="F408" s="36">
        <f>SUMIFS(СВЦЭМ!$L$40:$L$759,СВЦЭМ!$A$40:$A$759,$A408,СВЦЭМ!$B$40:$B$759,F$401)+'СЕТ СН'!$F$16</f>
        <v>0</v>
      </c>
      <c r="G408" s="36">
        <f>SUMIFS(СВЦЭМ!$L$40:$L$759,СВЦЭМ!$A$40:$A$759,$A408,СВЦЭМ!$B$40:$B$759,G$401)+'СЕТ СН'!$F$16</f>
        <v>0</v>
      </c>
      <c r="H408" s="36">
        <f>SUMIFS(СВЦЭМ!$L$40:$L$759,СВЦЭМ!$A$40:$A$759,$A408,СВЦЭМ!$B$40:$B$759,H$401)+'СЕТ СН'!$F$16</f>
        <v>0</v>
      </c>
      <c r="I408" s="36">
        <f>SUMIFS(СВЦЭМ!$L$40:$L$759,СВЦЭМ!$A$40:$A$759,$A408,СВЦЭМ!$B$40:$B$759,I$401)+'СЕТ СН'!$F$16</f>
        <v>0</v>
      </c>
      <c r="J408" s="36">
        <f>SUMIFS(СВЦЭМ!$L$40:$L$759,СВЦЭМ!$A$40:$A$759,$A408,СВЦЭМ!$B$40:$B$759,J$401)+'СЕТ СН'!$F$16</f>
        <v>0</v>
      </c>
      <c r="K408" s="36">
        <f>SUMIFS(СВЦЭМ!$L$40:$L$759,СВЦЭМ!$A$40:$A$759,$A408,СВЦЭМ!$B$40:$B$759,K$401)+'СЕТ СН'!$F$16</f>
        <v>0</v>
      </c>
      <c r="L408" s="36">
        <f>SUMIFS(СВЦЭМ!$L$40:$L$759,СВЦЭМ!$A$40:$A$759,$A408,СВЦЭМ!$B$40:$B$759,L$401)+'СЕТ СН'!$F$16</f>
        <v>0</v>
      </c>
      <c r="M408" s="36">
        <f>SUMIFS(СВЦЭМ!$L$40:$L$759,СВЦЭМ!$A$40:$A$759,$A408,СВЦЭМ!$B$40:$B$759,M$401)+'СЕТ СН'!$F$16</f>
        <v>0</v>
      </c>
      <c r="N408" s="36">
        <f>SUMIFS(СВЦЭМ!$L$40:$L$759,СВЦЭМ!$A$40:$A$759,$A408,СВЦЭМ!$B$40:$B$759,N$401)+'СЕТ СН'!$F$16</f>
        <v>0</v>
      </c>
      <c r="O408" s="36">
        <f>SUMIFS(СВЦЭМ!$L$40:$L$759,СВЦЭМ!$A$40:$A$759,$A408,СВЦЭМ!$B$40:$B$759,O$401)+'СЕТ СН'!$F$16</f>
        <v>0</v>
      </c>
      <c r="P408" s="36">
        <f>SUMIFS(СВЦЭМ!$L$40:$L$759,СВЦЭМ!$A$40:$A$759,$A408,СВЦЭМ!$B$40:$B$759,P$401)+'СЕТ СН'!$F$16</f>
        <v>0</v>
      </c>
      <c r="Q408" s="36">
        <f>SUMIFS(СВЦЭМ!$L$40:$L$759,СВЦЭМ!$A$40:$A$759,$A408,СВЦЭМ!$B$40:$B$759,Q$401)+'СЕТ СН'!$F$16</f>
        <v>0</v>
      </c>
      <c r="R408" s="36">
        <f>SUMIFS(СВЦЭМ!$L$40:$L$759,СВЦЭМ!$A$40:$A$759,$A408,СВЦЭМ!$B$40:$B$759,R$401)+'СЕТ СН'!$F$16</f>
        <v>0</v>
      </c>
      <c r="S408" s="36">
        <f>SUMIFS(СВЦЭМ!$L$40:$L$759,СВЦЭМ!$A$40:$A$759,$A408,СВЦЭМ!$B$40:$B$759,S$401)+'СЕТ СН'!$F$16</f>
        <v>0</v>
      </c>
      <c r="T408" s="36">
        <f>SUMIFS(СВЦЭМ!$L$40:$L$759,СВЦЭМ!$A$40:$A$759,$A408,СВЦЭМ!$B$40:$B$759,T$401)+'СЕТ СН'!$F$16</f>
        <v>0</v>
      </c>
      <c r="U408" s="36">
        <f>SUMIFS(СВЦЭМ!$L$40:$L$759,СВЦЭМ!$A$40:$A$759,$A408,СВЦЭМ!$B$40:$B$759,U$401)+'СЕТ СН'!$F$16</f>
        <v>0</v>
      </c>
      <c r="V408" s="36">
        <f>SUMIFS(СВЦЭМ!$L$40:$L$759,СВЦЭМ!$A$40:$A$759,$A408,СВЦЭМ!$B$40:$B$759,V$401)+'СЕТ СН'!$F$16</f>
        <v>0</v>
      </c>
      <c r="W408" s="36">
        <f>SUMIFS(СВЦЭМ!$L$40:$L$759,СВЦЭМ!$A$40:$A$759,$A408,СВЦЭМ!$B$40:$B$759,W$401)+'СЕТ СН'!$F$16</f>
        <v>0</v>
      </c>
      <c r="X408" s="36">
        <f>SUMIFS(СВЦЭМ!$L$40:$L$759,СВЦЭМ!$A$40:$A$759,$A408,СВЦЭМ!$B$40:$B$759,X$401)+'СЕТ СН'!$F$16</f>
        <v>0</v>
      </c>
      <c r="Y408" s="36">
        <f>SUMIFS(СВЦЭМ!$L$40:$L$759,СВЦЭМ!$A$40:$A$759,$A408,СВЦЭМ!$B$40:$B$759,Y$401)+'СЕТ СН'!$F$16</f>
        <v>0</v>
      </c>
    </row>
    <row r="409" spans="1:27" ht="15.75" hidden="1" x14ac:dyDescent="0.2">
      <c r="A409" s="35">
        <f t="shared" si="11"/>
        <v>45604</v>
      </c>
      <c r="B409" s="36">
        <f>SUMIFS(СВЦЭМ!$L$40:$L$759,СВЦЭМ!$A$40:$A$759,$A409,СВЦЭМ!$B$40:$B$759,B$401)+'СЕТ СН'!$F$16</f>
        <v>0</v>
      </c>
      <c r="C409" s="36">
        <f>SUMIFS(СВЦЭМ!$L$40:$L$759,СВЦЭМ!$A$40:$A$759,$A409,СВЦЭМ!$B$40:$B$759,C$401)+'СЕТ СН'!$F$16</f>
        <v>0</v>
      </c>
      <c r="D409" s="36">
        <f>SUMIFS(СВЦЭМ!$L$40:$L$759,СВЦЭМ!$A$40:$A$759,$A409,СВЦЭМ!$B$40:$B$759,D$401)+'СЕТ СН'!$F$16</f>
        <v>0</v>
      </c>
      <c r="E409" s="36">
        <f>SUMIFS(СВЦЭМ!$L$40:$L$759,СВЦЭМ!$A$40:$A$759,$A409,СВЦЭМ!$B$40:$B$759,E$401)+'СЕТ СН'!$F$16</f>
        <v>0</v>
      </c>
      <c r="F409" s="36">
        <f>SUMIFS(СВЦЭМ!$L$40:$L$759,СВЦЭМ!$A$40:$A$759,$A409,СВЦЭМ!$B$40:$B$759,F$401)+'СЕТ СН'!$F$16</f>
        <v>0</v>
      </c>
      <c r="G409" s="36">
        <f>SUMIFS(СВЦЭМ!$L$40:$L$759,СВЦЭМ!$A$40:$A$759,$A409,СВЦЭМ!$B$40:$B$759,G$401)+'СЕТ СН'!$F$16</f>
        <v>0</v>
      </c>
      <c r="H409" s="36">
        <f>SUMIFS(СВЦЭМ!$L$40:$L$759,СВЦЭМ!$A$40:$A$759,$A409,СВЦЭМ!$B$40:$B$759,H$401)+'СЕТ СН'!$F$16</f>
        <v>0</v>
      </c>
      <c r="I409" s="36">
        <f>SUMIFS(СВЦЭМ!$L$40:$L$759,СВЦЭМ!$A$40:$A$759,$A409,СВЦЭМ!$B$40:$B$759,I$401)+'СЕТ СН'!$F$16</f>
        <v>0</v>
      </c>
      <c r="J409" s="36">
        <f>SUMIFS(СВЦЭМ!$L$40:$L$759,СВЦЭМ!$A$40:$A$759,$A409,СВЦЭМ!$B$40:$B$759,J$401)+'СЕТ СН'!$F$16</f>
        <v>0</v>
      </c>
      <c r="K409" s="36">
        <f>SUMIFS(СВЦЭМ!$L$40:$L$759,СВЦЭМ!$A$40:$A$759,$A409,СВЦЭМ!$B$40:$B$759,K$401)+'СЕТ СН'!$F$16</f>
        <v>0</v>
      </c>
      <c r="L409" s="36">
        <f>SUMIFS(СВЦЭМ!$L$40:$L$759,СВЦЭМ!$A$40:$A$759,$A409,СВЦЭМ!$B$40:$B$759,L$401)+'СЕТ СН'!$F$16</f>
        <v>0</v>
      </c>
      <c r="M409" s="36">
        <f>SUMIFS(СВЦЭМ!$L$40:$L$759,СВЦЭМ!$A$40:$A$759,$A409,СВЦЭМ!$B$40:$B$759,M$401)+'СЕТ СН'!$F$16</f>
        <v>0</v>
      </c>
      <c r="N409" s="36">
        <f>SUMIFS(СВЦЭМ!$L$40:$L$759,СВЦЭМ!$A$40:$A$759,$A409,СВЦЭМ!$B$40:$B$759,N$401)+'СЕТ СН'!$F$16</f>
        <v>0</v>
      </c>
      <c r="O409" s="36">
        <f>SUMIFS(СВЦЭМ!$L$40:$L$759,СВЦЭМ!$A$40:$A$759,$A409,СВЦЭМ!$B$40:$B$759,O$401)+'СЕТ СН'!$F$16</f>
        <v>0</v>
      </c>
      <c r="P409" s="36">
        <f>SUMIFS(СВЦЭМ!$L$40:$L$759,СВЦЭМ!$A$40:$A$759,$A409,СВЦЭМ!$B$40:$B$759,P$401)+'СЕТ СН'!$F$16</f>
        <v>0</v>
      </c>
      <c r="Q409" s="36">
        <f>SUMIFS(СВЦЭМ!$L$40:$L$759,СВЦЭМ!$A$40:$A$759,$A409,СВЦЭМ!$B$40:$B$759,Q$401)+'СЕТ СН'!$F$16</f>
        <v>0</v>
      </c>
      <c r="R409" s="36">
        <f>SUMIFS(СВЦЭМ!$L$40:$L$759,СВЦЭМ!$A$40:$A$759,$A409,СВЦЭМ!$B$40:$B$759,R$401)+'СЕТ СН'!$F$16</f>
        <v>0</v>
      </c>
      <c r="S409" s="36">
        <f>SUMIFS(СВЦЭМ!$L$40:$L$759,СВЦЭМ!$A$40:$A$759,$A409,СВЦЭМ!$B$40:$B$759,S$401)+'СЕТ СН'!$F$16</f>
        <v>0</v>
      </c>
      <c r="T409" s="36">
        <f>SUMIFS(СВЦЭМ!$L$40:$L$759,СВЦЭМ!$A$40:$A$759,$A409,СВЦЭМ!$B$40:$B$759,T$401)+'СЕТ СН'!$F$16</f>
        <v>0</v>
      </c>
      <c r="U409" s="36">
        <f>SUMIFS(СВЦЭМ!$L$40:$L$759,СВЦЭМ!$A$40:$A$759,$A409,СВЦЭМ!$B$40:$B$759,U$401)+'СЕТ СН'!$F$16</f>
        <v>0</v>
      </c>
      <c r="V409" s="36">
        <f>SUMIFS(СВЦЭМ!$L$40:$L$759,СВЦЭМ!$A$40:$A$759,$A409,СВЦЭМ!$B$40:$B$759,V$401)+'СЕТ СН'!$F$16</f>
        <v>0</v>
      </c>
      <c r="W409" s="36">
        <f>SUMIFS(СВЦЭМ!$L$40:$L$759,СВЦЭМ!$A$40:$A$759,$A409,СВЦЭМ!$B$40:$B$759,W$401)+'СЕТ СН'!$F$16</f>
        <v>0</v>
      </c>
      <c r="X409" s="36">
        <f>SUMIFS(СВЦЭМ!$L$40:$L$759,СВЦЭМ!$A$40:$A$759,$A409,СВЦЭМ!$B$40:$B$759,X$401)+'СЕТ СН'!$F$16</f>
        <v>0</v>
      </c>
      <c r="Y409" s="36">
        <f>SUMIFS(СВЦЭМ!$L$40:$L$759,СВЦЭМ!$A$40:$A$759,$A409,СВЦЭМ!$B$40:$B$759,Y$401)+'СЕТ СН'!$F$16</f>
        <v>0</v>
      </c>
    </row>
    <row r="410" spans="1:27" ht="15.75" hidden="1" x14ac:dyDescent="0.2">
      <c r="A410" s="35">
        <f t="shared" si="11"/>
        <v>45605</v>
      </c>
      <c r="B410" s="36">
        <f>SUMIFS(СВЦЭМ!$L$40:$L$759,СВЦЭМ!$A$40:$A$759,$A410,СВЦЭМ!$B$40:$B$759,B$401)+'СЕТ СН'!$F$16</f>
        <v>0</v>
      </c>
      <c r="C410" s="36">
        <f>SUMIFS(СВЦЭМ!$L$40:$L$759,СВЦЭМ!$A$40:$A$759,$A410,СВЦЭМ!$B$40:$B$759,C$401)+'СЕТ СН'!$F$16</f>
        <v>0</v>
      </c>
      <c r="D410" s="36">
        <f>SUMIFS(СВЦЭМ!$L$40:$L$759,СВЦЭМ!$A$40:$A$759,$A410,СВЦЭМ!$B$40:$B$759,D$401)+'СЕТ СН'!$F$16</f>
        <v>0</v>
      </c>
      <c r="E410" s="36">
        <f>SUMIFS(СВЦЭМ!$L$40:$L$759,СВЦЭМ!$A$40:$A$759,$A410,СВЦЭМ!$B$40:$B$759,E$401)+'СЕТ СН'!$F$16</f>
        <v>0</v>
      </c>
      <c r="F410" s="36">
        <f>SUMIFS(СВЦЭМ!$L$40:$L$759,СВЦЭМ!$A$40:$A$759,$A410,СВЦЭМ!$B$40:$B$759,F$401)+'СЕТ СН'!$F$16</f>
        <v>0</v>
      </c>
      <c r="G410" s="36">
        <f>SUMIFS(СВЦЭМ!$L$40:$L$759,СВЦЭМ!$A$40:$A$759,$A410,СВЦЭМ!$B$40:$B$759,G$401)+'СЕТ СН'!$F$16</f>
        <v>0</v>
      </c>
      <c r="H410" s="36">
        <f>SUMIFS(СВЦЭМ!$L$40:$L$759,СВЦЭМ!$A$40:$A$759,$A410,СВЦЭМ!$B$40:$B$759,H$401)+'СЕТ СН'!$F$16</f>
        <v>0</v>
      </c>
      <c r="I410" s="36">
        <f>SUMIFS(СВЦЭМ!$L$40:$L$759,СВЦЭМ!$A$40:$A$759,$A410,СВЦЭМ!$B$40:$B$759,I$401)+'СЕТ СН'!$F$16</f>
        <v>0</v>
      </c>
      <c r="J410" s="36">
        <f>SUMIFS(СВЦЭМ!$L$40:$L$759,СВЦЭМ!$A$40:$A$759,$A410,СВЦЭМ!$B$40:$B$759,J$401)+'СЕТ СН'!$F$16</f>
        <v>0</v>
      </c>
      <c r="K410" s="36">
        <f>SUMIFS(СВЦЭМ!$L$40:$L$759,СВЦЭМ!$A$40:$A$759,$A410,СВЦЭМ!$B$40:$B$759,K$401)+'СЕТ СН'!$F$16</f>
        <v>0</v>
      </c>
      <c r="L410" s="36">
        <f>SUMIFS(СВЦЭМ!$L$40:$L$759,СВЦЭМ!$A$40:$A$759,$A410,СВЦЭМ!$B$40:$B$759,L$401)+'СЕТ СН'!$F$16</f>
        <v>0</v>
      </c>
      <c r="M410" s="36">
        <f>SUMIFS(СВЦЭМ!$L$40:$L$759,СВЦЭМ!$A$40:$A$759,$A410,СВЦЭМ!$B$40:$B$759,M$401)+'СЕТ СН'!$F$16</f>
        <v>0</v>
      </c>
      <c r="N410" s="36">
        <f>SUMIFS(СВЦЭМ!$L$40:$L$759,СВЦЭМ!$A$40:$A$759,$A410,СВЦЭМ!$B$40:$B$759,N$401)+'СЕТ СН'!$F$16</f>
        <v>0</v>
      </c>
      <c r="O410" s="36">
        <f>SUMIFS(СВЦЭМ!$L$40:$L$759,СВЦЭМ!$A$40:$A$759,$A410,СВЦЭМ!$B$40:$B$759,O$401)+'СЕТ СН'!$F$16</f>
        <v>0</v>
      </c>
      <c r="P410" s="36">
        <f>SUMIFS(СВЦЭМ!$L$40:$L$759,СВЦЭМ!$A$40:$A$759,$A410,СВЦЭМ!$B$40:$B$759,P$401)+'СЕТ СН'!$F$16</f>
        <v>0</v>
      </c>
      <c r="Q410" s="36">
        <f>SUMIFS(СВЦЭМ!$L$40:$L$759,СВЦЭМ!$A$40:$A$759,$A410,СВЦЭМ!$B$40:$B$759,Q$401)+'СЕТ СН'!$F$16</f>
        <v>0</v>
      </c>
      <c r="R410" s="36">
        <f>SUMIFS(СВЦЭМ!$L$40:$L$759,СВЦЭМ!$A$40:$A$759,$A410,СВЦЭМ!$B$40:$B$759,R$401)+'СЕТ СН'!$F$16</f>
        <v>0</v>
      </c>
      <c r="S410" s="36">
        <f>SUMIFS(СВЦЭМ!$L$40:$L$759,СВЦЭМ!$A$40:$A$759,$A410,СВЦЭМ!$B$40:$B$759,S$401)+'СЕТ СН'!$F$16</f>
        <v>0</v>
      </c>
      <c r="T410" s="36">
        <f>SUMIFS(СВЦЭМ!$L$40:$L$759,СВЦЭМ!$A$40:$A$759,$A410,СВЦЭМ!$B$40:$B$759,T$401)+'СЕТ СН'!$F$16</f>
        <v>0</v>
      </c>
      <c r="U410" s="36">
        <f>SUMIFS(СВЦЭМ!$L$40:$L$759,СВЦЭМ!$A$40:$A$759,$A410,СВЦЭМ!$B$40:$B$759,U$401)+'СЕТ СН'!$F$16</f>
        <v>0</v>
      </c>
      <c r="V410" s="36">
        <f>SUMIFS(СВЦЭМ!$L$40:$L$759,СВЦЭМ!$A$40:$A$759,$A410,СВЦЭМ!$B$40:$B$759,V$401)+'СЕТ СН'!$F$16</f>
        <v>0</v>
      </c>
      <c r="W410" s="36">
        <f>SUMIFS(СВЦЭМ!$L$40:$L$759,СВЦЭМ!$A$40:$A$759,$A410,СВЦЭМ!$B$40:$B$759,W$401)+'СЕТ СН'!$F$16</f>
        <v>0</v>
      </c>
      <c r="X410" s="36">
        <f>SUMIFS(СВЦЭМ!$L$40:$L$759,СВЦЭМ!$A$40:$A$759,$A410,СВЦЭМ!$B$40:$B$759,X$401)+'СЕТ СН'!$F$16</f>
        <v>0</v>
      </c>
      <c r="Y410" s="36">
        <f>SUMIFS(СВЦЭМ!$L$40:$L$759,СВЦЭМ!$A$40:$A$759,$A410,СВЦЭМ!$B$40:$B$759,Y$401)+'СЕТ СН'!$F$16</f>
        <v>0</v>
      </c>
    </row>
    <row r="411" spans="1:27" ht="15.75" hidden="1" x14ac:dyDescent="0.2">
      <c r="A411" s="35">
        <f t="shared" si="11"/>
        <v>45606</v>
      </c>
      <c r="B411" s="36">
        <f>SUMIFS(СВЦЭМ!$L$40:$L$759,СВЦЭМ!$A$40:$A$759,$A411,СВЦЭМ!$B$40:$B$759,B$401)+'СЕТ СН'!$F$16</f>
        <v>0</v>
      </c>
      <c r="C411" s="36">
        <f>SUMIFS(СВЦЭМ!$L$40:$L$759,СВЦЭМ!$A$40:$A$759,$A411,СВЦЭМ!$B$40:$B$759,C$401)+'СЕТ СН'!$F$16</f>
        <v>0</v>
      </c>
      <c r="D411" s="36">
        <f>SUMIFS(СВЦЭМ!$L$40:$L$759,СВЦЭМ!$A$40:$A$759,$A411,СВЦЭМ!$B$40:$B$759,D$401)+'СЕТ СН'!$F$16</f>
        <v>0</v>
      </c>
      <c r="E411" s="36">
        <f>SUMIFS(СВЦЭМ!$L$40:$L$759,СВЦЭМ!$A$40:$A$759,$A411,СВЦЭМ!$B$40:$B$759,E$401)+'СЕТ СН'!$F$16</f>
        <v>0</v>
      </c>
      <c r="F411" s="36">
        <f>SUMIFS(СВЦЭМ!$L$40:$L$759,СВЦЭМ!$A$40:$A$759,$A411,СВЦЭМ!$B$40:$B$759,F$401)+'СЕТ СН'!$F$16</f>
        <v>0</v>
      </c>
      <c r="G411" s="36">
        <f>SUMIFS(СВЦЭМ!$L$40:$L$759,СВЦЭМ!$A$40:$A$759,$A411,СВЦЭМ!$B$40:$B$759,G$401)+'СЕТ СН'!$F$16</f>
        <v>0</v>
      </c>
      <c r="H411" s="36">
        <f>SUMIFS(СВЦЭМ!$L$40:$L$759,СВЦЭМ!$A$40:$A$759,$A411,СВЦЭМ!$B$40:$B$759,H$401)+'СЕТ СН'!$F$16</f>
        <v>0</v>
      </c>
      <c r="I411" s="36">
        <f>SUMIFS(СВЦЭМ!$L$40:$L$759,СВЦЭМ!$A$40:$A$759,$A411,СВЦЭМ!$B$40:$B$759,I$401)+'СЕТ СН'!$F$16</f>
        <v>0</v>
      </c>
      <c r="J411" s="36">
        <f>SUMIFS(СВЦЭМ!$L$40:$L$759,СВЦЭМ!$A$40:$A$759,$A411,СВЦЭМ!$B$40:$B$759,J$401)+'СЕТ СН'!$F$16</f>
        <v>0</v>
      </c>
      <c r="K411" s="36">
        <f>SUMIFS(СВЦЭМ!$L$40:$L$759,СВЦЭМ!$A$40:$A$759,$A411,СВЦЭМ!$B$40:$B$759,K$401)+'СЕТ СН'!$F$16</f>
        <v>0</v>
      </c>
      <c r="L411" s="36">
        <f>SUMIFS(СВЦЭМ!$L$40:$L$759,СВЦЭМ!$A$40:$A$759,$A411,СВЦЭМ!$B$40:$B$759,L$401)+'СЕТ СН'!$F$16</f>
        <v>0</v>
      </c>
      <c r="M411" s="36">
        <f>SUMIFS(СВЦЭМ!$L$40:$L$759,СВЦЭМ!$A$40:$A$759,$A411,СВЦЭМ!$B$40:$B$759,M$401)+'СЕТ СН'!$F$16</f>
        <v>0</v>
      </c>
      <c r="N411" s="36">
        <f>SUMIFS(СВЦЭМ!$L$40:$L$759,СВЦЭМ!$A$40:$A$759,$A411,СВЦЭМ!$B$40:$B$759,N$401)+'СЕТ СН'!$F$16</f>
        <v>0</v>
      </c>
      <c r="O411" s="36">
        <f>SUMIFS(СВЦЭМ!$L$40:$L$759,СВЦЭМ!$A$40:$A$759,$A411,СВЦЭМ!$B$40:$B$759,O$401)+'СЕТ СН'!$F$16</f>
        <v>0</v>
      </c>
      <c r="P411" s="36">
        <f>SUMIFS(СВЦЭМ!$L$40:$L$759,СВЦЭМ!$A$40:$A$759,$A411,СВЦЭМ!$B$40:$B$759,P$401)+'СЕТ СН'!$F$16</f>
        <v>0</v>
      </c>
      <c r="Q411" s="36">
        <f>SUMIFS(СВЦЭМ!$L$40:$L$759,СВЦЭМ!$A$40:$A$759,$A411,СВЦЭМ!$B$40:$B$759,Q$401)+'СЕТ СН'!$F$16</f>
        <v>0</v>
      </c>
      <c r="R411" s="36">
        <f>SUMIFS(СВЦЭМ!$L$40:$L$759,СВЦЭМ!$A$40:$A$759,$A411,СВЦЭМ!$B$40:$B$759,R$401)+'СЕТ СН'!$F$16</f>
        <v>0</v>
      </c>
      <c r="S411" s="36">
        <f>SUMIFS(СВЦЭМ!$L$40:$L$759,СВЦЭМ!$A$40:$A$759,$A411,СВЦЭМ!$B$40:$B$759,S$401)+'СЕТ СН'!$F$16</f>
        <v>0</v>
      </c>
      <c r="T411" s="36">
        <f>SUMIFS(СВЦЭМ!$L$40:$L$759,СВЦЭМ!$A$40:$A$759,$A411,СВЦЭМ!$B$40:$B$759,T$401)+'СЕТ СН'!$F$16</f>
        <v>0</v>
      </c>
      <c r="U411" s="36">
        <f>SUMIFS(СВЦЭМ!$L$40:$L$759,СВЦЭМ!$A$40:$A$759,$A411,СВЦЭМ!$B$40:$B$759,U$401)+'СЕТ СН'!$F$16</f>
        <v>0</v>
      </c>
      <c r="V411" s="36">
        <f>SUMIFS(СВЦЭМ!$L$40:$L$759,СВЦЭМ!$A$40:$A$759,$A411,СВЦЭМ!$B$40:$B$759,V$401)+'СЕТ СН'!$F$16</f>
        <v>0</v>
      </c>
      <c r="W411" s="36">
        <f>SUMIFS(СВЦЭМ!$L$40:$L$759,СВЦЭМ!$A$40:$A$759,$A411,СВЦЭМ!$B$40:$B$759,W$401)+'СЕТ СН'!$F$16</f>
        <v>0</v>
      </c>
      <c r="X411" s="36">
        <f>SUMIFS(СВЦЭМ!$L$40:$L$759,СВЦЭМ!$A$40:$A$759,$A411,СВЦЭМ!$B$40:$B$759,X$401)+'СЕТ СН'!$F$16</f>
        <v>0</v>
      </c>
      <c r="Y411" s="36">
        <f>SUMIFS(СВЦЭМ!$L$40:$L$759,СВЦЭМ!$A$40:$A$759,$A411,СВЦЭМ!$B$40:$B$759,Y$401)+'СЕТ СН'!$F$16</f>
        <v>0</v>
      </c>
    </row>
    <row r="412" spans="1:27" ht="15.75" hidden="1" x14ac:dyDescent="0.2">
      <c r="A412" s="35">
        <f t="shared" si="11"/>
        <v>45607</v>
      </c>
      <c r="B412" s="36">
        <f>SUMIFS(СВЦЭМ!$L$40:$L$759,СВЦЭМ!$A$40:$A$759,$A412,СВЦЭМ!$B$40:$B$759,B$401)+'СЕТ СН'!$F$16</f>
        <v>0</v>
      </c>
      <c r="C412" s="36">
        <f>SUMIFS(СВЦЭМ!$L$40:$L$759,СВЦЭМ!$A$40:$A$759,$A412,СВЦЭМ!$B$40:$B$759,C$401)+'СЕТ СН'!$F$16</f>
        <v>0</v>
      </c>
      <c r="D412" s="36">
        <f>SUMIFS(СВЦЭМ!$L$40:$L$759,СВЦЭМ!$A$40:$A$759,$A412,СВЦЭМ!$B$40:$B$759,D$401)+'СЕТ СН'!$F$16</f>
        <v>0</v>
      </c>
      <c r="E412" s="36">
        <f>SUMIFS(СВЦЭМ!$L$40:$L$759,СВЦЭМ!$A$40:$A$759,$A412,СВЦЭМ!$B$40:$B$759,E$401)+'СЕТ СН'!$F$16</f>
        <v>0</v>
      </c>
      <c r="F412" s="36">
        <f>SUMIFS(СВЦЭМ!$L$40:$L$759,СВЦЭМ!$A$40:$A$759,$A412,СВЦЭМ!$B$40:$B$759,F$401)+'СЕТ СН'!$F$16</f>
        <v>0</v>
      </c>
      <c r="G412" s="36">
        <f>SUMIFS(СВЦЭМ!$L$40:$L$759,СВЦЭМ!$A$40:$A$759,$A412,СВЦЭМ!$B$40:$B$759,G$401)+'СЕТ СН'!$F$16</f>
        <v>0</v>
      </c>
      <c r="H412" s="36">
        <f>SUMIFS(СВЦЭМ!$L$40:$L$759,СВЦЭМ!$A$40:$A$759,$A412,СВЦЭМ!$B$40:$B$759,H$401)+'СЕТ СН'!$F$16</f>
        <v>0</v>
      </c>
      <c r="I412" s="36">
        <f>SUMIFS(СВЦЭМ!$L$40:$L$759,СВЦЭМ!$A$40:$A$759,$A412,СВЦЭМ!$B$40:$B$759,I$401)+'СЕТ СН'!$F$16</f>
        <v>0</v>
      </c>
      <c r="J412" s="36">
        <f>SUMIFS(СВЦЭМ!$L$40:$L$759,СВЦЭМ!$A$40:$A$759,$A412,СВЦЭМ!$B$40:$B$759,J$401)+'СЕТ СН'!$F$16</f>
        <v>0</v>
      </c>
      <c r="K412" s="36">
        <f>SUMIFS(СВЦЭМ!$L$40:$L$759,СВЦЭМ!$A$40:$A$759,$A412,СВЦЭМ!$B$40:$B$759,K$401)+'СЕТ СН'!$F$16</f>
        <v>0</v>
      </c>
      <c r="L412" s="36">
        <f>SUMIFS(СВЦЭМ!$L$40:$L$759,СВЦЭМ!$A$40:$A$759,$A412,СВЦЭМ!$B$40:$B$759,L$401)+'СЕТ СН'!$F$16</f>
        <v>0</v>
      </c>
      <c r="M412" s="36">
        <f>SUMIFS(СВЦЭМ!$L$40:$L$759,СВЦЭМ!$A$40:$A$759,$A412,СВЦЭМ!$B$40:$B$759,M$401)+'СЕТ СН'!$F$16</f>
        <v>0</v>
      </c>
      <c r="N412" s="36">
        <f>SUMIFS(СВЦЭМ!$L$40:$L$759,СВЦЭМ!$A$40:$A$759,$A412,СВЦЭМ!$B$40:$B$759,N$401)+'СЕТ СН'!$F$16</f>
        <v>0</v>
      </c>
      <c r="O412" s="36">
        <f>SUMIFS(СВЦЭМ!$L$40:$L$759,СВЦЭМ!$A$40:$A$759,$A412,СВЦЭМ!$B$40:$B$759,O$401)+'СЕТ СН'!$F$16</f>
        <v>0</v>
      </c>
      <c r="P412" s="36">
        <f>SUMIFS(СВЦЭМ!$L$40:$L$759,СВЦЭМ!$A$40:$A$759,$A412,СВЦЭМ!$B$40:$B$759,P$401)+'СЕТ СН'!$F$16</f>
        <v>0</v>
      </c>
      <c r="Q412" s="36">
        <f>SUMIFS(СВЦЭМ!$L$40:$L$759,СВЦЭМ!$A$40:$A$759,$A412,СВЦЭМ!$B$40:$B$759,Q$401)+'СЕТ СН'!$F$16</f>
        <v>0</v>
      </c>
      <c r="R412" s="36">
        <f>SUMIFS(СВЦЭМ!$L$40:$L$759,СВЦЭМ!$A$40:$A$759,$A412,СВЦЭМ!$B$40:$B$759,R$401)+'СЕТ СН'!$F$16</f>
        <v>0</v>
      </c>
      <c r="S412" s="36">
        <f>SUMIFS(СВЦЭМ!$L$40:$L$759,СВЦЭМ!$A$40:$A$759,$A412,СВЦЭМ!$B$40:$B$759,S$401)+'СЕТ СН'!$F$16</f>
        <v>0</v>
      </c>
      <c r="T412" s="36">
        <f>SUMIFS(СВЦЭМ!$L$40:$L$759,СВЦЭМ!$A$40:$A$759,$A412,СВЦЭМ!$B$40:$B$759,T$401)+'СЕТ СН'!$F$16</f>
        <v>0</v>
      </c>
      <c r="U412" s="36">
        <f>SUMIFS(СВЦЭМ!$L$40:$L$759,СВЦЭМ!$A$40:$A$759,$A412,СВЦЭМ!$B$40:$B$759,U$401)+'СЕТ СН'!$F$16</f>
        <v>0</v>
      </c>
      <c r="V412" s="36">
        <f>SUMIFS(СВЦЭМ!$L$40:$L$759,СВЦЭМ!$A$40:$A$759,$A412,СВЦЭМ!$B$40:$B$759,V$401)+'СЕТ СН'!$F$16</f>
        <v>0</v>
      </c>
      <c r="W412" s="36">
        <f>SUMIFS(СВЦЭМ!$L$40:$L$759,СВЦЭМ!$A$40:$A$759,$A412,СВЦЭМ!$B$40:$B$759,W$401)+'СЕТ СН'!$F$16</f>
        <v>0</v>
      </c>
      <c r="X412" s="36">
        <f>SUMIFS(СВЦЭМ!$L$40:$L$759,СВЦЭМ!$A$40:$A$759,$A412,СВЦЭМ!$B$40:$B$759,X$401)+'СЕТ СН'!$F$16</f>
        <v>0</v>
      </c>
      <c r="Y412" s="36">
        <f>SUMIFS(СВЦЭМ!$L$40:$L$759,СВЦЭМ!$A$40:$A$759,$A412,СВЦЭМ!$B$40:$B$759,Y$401)+'СЕТ СН'!$F$16</f>
        <v>0</v>
      </c>
    </row>
    <row r="413" spans="1:27" ht="15.75" hidden="1" x14ac:dyDescent="0.2">
      <c r="A413" s="35">
        <f t="shared" si="11"/>
        <v>45608</v>
      </c>
      <c r="B413" s="36">
        <f>SUMIFS(СВЦЭМ!$L$40:$L$759,СВЦЭМ!$A$40:$A$759,$A413,СВЦЭМ!$B$40:$B$759,B$401)+'СЕТ СН'!$F$16</f>
        <v>0</v>
      </c>
      <c r="C413" s="36">
        <f>SUMIFS(СВЦЭМ!$L$40:$L$759,СВЦЭМ!$A$40:$A$759,$A413,СВЦЭМ!$B$40:$B$759,C$401)+'СЕТ СН'!$F$16</f>
        <v>0</v>
      </c>
      <c r="D413" s="36">
        <f>SUMIFS(СВЦЭМ!$L$40:$L$759,СВЦЭМ!$A$40:$A$759,$A413,СВЦЭМ!$B$40:$B$759,D$401)+'СЕТ СН'!$F$16</f>
        <v>0</v>
      </c>
      <c r="E413" s="36">
        <f>SUMIFS(СВЦЭМ!$L$40:$L$759,СВЦЭМ!$A$40:$A$759,$A413,СВЦЭМ!$B$40:$B$759,E$401)+'СЕТ СН'!$F$16</f>
        <v>0</v>
      </c>
      <c r="F413" s="36">
        <f>SUMIFS(СВЦЭМ!$L$40:$L$759,СВЦЭМ!$A$40:$A$759,$A413,СВЦЭМ!$B$40:$B$759,F$401)+'СЕТ СН'!$F$16</f>
        <v>0</v>
      </c>
      <c r="G413" s="36">
        <f>SUMIFS(СВЦЭМ!$L$40:$L$759,СВЦЭМ!$A$40:$A$759,$A413,СВЦЭМ!$B$40:$B$759,G$401)+'СЕТ СН'!$F$16</f>
        <v>0</v>
      </c>
      <c r="H413" s="36">
        <f>SUMIFS(СВЦЭМ!$L$40:$L$759,СВЦЭМ!$A$40:$A$759,$A413,СВЦЭМ!$B$40:$B$759,H$401)+'СЕТ СН'!$F$16</f>
        <v>0</v>
      </c>
      <c r="I413" s="36">
        <f>SUMIFS(СВЦЭМ!$L$40:$L$759,СВЦЭМ!$A$40:$A$759,$A413,СВЦЭМ!$B$40:$B$759,I$401)+'СЕТ СН'!$F$16</f>
        <v>0</v>
      </c>
      <c r="J413" s="36">
        <f>SUMIFS(СВЦЭМ!$L$40:$L$759,СВЦЭМ!$A$40:$A$759,$A413,СВЦЭМ!$B$40:$B$759,J$401)+'СЕТ СН'!$F$16</f>
        <v>0</v>
      </c>
      <c r="K413" s="36">
        <f>SUMIFS(СВЦЭМ!$L$40:$L$759,СВЦЭМ!$A$40:$A$759,$A413,СВЦЭМ!$B$40:$B$759,K$401)+'СЕТ СН'!$F$16</f>
        <v>0</v>
      </c>
      <c r="L413" s="36">
        <f>SUMIFS(СВЦЭМ!$L$40:$L$759,СВЦЭМ!$A$40:$A$759,$A413,СВЦЭМ!$B$40:$B$759,L$401)+'СЕТ СН'!$F$16</f>
        <v>0</v>
      </c>
      <c r="M413" s="36">
        <f>SUMIFS(СВЦЭМ!$L$40:$L$759,СВЦЭМ!$A$40:$A$759,$A413,СВЦЭМ!$B$40:$B$759,M$401)+'СЕТ СН'!$F$16</f>
        <v>0</v>
      </c>
      <c r="N413" s="36">
        <f>SUMIFS(СВЦЭМ!$L$40:$L$759,СВЦЭМ!$A$40:$A$759,$A413,СВЦЭМ!$B$40:$B$759,N$401)+'СЕТ СН'!$F$16</f>
        <v>0</v>
      </c>
      <c r="O413" s="36">
        <f>SUMIFS(СВЦЭМ!$L$40:$L$759,СВЦЭМ!$A$40:$A$759,$A413,СВЦЭМ!$B$40:$B$759,O$401)+'СЕТ СН'!$F$16</f>
        <v>0</v>
      </c>
      <c r="P413" s="36">
        <f>SUMIFS(СВЦЭМ!$L$40:$L$759,СВЦЭМ!$A$40:$A$759,$A413,СВЦЭМ!$B$40:$B$759,P$401)+'СЕТ СН'!$F$16</f>
        <v>0</v>
      </c>
      <c r="Q413" s="36">
        <f>SUMIFS(СВЦЭМ!$L$40:$L$759,СВЦЭМ!$A$40:$A$759,$A413,СВЦЭМ!$B$40:$B$759,Q$401)+'СЕТ СН'!$F$16</f>
        <v>0</v>
      </c>
      <c r="R413" s="36">
        <f>SUMIFS(СВЦЭМ!$L$40:$L$759,СВЦЭМ!$A$40:$A$759,$A413,СВЦЭМ!$B$40:$B$759,R$401)+'СЕТ СН'!$F$16</f>
        <v>0</v>
      </c>
      <c r="S413" s="36">
        <f>SUMIFS(СВЦЭМ!$L$40:$L$759,СВЦЭМ!$A$40:$A$759,$A413,СВЦЭМ!$B$40:$B$759,S$401)+'СЕТ СН'!$F$16</f>
        <v>0</v>
      </c>
      <c r="T413" s="36">
        <f>SUMIFS(СВЦЭМ!$L$40:$L$759,СВЦЭМ!$A$40:$A$759,$A413,СВЦЭМ!$B$40:$B$759,T$401)+'СЕТ СН'!$F$16</f>
        <v>0</v>
      </c>
      <c r="U413" s="36">
        <f>SUMIFS(СВЦЭМ!$L$40:$L$759,СВЦЭМ!$A$40:$A$759,$A413,СВЦЭМ!$B$40:$B$759,U$401)+'СЕТ СН'!$F$16</f>
        <v>0</v>
      </c>
      <c r="V413" s="36">
        <f>SUMIFS(СВЦЭМ!$L$40:$L$759,СВЦЭМ!$A$40:$A$759,$A413,СВЦЭМ!$B$40:$B$759,V$401)+'СЕТ СН'!$F$16</f>
        <v>0</v>
      </c>
      <c r="W413" s="36">
        <f>SUMIFS(СВЦЭМ!$L$40:$L$759,СВЦЭМ!$A$40:$A$759,$A413,СВЦЭМ!$B$40:$B$759,W$401)+'СЕТ СН'!$F$16</f>
        <v>0</v>
      </c>
      <c r="X413" s="36">
        <f>SUMIFS(СВЦЭМ!$L$40:$L$759,СВЦЭМ!$A$40:$A$759,$A413,СВЦЭМ!$B$40:$B$759,X$401)+'СЕТ СН'!$F$16</f>
        <v>0</v>
      </c>
      <c r="Y413" s="36">
        <f>SUMIFS(СВЦЭМ!$L$40:$L$759,СВЦЭМ!$A$40:$A$759,$A413,СВЦЭМ!$B$40:$B$759,Y$401)+'СЕТ СН'!$F$16</f>
        <v>0</v>
      </c>
    </row>
    <row r="414" spans="1:27" ht="15.75" hidden="1" x14ac:dyDescent="0.2">
      <c r="A414" s="35">
        <f t="shared" si="11"/>
        <v>45609</v>
      </c>
      <c r="B414" s="36">
        <f>SUMIFS(СВЦЭМ!$L$40:$L$759,СВЦЭМ!$A$40:$A$759,$A414,СВЦЭМ!$B$40:$B$759,B$401)+'СЕТ СН'!$F$16</f>
        <v>0</v>
      </c>
      <c r="C414" s="36">
        <f>SUMIFS(СВЦЭМ!$L$40:$L$759,СВЦЭМ!$A$40:$A$759,$A414,СВЦЭМ!$B$40:$B$759,C$401)+'СЕТ СН'!$F$16</f>
        <v>0</v>
      </c>
      <c r="D414" s="36">
        <f>SUMIFS(СВЦЭМ!$L$40:$L$759,СВЦЭМ!$A$40:$A$759,$A414,СВЦЭМ!$B$40:$B$759,D$401)+'СЕТ СН'!$F$16</f>
        <v>0</v>
      </c>
      <c r="E414" s="36">
        <f>SUMIFS(СВЦЭМ!$L$40:$L$759,СВЦЭМ!$A$40:$A$759,$A414,СВЦЭМ!$B$40:$B$759,E$401)+'СЕТ СН'!$F$16</f>
        <v>0</v>
      </c>
      <c r="F414" s="36">
        <f>SUMIFS(СВЦЭМ!$L$40:$L$759,СВЦЭМ!$A$40:$A$759,$A414,СВЦЭМ!$B$40:$B$759,F$401)+'СЕТ СН'!$F$16</f>
        <v>0</v>
      </c>
      <c r="G414" s="36">
        <f>SUMIFS(СВЦЭМ!$L$40:$L$759,СВЦЭМ!$A$40:$A$759,$A414,СВЦЭМ!$B$40:$B$759,G$401)+'СЕТ СН'!$F$16</f>
        <v>0</v>
      </c>
      <c r="H414" s="36">
        <f>SUMIFS(СВЦЭМ!$L$40:$L$759,СВЦЭМ!$A$40:$A$759,$A414,СВЦЭМ!$B$40:$B$759,H$401)+'СЕТ СН'!$F$16</f>
        <v>0</v>
      </c>
      <c r="I414" s="36">
        <f>SUMIFS(СВЦЭМ!$L$40:$L$759,СВЦЭМ!$A$40:$A$759,$A414,СВЦЭМ!$B$40:$B$759,I$401)+'СЕТ СН'!$F$16</f>
        <v>0</v>
      </c>
      <c r="J414" s="36">
        <f>SUMIFS(СВЦЭМ!$L$40:$L$759,СВЦЭМ!$A$40:$A$759,$A414,СВЦЭМ!$B$40:$B$759,J$401)+'СЕТ СН'!$F$16</f>
        <v>0</v>
      </c>
      <c r="K414" s="36">
        <f>SUMIFS(СВЦЭМ!$L$40:$L$759,СВЦЭМ!$A$40:$A$759,$A414,СВЦЭМ!$B$40:$B$759,K$401)+'СЕТ СН'!$F$16</f>
        <v>0</v>
      </c>
      <c r="L414" s="36">
        <f>SUMIFS(СВЦЭМ!$L$40:$L$759,СВЦЭМ!$A$40:$A$759,$A414,СВЦЭМ!$B$40:$B$759,L$401)+'СЕТ СН'!$F$16</f>
        <v>0</v>
      </c>
      <c r="M414" s="36">
        <f>SUMIFS(СВЦЭМ!$L$40:$L$759,СВЦЭМ!$A$40:$A$759,$A414,СВЦЭМ!$B$40:$B$759,M$401)+'СЕТ СН'!$F$16</f>
        <v>0</v>
      </c>
      <c r="N414" s="36">
        <f>SUMIFS(СВЦЭМ!$L$40:$L$759,СВЦЭМ!$A$40:$A$759,$A414,СВЦЭМ!$B$40:$B$759,N$401)+'СЕТ СН'!$F$16</f>
        <v>0</v>
      </c>
      <c r="O414" s="36">
        <f>SUMIFS(СВЦЭМ!$L$40:$L$759,СВЦЭМ!$A$40:$A$759,$A414,СВЦЭМ!$B$40:$B$759,O$401)+'СЕТ СН'!$F$16</f>
        <v>0</v>
      </c>
      <c r="P414" s="36">
        <f>SUMIFS(СВЦЭМ!$L$40:$L$759,СВЦЭМ!$A$40:$A$759,$A414,СВЦЭМ!$B$40:$B$759,P$401)+'СЕТ СН'!$F$16</f>
        <v>0</v>
      </c>
      <c r="Q414" s="36">
        <f>SUMIFS(СВЦЭМ!$L$40:$L$759,СВЦЭМ!$A$40:$A$759,$A414,СВЦЭМ!$B$40:$B$759,Q$401)+'СЕТ СН'!$F$16</f>
        <v>0</v>
      </c>
      <c r="R414" s="36">
        <f>SUMIFS(СВЦЭМ!$L$40:$L$759,СВЦЭМ!$A$40:$A$759,$A414,СВЦЭМ!$B$40:$B$759,R$401)+'СЕТ СН'!$F$16</f>
        <v>0</v>
      </c>
      <c r="S414" s="36">
        <f>SUMIFS(СВЦЭМ!$L$40:$L$759,СВЦЭМ!$A$40:$A$759,$A414,СВЦЭМ!$B$40:$B$759,S$401)+'СЕТ СН'!$F$16</f>
        <v>0</v>
      </c>
      <c r="T414" s="36">
        <f>SUMIFS(СВЦЭМ!$L$40:$L$759,СВЦЭМ!$A$40:$A$759,$A414,СВЦЭМ!$B$40:$B$759,T$401)+'СЕТ СН'!$F$16</f>
        <v>0</v>
      </c>
      <c r="U414" s="36">
        <f>SUMIFS(СВЦЭМ!$L$40:$L$759,СВЦЭМ!$A$40:$A$759,$A414,СВЦЭМ!$B$40:$B$759,U$401)+'СЕТ СН'!$F$16</f>
        <v>0</v>
      </c>
      <c r="V414" s="36">
        <f>SUMIFS(СВЦЭМ!$L$40:$L$759,СВЦЭМ!$A$40:$A$759,$A414,СВЦЭМ!$B$40:$B$759,V$401)+'СЕТ СН'!$F$16</f>
        <v>0</v>
      </c>
      <c r="W414" s="36">
        <f>SUMIFS(СВЦЭМ!$L$40:$L$759,СВЦЭМ!$A$40:$A$759,$A414,СВЦЭМ!$B$40:$B$759,W$401)+'СЕТ СН'!$F$16</f>
        <v>0</v>
      </c>
      <c r="X414" s="36">
        <f>SUMIFS(СВЦЭМ!$L$40:$L$759,СВЦЭМ!$A$40:$A$759,$A414,СВЦЭМ!$B$40:$B$759,X$401)+'СЕТ СН'!$F$16</f>
        <v>0</v>
      </c>
      <c r="Y414" s="36">
        <f>SUMIFS(СВЦЭМ!$L$40:$L$759,СВЦЭМ!$A$40:$A$759,$A414,СВЦЭМ!$B$40:$B$759,Y$401)+'СЕТ СН'!$F$16</f>
        <v>0</v>
      </c>
    </row>
    <row r="415" spans="1:27" ht="15.75" hidden="1" x14ac:dyDescent="0.2">
      <c r="A415" s="35">
        <f t="shared" si="11"/>
        <v>45610</v>
      </c>
      <c r="B415" s="36">
        <f>SUMIFS(СВЦЭМ!$L$40:$L$759,СВЦЭМ!$A$40:$A$759,$A415,СВЦЭМ!$B$40:$B$759,B$401)+'СЕТ СН'!$F$16</f>
        <v>0</v>
      </c>
      <c r="C415" s="36">
        <f>SUMIFS(СВЦЭМ!$L$40:$L$759,СВЦЭМ!$A$40:$A$759,$A415,СВЦЭМ!$B$40:$B$759,C$401)+'СЕТ СН'!$F$16</f>
        <v>0</v>
      </c>
      <c r="D415" s="36">
        <f>SUMIFS(СВЦЭМ!$L$40:$L$759,СВЦЭМ!$A$40:$A$759,$A415,СВЦЭМ!$B$40:$B$759,D$401)+'СЕТ СН'!$F$16</f>
        <v>0</v>
      </c>
      <c r="E415" s="36">
        <f>SUMIFS(СВЦЭМ!$L$40:$L$759,СВЦЭМ!$A$40:$A$759,$A415,СВЦЭМ!$B$40:$B$759,E$401)+'СЕТ СН'!$F$16</f>
        <v>0</v>
      </c>
      <c r="F415" s="36">
        <f>SUMIFS(СВЦЭМ!$L$40:$L$759,СВЦЭМ!$A$40:$A$759,$A415,СВЦЭМ!$B$40:$B$759,F$401)+'СЕТ СН'!$F$16</f>
        <v>0</v>
      </c>
      <c r="G415" s="36">
        <f>SUMIFS(СВЦЭМ!$L$40:$L$759,СВЦЭМ!$A$40:$A$759,$A415,СВЦЭМ!$B$40:$B$759,G$401)+'СЕТ СН'!$F$16</f>
        <v>0</v>
      </c>
      <c r="H415" s="36">
        <f>SUMIFS(СВЦЭМ!$L$40:$L$759,СВЦЭМ!$A$40:$A$759,$A415,СВЦЭМ!$B$40:$B$759,H$401)+'СЕТ СН'!$F$16</f>
        <v>0</v>
      </c>
      <c r="I415" s="36">
        <f>SUMIFS(СВЦЭМ!$L$40:$L$759,СВЦЭМ!$A$40:$A$759,$A415,СВЦЭМ!$B$40:$B$759,I$401)+'СЕТ СН'!$F$16</f>
        <v>0</v>
      </c>
      <c r="J415" s="36">
        <f>SUMIFS(СВЦЭМ!$L$40:$L$759,СВЦЭМ!$A$40:$A$759,$A415,СВЦЭМ!$B$40:$B$759,J$401)+'СЕТ СН'!$F$16</f>
        <v>0</v>
      </c>
      <c r="K415" s="36">
        <f>SUMIFS(СВЦЭМ!$L$40:$L$759,СВЦЭМ!$A$40:$A$759,$A415,СВЦЭМ!$B$40:$B$759,K$401)+'СЕТ СН'!$F$16</f>
        <v>0</v>
      </c>
      <c r="L415" s="36">
        <f>SUMIFS(СВЦЭМ!$L$40:$L$759,СВЦЭМ!$A$40:$A$759,$A415,СВЦЭМ!$B$40:$B$759,L$401)+'СЕТ СН'!$F$16</f>
        <v>0</v>
      </c>
      <c r="M415" s="36">
        <f>SUMIFS(СВЦЭМ!$L$40:$L$759,СВЦЭМ!$A$40:$A$759,$A415,СВЦЭМ!$B$40:$B$759,M$401)+'СЕТ СН'!$F$16</f>
        <v>0</v>
      </c>
      <c r="N415" s="36">
        <f>SUMIFS(СВЦЭМ!$L$40:$L$759,СВЦЭМ!$A$40:$A$759,$A415,СВЦЭМ!$B$40:$B$759,N$401)+'СЕТ СН'!$F$16</f>
        <v>0</v>
      </c>
      <c r="O415" s="36">
        <f>SUMIFS(СВЦЭМ!$L$40:$L$759,СВЦЭМ!$A$40:$A$759,$A415,СВЦЭМ!$B$40:$B$759,O$401)+'СЕТ СН'!$F$16</f>
        <v>0</v>
      </c>
      <c r="P415" s="36">
        <f>SUMIFS(СВЦЭМ!$L$40:$L$759,СВЦЭМ!$A$40:$A$759,$A415,СВЦЭМ!$B$40:$B$759,P$401)+'СЕТ СН'!$F$16</f>
        <v>0</v>
      </c>
      <c r="Q415" s="36">
        <f>SUMIFS(СВЦЭМ!$L$40:$L$759,СВЦЭМ!$A$40:$A$759,$A415,СВЦЭМ!$B$40:$B$759,Q$401)+'СЕТ СН'!$F$16</f>
        <v>0</v>
      </c>
      <c r="R415" s="36">
        <f>SUMIFS(СВЦЭМ!$L$40:$L$759,СВЦЭМ!$A$40:$A$759,$A415,СВЦЭМ!$B$40:$B$759,R$401)+'СЕТ СН'!$F$16</f>
        <v>0</v>
      </c>
      <c r="S415" s="36">
        <f>SUMIFS(СВЦЭМ!$L$40:$L$759,СВЦЭМ!$A$40:$A$759,$A415,СВЦЭМ!$B$40:$B$759,S$401)+'СЕТ СН'!$F$16</f>
        <v>0</v>
      </c>
      <c r="T415" s="36">
        <f>SUMIFS(СВЦЭМ!$L$40:$L$759,СВЦЭМ!$A$40:$A$759,$A415,СВЦЭМ!$B$40:$B$759,T$401)+'СЕТ СН'!$F$16</f>
        <v>0</v>
      </c>
      <c r="U415" s="36">
        <f>SUMIFS(СВЦЭМ!$L$40:$L$759,СВЦЭМ!$A$40:$A$759,$A415,СВЦЭМ!$B$40:$B$759,U$401)+'СЕТ СН'!$F$16</f>
        <v>0</v>
      </c>
      <c r="V415" s="36">
        <f>SUMIFS(СВЦЭМ!$L$40:$L$759,СВЦЭМ!$A$40:$A$759,$A415,СВЦЭМ!$B$40:$B$759,V$401)+'СЕТ СН'!$F$16</f>
        <v>0</v>
      </c>
      <c r="W415" s="36">
        <f>SUMIFS(СВЦЭМ!$L$40:$L$759,СВЦЭМ!$A$40:$A$759,$A415,СВЦЭМ!$B$40:$B$759,W$401)+'СЕТ СН'!$F$16</f>
        <v>0</v>
      </c>
      <c r="X415" s="36">
        <f>SUMIFS(СВЦЭМ!$L$40:$L$759,СВЦЭМ!$A$40:$A$759,$A415,СВЦЭМ!$B$40:$B$759,X$401)+'СЕТ СН'!$F$16</f>
        <v>0</v>
      </c>
      <c r="Y415" s="36">
        <f>SUMIFS(СВЦЭМ!$L$40:$L$759,СВЦЭМ!$A$40:$A$759,$A415,СВЦЭМ!$B$40:$B$759,Y$401)+'СЕТ СН'!$F$16</f>
        <v>0</v>
      </c>
    </row>
    <row r="416" spans="1:27" ht="15.75" hidden="1" x14ac:dyDescent="0.2">
      <c r="A416" s="35">
        <f t="shared" si="11"/>
        <v>45611</v>
      </c>
      <c r="B416" s="36">
        <f>SUMIFS(СВЦЭМ!$L$40:$L$759,СВЦЭМ!$A$40:$A$759,$A416,СВЦЭМ!$B$40:$B$759,B$401)+'СЕТ СН'!$F$16</f>
        <v>0</v>
      </c>
      <c r="C416" s="36">
        <f>SUMIFS(СВЦЭМ!$L$40:$L$759,СВЦЭМ!$A$40:$A$759,$A416,СВЦЭМ!$B$40:$B$759,C$401)+'СЕТ СН'!$F$16</f>
        <v>0</v>
      </c>
      <c r="D416" s="36">
        <f>SUMIFS(СВЦЭМ!$L$40:$L$759,СВЦЭМ!$A$40:$A$759,$A416,СВЦЭМ!$B$40:$B$759,D$401)+'СЕТ СН'!$F$16</f>
        <v>0</v>
      </c>
      <c r="E416" s="36">
        <f>SUMIFS(СВЦЭМ!$L$40:$L$759,СВЦЭМ!$A$40:$A$759,$A416,СВЦЭМ!$B$40:$B$759,E$401)+'СЕТ СН'!$F$16</f>
        <v>0</v>
      </c>
      <c r="F416" s="36">
        <f>SUMIFS(СВЦЭМ!$L$40:$L$759,СВЦЭМ!$A$40:$A$759,$A416,СВЦЭМ!$B$40:$B$759,F$401)+'СЕТ СН'!$F$16</f>
        <v>0</v>
      </c>
      <c r="G416" s="36">
        <f>SUMIFS(СВЦЭМ!$L$40:$L$759,СВЦЭМ!$A$40:$A$759,$A416,СВЦЭМ!$B$40:$B$759,G$401)+'СЕТ СН'!$F$16</f>
        <v>0</v>
      </c>
      <c r="H416" s="36">
        <f>SUMIFS(СВЦЭМ!$L$40:$L$759,СВЦЭМ!$A$40:$A$759,$A416,СВЦЭМ!$B$40:$B$759,H$401)+'СЕТ СН'!$F$16</f>
        <v>0</v>
      </c>
      <c r="I416" s="36">
        <f>SUMIFS(СВЦЭМ!$L$40:$L$759,СВЦЭМ!$A$40:$A$759,$A416,СВЦЭМ!$B$40:$B$759,I$401)+'СЕТ СН'!$F$16</f>
        <v>0</v>
      </c>
      <c r="J416" s="36">
        <f>SUMIFS(СВЦЭМ!$L$40:$L$759,СВЦЭМ!$A$40:$A$759,$A416,СВЦЭМ!$B$40:$B$759,J$401)+'СЕТ СН'!$F$16</f>
        <v>0</v>
      </c>
      <c r="K416" s="36">
        <f>SUMIFS(СВЦЭМ!$L$40:$L$759,СВЦЭМ!$A$40:$A$759,$A416,СВЦЭМ!$B$40:$B$759,K$401)+'СЕТ СН'!$F$16</f>
        <v>0</v>
      </c>
      <c r="L416" s="36">
        <f>SUMIFS(СВЦЭМ!$L$40:$L$759,СВЦЭМ!$A$40:$A$759,$A416,СВЦЭМ!$B$40:$B$759,L$401)+'СЕТ СН'!$F$16</f>
        <v>0</v>
      </c>
      <c r="M416" s="36">
        <f>SUMIFS(СВЦЭМ!$L$40:$L$759,СВЦЭМ!$A$40:$A$759,$A416,СВЦЭМ!$B$40:$B$759,M$401)+'СЕТ СН'!$F$16</f>
        <v>0</v>
      </c>
      <c r="N416" s="36">
        <f>SUMIFS(СВЦЭМ!$L$40:$L$759,СВЦЭМ!$A$40:$A$759,$A416,СВЦЭМ!$B$40:$B$759,N$401)+'СЕТ СН'!$F$16</f>
        <v>0</v>
      </c>
      <c r="O416" s="36">
        <f>SUMIFS(СВЦЭМ!$L$40:$L$759,СВЦЭМ!$A$40:$A$759,$A416,СВЦЭМ!$B$40:$B$759,O$401)+'СЕТ СН'!$F$16</f>
        <v>0</v>
      </c>
      <c r="P416" s="36">
        <f>SUMIFS(СВЦЭМ!$L$40:$L$759,СВЦЭМ!$A$40:$A$759,$A416,СВЦЭМ!$B$40:$B$759,P$401)+'СЕТ СН'!$F$16</f>
        <v>0</v>
      </c>
      <c r="Q416" s="36">
        <f>SUMIFS(СВЦЭМ!$L$40:$L$759,СВЦЭМ!$A$40:$A$759,$A416,СВЦЭМ!$B$40:$B$759,Q$401)+'СЕТ СН'!$F$16</f>
        <v>0</v>
      </c>
      <c r="R416" s="36">
        <f>SUMIFS(СВЦЭМ!$L$40:$L$759,СВЦЭМ!$A$40:$A$759,$A416,СВЦЭМ!$B$40:$B$759,R$401)+'СЕТ СН'!$F$16</f>
        <v>0</v>
      </c>
      <c r="S416" s="36">
        <f>SUMIFS(СВЦЭМ!$L$40:$L$759,СВЦЭМ!$A$40:$A$759,$A416,СВЦЭМ!$B$40:$B$759,S$401)+'СЕТ СН'!$F$16</f>
        <v>0</v>
      </c>
      <c r="T416" s="36">
        <f>SUMIFS(СВЦЭМ!$L$40:$L$759,СВЦЭМ!$A$40:$A$759,$A416,СВЦЭМ!$B$40:$B$759,T$401)+'СЕТ СН'!$F$16</f>
        <v>0</v>
      </c>
      <c r="U416" s="36">
        <f>SUMIFS(СВЦЭМ!$L$40:$L$759,СВЦЭМ!$A$40:$A$759,$A416,СВЦЭМ!$B$40:$B$759,U$401)+'СЕТ СН'!$F$16</f>
        <v>0</v>
      </c>
      <c r="V416" s="36">
        <f>SUMIFS(СВЦЭМ!$L$40:$L$759,СВЦЭМ!$A$40:$A$759,$A416,СВЦЭМ!$B$40:$B$759,V$401)+'СЕТ СН'!$F$16</f>
        <v>0</v>
      </c>
      <c r="W416" s="36">
        <f>SUMIFS(СВЦЭМ!$L$40:$L$759,СВЦЭМ!$A$40:$A$759,$A416,СВЦЭМ!$B$40:$B$759,W$401)+'СЕТ СН'!$F$16</f>
        <v>0</v>
      </c>
      <c r="X416" s="36">
        <f>SUMIFS(СВЦЭМ!$L$40:$L$759,СВЦЭМ!$A$40:$A$759,$A416,СВЦЭМ!$B$40:$B$759,X$401)+'СЕТ СН'!$F$16</f>
        <v>0</v>
      </c>
      <c r="Y416" s="36">
        <f>SUMIFS(СВЦЭМ!$L$40:$L$759,СВЦЭМ!$A$40:$A$759,$A416,СВЦЭМ!$B$40:$B$759,Y$401)+'СЕТ СН'!$F$16</f>
        <v>0</v>
      </c>
    </row>
    <row r="417" spans="1:25" ht="15.75" hidden="1" x14ac:dyDescent="0.2">
      <c r="A417" s="35">
        <f t="shared" si="11"/>
        <v>45612</v>
      </c>
      <c r="B417" s="36">
        <f>SUMIFS(СВЦЭМ!$L$40:$L$759,СВЦЭМ!$A$40:$A$759,$A417,СВЦЭМ!$B$40:$B$759,B$401)+'СЕТ СН'!$F$16</f>
        <v>0</v>
      </c>
      <c r="C417" s="36">
        <f>SUMIFS(СВЦЭМ!$L$40:$L$759,СВЦЭМ!$A$40:$A$759,$A417,СВЦЭМ!$B$40:$B$759,C$401)+'СЕТ СН'!$F$16</f>
        <v>0</v>
      </c>
      <c r="D417" s="36">
        <f>SUMIFS(СВЦЭМ!$L$40:$L$759,СВЦЭМ!$A$40:$A$759,$A417,СВЦЭМ!$B$40:$B$759,D$401)+'СЕТ СН'!$F$16</f>
        <v>0</v>
      </c>
      <c r="E417" s="36">
        <f>SUMIFS(СВЦЭМ!$L$40:$L$759,СВЦЭМ!$A$40:$A$759,$A417,СВЦЭМ!$B$40:$B$759,E$401)+'СЕТ СН'!$F$16</f>
        <v>0</v>
      </c>
      <c r="F417" s="36">
        <f>SUMIFS(СВЦЭМ!$L$40:$L$759,СВЦЭМ!$A$40:$A$759,$A417,СВЦЭМ!$B$40:$B$759,F$401)+'СЕТ СН'!$F$16</f>
        <v>0</v>
      </c>
      <c r="G417" s="36">
        <f>SUMIFS(СВЦЭМ!$L$40:$L$759,СВЦЭМ!$A$40:$A$759,$A417,СВЦЭМ!$B$40:$B$759,G$401)+'СЕТ СН'!$F$16</f>
        <v>0</v>
      </c>
      <c r="H417" s="36">
        <f>SUMIFS(СВЦЭМ!$L$40:$L$759,СВЦЭМ!$A$40:$A$759,$A417,СВЦЭМ!$B$40:$B$759,H$401)+'СЕТ СН'!$F$16</f>
        <v>0</v>
      </c>
      <c r="I417" s="36">
        <f>SUMIFS(СВЦЭМ!$L$40:$L$759,СВЦЭМ!$A$40:$A$759,$A417,СВЦЭМ!$B$40:$B$759,I$401)+'СЕТ СН'!$F$16</f>
        <v>0</v>
      </c>
      <c r="J417" s="36">
        <f>SUMIFS(СВЦЭМ!$L$40:$L$759,СВЦЭМ!$A$40:$A$759,$A417,СВЦЭМ!$B$40:$B$759,J$401)+'СЕТ СН'!$F$16</f>
        <v>0</v>
      </c>
      <c r="K417" s="36">
        <f>SUMIFS(СВЦЭМ!$L$40:$L$759,СВЦЭМ!$A$40:$A$759,$A417,СВЦЭМ!$B$40:$B$759,K$401)+'СЕТ СН'!$F$16</f>
        <v>0</v>
      </c>
      <c r="L417" s="36">
        <f>SUMIFS(СВЦЭМ!$L$40:$L$759,СВЦЭМ!$A$40:$A$759,$A417,СВЦЭМ!$B$40:$B$759,L$401)+'СЕТ СН'!$F$16</f>
        <v>0</v>
      </c>
      <c r="M417" s="36">
        <f>SUMIFS(СВЦЭМ!$L$40:$L$759,СВЦЭМ!$A$40:$A$759,$A417,СВЦЭМ!$B$40:$B$759,M$401)+'СЕТ СН'!$F$16</f>
        <v>0</v>
      </c>
      <c r="N417" s="36">
        <f>SUMIFS(СВЦЭМ!$L$40:$L$759,СВЦЭМ!$A$40:$A$759,$A417,СВЦЭМ!$B$40:$B$759,N$401)+'СЕТ СН'!$F$16</f>
        <v>0</v>
      </c>
      <c r="O417" s="36">
        <f>SUMIFS(СВЦЭМ!$L$40:$L$759,СВЦЭМ!$A$40:$A$759,$A417,СВЦЭМ!$B$40:$B$759,O$401)+'СЕТ СН'!$F$16</f>
        <v>0</v>
      </c>
      <c r="P417" s="36">
        <f>SUMIFS(СВЦЭМ!$L$40:$L$759,СВЦЭМ!$A$40:$A$759,$A417,СВЦЭМ!$B$40:$B$759,P$401)+'СЕТ СН'!$F$16</f>
        <v>0</v>
      </c>
      <c r="Q417" s="36">
        <f>SUMIFS(СВЦЭМ!$L$40:$L$759,СВЦЭМ!$A$40:$A$759,$A417,СВЦЭМ!$B$40:$B$759,Q$401)+'СЕТ СН'!$F$16</f>
        <v>0</v>
      </c>
      <c r="R417" s="36">
        <f>SUMIFS(СВЦЭМ!$L$40:$L$759,СВЦЭМ!$A$40:$A$759,$A417,СВЦЭМ!$B$40:$B$759,R$401)+'СЕТ СН'!$F$16</f>
        <v>0</v>
      </c>
      <c r="S417" s="36">
        <f>SUMIFS(СВЦЭМ!$L$40:$L$759,СВЦЭМ!$A$40:$A$759,$A417,СВЦЭМ!$B$40:$B$759,S$401)+'СЕТ СН'!$F$16</f>
        <v>0</v>
      </c>
      <c r="T417" s="36">
        <f>SUMIFS(СВЦЭМ!$L$40:$L$759,СВЦЭМ!$A$40:$A$759,$A417,СВЦЭМ!$B$40:$B$759,T$401)+'СЕТ СН'!$F$16</f>
        <v>0</v>
      </c>
      <c r="U417" s="36">
        <f>SUMIFS(СВЦЭМ!$L$40:$L$759,СВЦЭМ!$A$40:$A$759,$A417,СВЦЭМ!$B$40:$B$759,U$401)+'СЕТ СН'!$F$16</f>
        <v>0</v>
      </c>
      <c r="V417" s="36">
        <f>SUMIFS(СВЦЭМ!$L$40:$L$759,СВЦЭМ!$A$40:$A$759,$A417,СВЦЭМ!$B$40:$B$759,V$401)+'СЕТ СН'!$F$16</f>
        <v>0</v>
      </c>
      <c r="W417" s="36">
        <f>SUMIFS(СВЦЭМ!$L$40:$L$759,СВЦЭМ!$A$40:$A$759,$A417,СВЦЭМ!$B$40:$B$759,W$401)+'СЕТ СН'!$F$16</f>
        <v>0</v>
      </c>
      <c r="X417" s="36">
        <f>SUMIFS(СВЦЭМ!$L$40:$L$759,СВЦЭМ!$A$40:$A$759,$A417,СВЦЭМ!$B$40:$B$759,X$401)+'СЕТ СН'!$F$16</f>
        <v>0</v>
      </c>
      <c r="Y417" s="36">
        <f>SUMIFS(СВЦЭМ!$L$40:$L$759,СВЦЭМ!$A$40:$A$759,$A417,СВЦЭМ!$B$40:$B$759,Y$401)+'СЕТ СН'!$F$16</f>
        <v>0</v>
      </c>
    </row>
    <row r="418" spans="1:25" ht="15.75" hidden="1" x14ac:dyDescent="0.2">
      <c r="A418" s="35">
        <f t="shared" si="11"/>
        <v>45613</v>
      </c>
      <c r="B418" s="36">
        <f>SUMIFS(СВЦЭМ!$L$40:$L$759,СВЦЭМ!$A$40:$A$759,$A418,СВЦЭМ!$B$40:$B$759,B$401)+'СЕТ СН'!$F$16</f>
        <v>0</v>
      </c>
      <c r="C418" s="36">
        <f>SUMIFS(СВЦЭМ!$L$40:$L$759,СВЦЭМ!$A$40:$A$759,$A418,СВЦЭМ!$B$40:$B$759,C$401)+'СЕТ СН'!$F$16</f>
        <v>0</v>
      </c>
      <c r="D418" s="36">
        <f>SUMIFS(СВЦЭМ!$L$40:$L$759,СВЦЭМ!$A$40:$A$759,$A418,СВЦЭМ!$B$40:$B$759,D$401)+'СЕТ СН'!$F$16</f>
        <v>0</v>
      </c>
      <c r="E418" s="36">
        <f>SUMIFS(СВЦЭМ!$L$40:$L$759,СВЦЭМ!$A$40:$A$759,$A418,СВЦЭМ!$B$40:$B$759,E$401)+'СЕТ СН'!$F$16</f>
        <v>0</v>
      </c>
      <c r="F418" s="36">
        <f>SUMIFS(СВЦЭМ!$L$40:$L$759,СВЦЭМ!$A$40:$A$759,$A418,СВЦЭМ!$B$40:$B$759,F$401)+'СЕТ СН'!$F$16</f>
        <v>0</v>
      </c>
      <c r="G418" s="36">
        <f>SUMIFS(СВЦЭМ!$L$40:$L$759,СВЦЭМ!$A$40:$A$759,$A418,СВЦЭМ!$B$40:$B$759,G$401)+'СЕТ СН'!$F$16</f>
        <v>0</v>
      </c>
      <c r="H418" s="36">
        <f>SUMIFS(СВЦЭМ!$L$40:$L$759,СВЦЭМ!$A$40:$A$759,$A418,СВЦЭМ!$B$40:$B$759,H$401)+'СЕТ СН'!$F$16</f>
        <v>0</v>
      </c>
      <c r="I418" s="36">
        <f>SUMIFS(СВЦЭМ!$L$40:$L$759,СВЦЭМ!$A$40:$A$759,$A418,СВЦЭМ!$B$40:$B$759,I$401)+'СЕТ СН'!$F$16</f>
        <v>0</v>
      </c>
      <c r="J418" s="36">
        <f>SUMIFS(СВЦЭМ!$L$40:$L$759,СВЦЭМ!$A$40:$A$759,$A418,СВЦЭМ!$B$40:$B$759,J$401)+'СЕТ СН'!$F$16</f>
        <v>0</v>
      </c>
      <c r="K418" s="36">
        <f>SUMIFS(СВЦЭМ!$L$40:$L$759,СВЦЭМ!$A$40:$A$759,$A418,СВЦЭМ!$B$40:$B$759,K$401)+'СЕТ СН'!$F$16</f>
        <v>0</v>
      </c>
      <c r="L418" s="36">
        <f>SUMIFS(СВЦЭМ!$L$40:$L$759,СВЦЭМ!$A$40:$A$759,$A418,СВЦЭМ!$B$40:$B$759,L$401)+'СЕТ СН'!$F$16</f>
        <v>0</v>
      </c>
      <c r="M418" s="36">
        <f>SUMIFS(СВЦЭМ!$L$40:$L$759,СВЦЭМ!$A$40:$A$759,$A418,СВЦЭМ!$B$40:$B$759,M$401)+'СЕТ СН'!$F$16</f>
        <v>0</v>
      </c>
      <c r="N418" s="36">
        <f>SUMIFS(СВЦЭМ!$L$40:$L$759,СВЦЭМ!$A$40:$A$759,$A418,СВЦЭМ!$B$40:$B$759,N$401)+'СЕТ СН'!$F$16</f>
        <v>0</v>
      </c>
      <c r="O418" s="36">
        <f>SUMIFS(СВЦЭМ!$L$40:$L$759,СВЦЭМ!$A$40:$A$759,$A418,СВЦЭМ!$B$40:$B$759,O$401)+'СЕТ СН'!$F$16</f>
        <v>0</v>
      </c>
      <c r="P418" s="36">
        <f>SUMIFS(СВЦЭМ!$L$40:$L$759,СВЦЭМ!$A$40:$A$759,$A418,СВЦЭМ!$B$40:$B$759,P$401)+'СЕТ СН'!$F$16</f>
        <v>0</v>
      </c>
      <c r="Q418" s="36">
        <f>SUMIFS(СВЦЭМ!$L$40:$L$759,СВЦЭМ!$A$40:$A$759,$A418,СВЦЭМ!$B$40:$B$759,Q$401)+'СЕТ СН'!$F$16</f>
        <v>0</v>
      </c>
      <c r="R418" s="36">
        <f>SUMIFS(СВЦЭМ!$L$40:$L$759,СВЦЭМ!$A$40:$A$759,$A418,СВЦЭМ!$B$40:$B$759,R$401)+'СЕТ СН'!$F$16</f>
        <v>0</v>
      </c>
      <c r="S418" s="36">
        <f>SUMIFS(СВЦЭМ!$L$40:$L$759,СВЦЭМ!$A$40:$A$759,$A418,СВЦЭМ!$B$40:$B$759,S$401)+'СЕТ СН'!$F$16</f>
        <v>0</v>
      </c>
      <c r="T418" s="36">
        <f>SUMIFS(СВЦЭМ!$L$40:$L$759,СВЦЭМ!$A$40:$A$759,$A418,СВЦЭМ!$B$40:$B$759,T$401)+'СЕТ СН'!$F$16</f>
        <v>0</v>
      </c>
      <c r="U418" s="36">
        <f>SUMIFS(СВЦЭМ!$L$40:$L$759,СВЦЭМ!$A$40:$A$759,$A418,СВЦЭМ!$B$40:$B$759,U$401)+'СЕТ СН'!$F$16</f>
        <v>0</v>
      </c>
      <c r="V418" s="36">
        <f>SUMIFS(СВЦЭМ!$L$40:$L$759,СВЦЭМ!$A$40:$A$759,$A418,СВЦЭМ!$B$40:$B$759,V$401)+'СЕТ СН'!$F$16</f>
        <v>0</v>
      </c>
      <c r="W418" s="36">
        <f>SUMIFS(СВЦЭМ!$L$40:$L$759,СВЦЭМ!$A$40:$A$759,$A418,СВЦЭМ!$B$40:$B$759,W$401)+'СЕТ СН'!$F$16</f>
        <v>0</v>
      </c>
      <c r="X418" s="36">
        <f>SUMIFS(СВЦЭМ!$L$40:$L$759,СВЦЭМ!$A$40:$A$759,$A418,СВЦЭМ!$B$40:$B$759,X$401)+'СЕТ СН'!$F$16</f>
        <v>0</v>
      </c>
      <c r="Y418" s="36">
        <f>SUMIFS(СВЦЭМ!$L$40:$L$759,СВЦЭМ!$A$40:$A$759,$A418,СВЦЭМ!$B$40:$B$759,Y$401)+'СЕТ СН'!$F$16</f>
        <v>0</v>
      </c>
    </row>
    <row r="419" spans="1:25" ht="15.75" hidden="1" x14ac:dyDescent="0.2">
      <c r="A419" s="35">
        <f t="shared" si="11"/>
        <v>45614</v>
      </c>
      <c r="B419" s="36">
        <f>SUMIFS(СВЦЭМ!$L$40:$L$759,СВЦЭМ!$A$40:$A$759,$A419,СВЦЭМ!$B$40:$B$759,B$401)+'СЕТ СН'!$F$16</f>
        <v>0</v>
      </c>
      <c r="C419" s="36">
        <f>SUMIFS(СВЦЭМ!$L$40:$L$759,СВЦЭМ!$A$40:$A$759,$A419,СВЦЭМ!$B$40:$B$759,C$401)+'СЕТ СН'!$F$16</f>
        <v>0</v>
      </c>
      <c r="D419" s="36">
        <f>SUMIFS(СВЦЭМ!$L$40:$L$759,СВЦЭМ!$A$40:$A$759,$A419,СВЦЭМ!$B$40:$B$759,D$401)+'СЕТ СН'!$F$16</f>
        <v>0</v>
      </c>
      <c r="E419" s="36">
        <f>SUMIFS(СВЦЭМ!$L$40:$L$759,СВЦЭМ!$A$40:$A$759,$A419,СВЦЭМ!$B$40:$B$759,E$401)+'СЕТ СН'!$F$16</f>
        <v>0</v>
      </c>
      <c r="F419" s="36">
        <f>SUMIFS(СВЦЭМ!$L$40:$L$759,СВЦЭМ!$A$40:$A$759,$A419,СВЦЭМ!$B$40:$B$759,F$401)+'СЕТ СН'!$F$16</f>
        <v>0</v>
      </c>
      <c r="G419" s="36">
        <f>SUMIFS(СВЦЭМ!$L$40:$L$759,СВЦЭМ!$A$40:$A$759,$A419,СВЦЭМ!$B$40:$B$759,G$401)+'СЕТ СН'!$F$16</f>
        <v>0</v>
      </c>
      <c r="H419" s="36">
        <f>SUMIFS(СВЦЭМ!$L$40:$L$759,СВЦЭМ!$A$40:$A$759,$A419,СВЦЭМ!$B$40:$B$759,H$401)+'СЕТ СН'!$F$16</f>
        <v>0</v>
      </c>
      <c r="I419" s="36">
        <f>SUMIFS(СВЦЭМ!$L$40:$L$759,СВЦЭМ!$A$40:$A$759,$A419,СВЦЭМ!$B$40:$B$759,I$401)+'СЕТ СН'!$F$16</f>
        <v>0</v>
      </c>
      <c r="J419" s="36">
        <f>SUMIFS(СВЦЭМ!$L$40:$L$759,СВЦЭМ!$A$40:$A$759,$A419,СВЦЭМ!$B$40:$B$759,J$401)+'СЕТ СН'!$F$16</f>
        <v>0</v>
      </c>
      <c r="K419" s="36">
        <f>SUMIFS(СВЦЭМ!$L$40:$L$759,СВЦЭМ!$A$40:$A$759,$A419,СВЦЭМ!$B$40:$B$759,K$401)+'СЕТ СН'!$F$16</f>
        <v>0</v>
      </c>
      <c r="L419" s="36">
        <f>SUMIFS(СВЦЭМ!$L$40:$L$759,СВЦЭМ!$A$40:$A$759,$A419,СВЦЭМ!$B$40:$B$759,L$401)+'СЕТ СН'!$F$16</f>
        <v>0</v>
      </c>
      <c r="M419" s="36">
        <f>SUMIFS(СВЦЭМ!$L$40:$L$759,СВЦЭМ!$A$40:$A$759,$A419,СВЦЭМ!$B$40:$B$759,M$401)+'СЕТ СН'!$F$16</f>
        <v>0</v>
      </c>
      <c r="N419" s="36">
        <f>SUMIFS(СВЦЭМ!$L$40:$L$759,СВЦЭМ!$A$40:$A$759,$A419,СВЦЭМ!$B$40:$B$759,N$401)+'СЕТ СН'!$F$16</f>
        <v>0</v>
      </c>
      <c r="O419" s="36">
        <f>SUMIFS(СВЦЭМ!$L$40:$L$759,СВЦЭМ!$A$40:$A$759,$A419,СВЦЭМ!$B$40:$B$759,O$401)+'СЕТ СН'!$F$16</f>
        <v>0</v>
      </c>
      <c r="P419" s="36">
        <f>SUMIFS(СВЦЭМ!$L$40:$L$759,СВЦЭМ!$A$40:$A$759,$A419,СВЦЭМ!$B$40:$B$759,P$401)+'СЕТ СН'!$F$16</f>
        <v>0</v>
      </c>
      <c r="Q419" s="36">
        <f>SUMIFS(СВЦЭМ!$L$40:$L$759,СВЦЭМ!$A$40:$A$759,$A419,СВЦЭМ!$B$40:$B$759,Q$401)+'СЕТ СН'!$F$16</f>
        <v>0</v>
      </c>
      <c r="R419" s="36">
        <f>SUMIFS(СВЦЭМ!$L$40:$L$759,СВЦЭМ!$A$40:$A$759,$A419,СВЦЭМ!$B$40:$B$759,R$401)+'СЕТ СН'!$F$16</f>
        <v>0</v>
      </c>
      <c r="S419" s="36">
        <f>SUMIFS(СВЦЭМ!$L$40:$L$759,СВЦЭМ!$A$40:$A$759,$A419,СВЦЭМ!$B$40:$B$759,S$401)+'СЕТ СН'!$F$16</f>
        <v>0</v>
      </c>
      <c r="T419" s="36">
        <f>SUMIFS(СВЦЭМ!$L$40:$L$759,СВЦЭМ!$A$40:$A$759,$A419,СВЦЭМ!$B$40:$B$759,T$401)+'СЕТ СН'!$F$16</f>
        <v>0</v>
      </c>
      <c r="U419" s="36">
        <f>SUMIFS(СВЦЭМ!$L$40:$L$759,СВЦЭМ!$A$40:$A$759,$A419,СВЦЭМ!$B$40:$B$759,U$401)+'СЕТ СН'!$F$16</f>
        <v>0</v>
      </c>
      <c r="V419" s="36">
        <f>SUMIFS(СВЦЭМ!$L$40:$L$759,СВЦЭМ!$A$40:$A$759,$A419,СВЦЭМ!$B$40:$B$759,V$401)+'СЕТ СН'!$F$16</f>
        <v>0</v>
      </c>
      <c r="W419" s="36">
        <f>SUMIFS(СВЦЭМ!$L$40:$L$759,СВЦЭМ!$A$40:$A$759,$A419,СВЦЭМ!$B$40:$B$759,W$401)+'СЕТ СН'!$F$16</f>
        <v>0</v>
      </c>
      <c r="X419" s="36">
        <f>SUMIFS(СВЦЭМ!$L$40:$L$759,СВЦЭМ!$A$40:$A$759,$A419,СВЦЭМ!$B$40:$B$759,X$401)+'СЕТ СН'!$F$16</f>
        <v>0</v>
      </c>
      <c r="Y419" s="36">
        <f>SUMIFS(СВЦЭМ!$L$40:$L$759,СВЦЭМ!$A$40:$A$759,$A419,СВЦЭМ!$B$40:$B$759,Y$401)+'СЕТ СН'!$F$16</f>
        <v>0</v>
      </c>
    </row>
    <row r="420" spans="1:25" ht="15.75" hidden="1" x14ac:dyDescent="0.2">
      <c r="A420" s="35">
        <f t="shared" si="11"/>
        <v>45615</v>
      </c>
      <c r="B420" s="36">
        <f>SUMIFS(СВЦЭМ!$L$40:$L$759,СВЦЭМ!$A$40:$A$759,$A420,СВЦЭМ!$B$40:$B$759,B$401)+'СЕТ СН'!$F$16</f>
        <v>0</v>
      </c>
      <c r="C420" s="36">
        <f>SUMIFS(СВЦЭМ!$L$40:$L$759,СВЦЭМ!$A$40:$A$759,$A420,СВЦЭМ!$B$40:$B$759,C$401)+'СЕТ СН'!$F$16</f>
        <v>0</v>
      </c>
      <c r="D420" s="36">
        <f>SUMIFS(СВЦЭМ!$L$40:$L$759,СВЦЭМ!$A$40:$A$759,$A420,СВЦЭМ!$B$40:$B$759,D$401)+'СЕТ СН'!$F$16</f>
        <v>0</v>
      </c>
      <c r="E420" s="36">
        <f>SUMIFS(СВЦЭМ!$L$40:$L$759,СВЦЭМ!$A$40:$A$759,$A420,СВЦЭМ!$B$40:$B$759,E$401)+'СЕТ СН'!$F$16</f>
        <v>0</v>
      </c>
      <c r="F420" s="36">
        <f>SUMIFS(СВЦЭМ!$L$40:$L$759,СВЦЭМ!$A$40:$A$759,$A420,СВЦЭМ!$B$40:$B$759,F$401)+'СЕТ СН'!$F$16</f>
        <v>0</v>
      </c>
      <c r="G420" s="36">
        <f>SUMIFS(СВЦЭМ!$L$40:$L$759,СВЦЭМ!$A$40:$A$759,$A420,СВЦЭМ!$B$40:$B$759,G$401)+'СЕТ СН'!$F$16</f>
        <v>0</v>
      </c>
      <c r="H420" s="36">
        <f>SUMIFS(СВЦЭМ!$L$40:$L$759,СВЦЭМ!$A$40:$A$759,$A420,СВЦЭМ!$B$40:$B$759,H$401)+'СЕТ СН'!$F$16</f>
        <v>0</v>
      </c>
      <c r="I420" s="36">
        <f>SUMIFS(СВЦЭМ!$L$40:$L$759,СВЦЭМ!$A$40:$A$759,$A420,СВЦЭМ!$B$40:$B$759,I$401)+'СЕТ СН'!$F$16</f>
        <v>0</v>
      </c>
      <c r="J420" s="36">
        <f>SUMIFS(СВЦЭМ!$L$40:$L$759,СВЦЭМ!$A$40:$A$759,$A420,СВЦЭМ!$B$40:$B$759,J$401)+'СЕТ СН'!$F$16</f>
        <v>0</v>
      </c>
      <c r="K420" s="36">
        <f>SUMIFS(СВЦЭМ!$L$40:$L$759,СВЦЭМ!$A$40:$A$759,$A420,СВЦЭМ!$B$40:$B$759,K$401)+'СЕТ СН'!$F$16</f>
        <v>0</v>
      </c>
      <c r="L420" s="36">
        <f>SUMIFS(СВЦЭМ!$L$40:$L$759,СВЦЭМ!$A$40:$A$759,$A420,СВЦЭМ!$B$40:$B$759,L$401)+'СЕТ СН'!$F$16</f>
        <v>0</v>
      </c>
      <c r="M420" s="36">
        <f>SUMIFS(СВЦЭМ!$L$40:$L$759,СВЦЭМ!$A$40:$A$759,$A420,СВЦЭМ!$B$40:$B$759,M$401)+'СЕТ СН'!$F$16</f>
        <v>0</v>
      </c>
      <c r="N420" s="36">
        <f>SUMIFS(СВЦЭМ!$L$40:$L$759,СВЦЭМ!$A$40:$A$759,$A420,СВЦЭМ!$B$40:$B$759,N$401)+'СЕТ СН'!$F$16</f>
        <v>0</v>
      </c>
      <c r="O420" s="36">
        <f>SUMIFS(СВЦЭМ!$L$40:$L$759,СВЦЭМ!$A$40:$A$759,$A420,СВЦЭМ!$B$40:$B$759,O$401)+'СЕТ СН'!$F$16</f>
        <v>0</v>
      </c>
      <c r="P420" s="36">
        <f>SUMIFS(СВЦЭМ!$L$40:$L$759,СВЦЭМ!$A$40:$A$759,$A420,СВЦЭМ!$B$40:$B$759,P$401)+'СЕТ СН'!$F$16</f>
        <v>0</v>
      </c>
      <c r="Q420" s="36">
        <f>SUMIFS(СВЦЭМ!$L$40:$L$759,СВЦЭМ!$A$40:$A$759,$A420,СВЦЭМ!$B$40:$B$759,Q$401)+'СЕТ СН'!$F$16</f>
        <v>0</v>
      </c>
      <c r="R420" s="36">
        <f>SUMIFS(СВЦЭМ!$L$40:$L$759,СВЦЭМ!$A$40:$A$759,$A420,СВЦЭМ!$B$40:$B$759,R$401)+'СЕТ СН'!$F$16</f>
        <v>0</v>
      </c>
      <c r="S420" s="36">
        <f>SUMIFS(СВЦЭМ!$L$40:$L$759,СВЦЭМ!$A$40:$A$759,$A420,СВЦЭМ!$B$40:$B$759,S$401)+'СЕТ СН'!$F$16</f>
        <v>0</v>
      </c>
      <c r="T420" s="36">
        <f>SUMIFS(СВЦЭМ!$L$40:$L$759,СВЦЭМ!$A$40:$A$759,$A420,СВЦЭМ!$B$40:$B$759,T$401)+'СЕТ СН'!$F$16</f>
        <v>0</v>
      </c>
      <c r="U420" s="36">
        <f>SUMIFS(СВЦЭМ!$L$40:$L$759,СВЦЭМ!$A$40:$A$759,$A420,СВЦЭМ!$B$40:$B$759,U$401)+'СЕТ СН'!$F$16</f>
        <v>0</v>
      </c>
      <c r="V420" s="36">
        <f>SUMIFS(СВЦЭМ!$L$40:$L$759,СВЦЭМ!$A$40:$A$759,$A420,СВЦЭМ!$B$40:$B$759,V$401)+'СЕТ СН'!$F$16</f>
        <v>0</v>
      </c>
      <c r="W420" s="36">
        <f>SUMIFS(СВЦЭМ!$L$40:$L$759,СВЦЭМ!$A$40:$A$759,$A420,СВЦЭМ!$B$40:$B$759,W$401)+'СЕТ СН'!$F$16</f>
        <v>0</v>
      </c>
      <c r="X420" s="36">
        <f>SUMIFS(СВЦЭМ!$L$40:$L$759,СВЦЭМ!$A$40:$A$759,$A420,СВЦЭМ!$B$40:$B$759,X$401)+'СЕТ СН'!$F$16</f>
        <v>0</v>
      </c>
      <c r="Y420" s="36">
        <f>SUMIFS(СВЦЭМ!$L$40:$L$759,СВЦЭМ!$A$40:$A$759,$A420,СВЦЭМ!$B$40:$B$759,Y$401)+'СЕТ СН'!$F$16</f>
        <v>0</v>
      </c>
    </row>
    <row r="421" spans="1:25" ht="15.75" hidden="1" x14ac:dyDescent="0.2">
      <c r="A421" s="35">
        <f t="shared" si="11"/>
        <v>45616</v>
      </c>
      <c r="B421" s="36">
        <f>SUMIFS(СВЦЭМ!$L$40:$L$759,СВЦЭМ!$A$40:$A$759,$A421,СВЦЭМ!$B$40:$B$759,B$401)+'СЕТ СН'!$F$16</f>
        <v>0</v>
      </c>
      <c r="C421" s="36">
        <f>SUMIFS(СВЦЭМ!$L$40:$L$759,СВЦЭМ!$A$40:$A$759,$A421,СВЦЭМ!$B$40:$B$759,C$401)+'СЕТ СН'!$F$16</f>
        <v>0</v>
      </c>
      <c r="D421" s="36">
        <f>SUMIFS(СВЦЭМ!$L$40:$L$759,СВЦЭМ!$A$40:$A$759,$A421,СВЦЭМ!$B$40:$B$759,D$401)+'СЕТ СН'!$F$16</f>
        <v>0</v>
      </c>
      <c r="E421" s="36">
        <f>SUMIFS(СВЦЭМ!$L$40:$L$759,СВЦЭМ!$A$40:$A$759,$A421,СВЦЭМ!$B$40:$B$759,E$401)+'СЕТ СН'!$F$16</f>
        <v>0</v>
      </c>
      <c r="F421" s="36">
        <f>SUMIFS(СВЦЭМ!$L$40:$L$759,СВЦЭМ!$A$40:$A$759,$A421,СВЦЭМ!$B$40:$B$759,F$401)+'СЕТ СН'!$F$16</f>
        <v>0</v>
      </c>
      <c r="G421" s="36">
        <f>SUMIFS(СВЦЭМ!$L$40:$L$759,СВЦЭМ!$A$40:$A$759,$A421,СВЦЭМ!$B$40:$B$759,G$401)+'СЕТ СН'!$F$16</f>
        <v>0</v>
      </c>
      <c r="H421" s="36">
        <f>SUMIFS(СВЦЭМ!$L$40:$L$759,СВЦЭМ!$A$40:$A$759,$A421,СВЦЭМ!$B$40:$B$759,H$401)+'СЕТ СН'!$F$16</f>
        <v>0</v>
      </c>
      <c r="I421" s="36">
        <f>SUMIFS(СВЦЭМ!$L$40:$L$759,СВЦЭМ!$A$40:$A$759,$A421,СВЦЭМ!$B$40:$B$759,I$401)+'СЕТ СН'!$F$16</f>
        <v>0</v>
      </c>
      <c r="J421" s="36">
        <f>SUMIFS(СВЦЭМ!$L$40:$L$759,СВЦЭМ!$A$40:$A$759,$A421,СВЦЭМ!$B$40:$B$759,J$401)+'СЕТ СН'!$F$16</f>
        <v>0</v>
      </c>
      <c r="K421" s="36">
        <f>SUMIFS(СВЦЭМ!$L$40:$L$759,СВЦЭМ!$A$40:$A$759,$A421,СВЦЭМ!$B$40:$B$759,K$401)+'СЕТ СН'!$F$16</f>
        <v>0</v>
      </c>
      <c r="L421" s="36">
        <f>SUMIFS(СВЦЭМ!$L$40:$L$759,СВЦЭМ!$A$40:$A$759,$A421,СВЦЭМ!$B$40:$B$759,L$401)+'СЕТ СН'!$F$16</f>
        <v>0</v>
      </c>
      <c r="M421" s="36">
        <f>SUMIFS(СВЦЭМ!$L$40:$L$759,СВЦЭМ!$A$40:$A$759,$A421,СВЦЭМ!$B$40:$B$759,M$401)+'СЕТ СН'!$F$16</f>
        <v>0</v>
      </c>
      <c r="N421" s="36">
        <f>SUMIFS(СВЦЭМ!$L$40:$L$759,СВЦЭМ!$A$40:$A$759,$A421,СВЦЭМ!$B$40:$B$759,N$401)+'СЕТ СН'!$F$16</f>
        <v>0</v>
      </c>
      <c r="O421" s="36">
        <f>SUMIFS(СВЦЭМ!$L$40:$L$759,СВЦЭМ!$A$40:$A$759,$A421,СВЦЭМ!$B$40:$B$759,O$401)+'СЕТ СН'!$F$16</f>
        <v>0</v>
      </c>
      <c r="P421" s="36">
        <f>SUMIFS(СВЦЭМ!$L$40:$L$759,СВЦЭМ!$A$40:$A$759,$A421,СВЦЭМ!$B$40:$B$759,P$401)+'СЕТ СН'!$F$16</f>
        <v>0</v>
      </c>
      <c r="Q421" s="36">
        <f>SUMIFS(СВЦЭМ!$L$40:$L$759,СВЦЭМ!$A$40:$A$759,$A421,СВЦЭМ!$B$40:$B$759,Q$401)+'СЕТ СН'!$F$16</f>
        <v>0</v>
      </c>
      <c r="R421" s="36">
        <f>SUMIFS(СВЦЭМ!$L$40:$L$759,СВЦЭМ!$A$40:$A$759,$A421,СВЦЭМ!$B$40:$B$759,R$401)+'СЕТ СН'!$F$16</f>
        <v>0</v>
      </c>
      <c r="S421" s="36">
        <f>SUMIFS(СВЦЭМ!$L$40:$L$759,СВЦЭМ!$A$40:$A$759,$A421,СВЦЭМ!$B$40:$B$759,S$401)+'СЕТ СН'!$F$16</f>
        <v>0</v>
      </c>
      <c r="T421" s="36">
        <f>SUMIFS(СВЦЭМ!$L$40:$L$759,СВЦЭМ!$A$40:$A$759,$A421,СВЦЭМ!$B$40:$B$759,T$401)+'СЕТ СН'!$F$16</f>
        <v>0</v>
      </c>
      <c r="U421" s="36">
        <f>SUMIFS(СВЦЭМ!$L$40:$L$759,СВЦЭМ!$A$40:$A$759,$A421,СВЦЭМ!$B$40:$B$759,U$401)+'СЕТ СН'!$F$16</f>
        <v>0</v>
      </c>
      <c r="V421" s="36">
        <f>SUMIFS(СВЦЭМ!$L$40:$L$759,СВЦЭМ!$A$40:$A$759,$A421,СВЦЭМ!$B$40:$B$759,V$401)+'СЕТ СН'!$F$16</f>
        <v>0</v>
      </c>
      <c r="W421" s="36">
        <f>SUMIFS(СВЦЭМ!$L$40:$L$759,СВЦЭМ!$A$40:$A$759,$A421,СВЦЭМ!$B$40:$B$759,W$401)+'СЕТ СН'!$F$16</f>
        <v>0</v>
      </c>
      <c r="X421" s="36">
        <f>SUMIFS(СВЦЭМ!$L$40:$L$759,СВЦЭМ!$A$40:$A$759,$A421,СВЦЭМ!$B$40:$B$759,X$401)+'СЕТ СН'!$F$16</f>
        <v>0</v>
      </c>
      <c r="Y421" s="36">
        <f>SUMIFS(СВЦЭМ!$L$40:$L$759,СВЦЭМ!$A$40:$A$759,$A421,СВЦЭМ!$B$40:$B$759,Y$401)+'СЕТ СН'!$F$16</f>
        <v>0</v>
      </c>
    </row>
    <row r="422" spans="1:25" ht="15.75" hidden="1" x14ac:dyDescent="0.2">
      <c r="A422" s="35">
        <f t="shared" si="11"/>
        <v>45617</v>
      </c>
      <c r="B422" s="36">
        <f>SUMIFS(СВЦЭМ!$L$40:$L$759,СВЦЭМ!$A$40:$A$759,$A422,СВЦЭМ!$B$40:$B$759,B$401)+'СЕТ СН'!$F$16</f>
        <v>0</v>
      </c>
      <c r="C422" s="36">
        <f>SUMIFS(СВЦЭМ!$L$40:$L$759,СВЦЭМ!$A$40:$A$759,$A422,СВЦЭМ!$B$40:$B$759,C$401)+'СЕТ СН'!$F$16</f>
        <v>0</v>
      </c>
      <c r="D422" s="36">
        <f>SUMIFS(СВЦЭМ!$L$40:$L$759,СВЦЭМ!$A$40:$A$759,$A422,СВЦЭМ!$B$40:$B$759,D$401)+'СЕТ СН'!$F$16</f>
        <v>0</v>
      </c>
      <c r="E422" s="36">
        <f>SUMIFS(СВЦЭМ!$L$40:$L$759,СВЦЭМ!$A$40:$A$759,$A422,СВЦЭМ!$B$40:$B$759,E$401)+'СЕТ СН'!$F$16</f>
        <v>0</v>
      </c>
      <c r="F422" s="36">
        <f>SUMIFS(СВЦЭМ!$L$40:$L$759,СВЦЭМ!$A$40:$A$759,$A422,СВЦЭМ!$B$40:$B$759,F$401)+'СЕТ СН'!$F$16</f>
        <v>0</v>
      </c>
      <c r="G422" s="36">
        <f>SUMIFS(СВЦЭМ!$L$40:$L$759,СВЦЭМ!$A$40:$A$759,$A422,СВЦЭМ!$B$40:$B$759,G$401)+'СЕТ СН'!$F$16</f>
        <v>0</v>
      </c>
      <c r="H422" s="36">
        <f>SUMIFS(СВЦЭМ!$L$40:$L$759,СВЦЭМ!$A$40:$A$759,$A422,СВЦЭМ!$B$40:$B$759,H$401)+'СЕТ СН'!$F$16</f>
        <v>0</v>
      </c>
      <c r="I422" s="36">
        <f>SUMIFS(СВЦЭМ!$L$40:$L$759,СВЦЭМ!$A$40:$A$759,$A422,СВЦЭМ!$B$40:$B$759,I$401)+'СЕТ СН'!$F$16</f>
        <v>0</v>
      </c>
      <c r="J422" s="36">
        <f>SUMIFS(СВЦЭМ!$L$40:$L$759,СВЦЭМ!$A$40:$A$759,$A422,СВЦЭМ!$B$40:$B$759,J$401)+'СЕТ СН'!$F$16</f>
        <v>0</v>
      </c>
      <c r="K422" s="36">
        <f>SUMIFS(СВЦЭМ!$L$40:$L$759,СВЦЭМ!$A$40:$A$759,$A422,СВЦЭМ!$B$40:$B$759,K$401)+'СЕТ СН'!$F$16</f>
        <v>0</v>
      </c>
      <c r="L422" s="36">
        <f>SUMIFS(СВЦЭМ!$L$40:$L$759,СВЦЭМ!$A$40:$A$759,$A422,СВЦЭМ!$B$40:$B$759,L$401)+'СЕТ СН'!$F$16</f>
        <v>0</v>
      </c>
      <c r="M422" s="36">
        <f>SUMIFS(СВЦЭМ!$L$40:$L$759,СВЦЭМ!$A$40:$A$759,$A422,СВЦЭМ!$B$40:$B$759,M$401)+'СЕТ СН'!$F$16</f>
        <v>0</v>
      </c>
      <c r="N422" s="36">
        <f>SUMIFS(СВЦЭМ!$L$40:$L$759,СВЦЭМ!$A$40:$A$759,$A422,СВЦЭМ!$B$40:$B$759,N$401)+'СЕТ СН'!$F$16</f>
        <v>0</v>
      </c>
      <c r="O422" s="36">
        <f>SUMIFS(СВЦЭМ!$L$40:$L$759,СВЦЭМ!$A$40:$A$759,$A422,СВЦЭМ!$B$40:$B$759,O$401)+'СЕТ СН'!$F$16</f>
        <v>0</v>
      </c>
      <c r="P422" s="36">
        <f>SUMIFS(СВЦЭМ!$L$40:$L$759,СВЦЭМ!$A$40:$A$759,$A422,СВЦЭМ!$B$40:$B$759,P$401)+'СЕТ СН'!$F$16</f>
        <v>0</v>
      </c>
      <c r="Q422" s="36">
        <f>SUMIFS(СВЦЭМ!$L$40:$L$759,СВЦЭМ!$A$40:$A$759,$A422,СВЦЭМ!$B$40:$B$759,Q$401)+'СЕТ СН'!$F$16</f>
        <v>0</v>
      </c>
      <c r="R422" s="36">
        <f>SUMIFS(СВЦЭМ!$L$40:$L$759,СВЦЭМ!$A$40:$A$759,$A422,СВЦЭМ!$B$40:$B$759,R$401)+'СЕТ СН'!$F$16</f>
        <v>0</v>
      </c>
      <c r="S422" s="36">
        <f>SUMIFS(СВЦЭМ!$L$40:$L$759,СВЦЭМ!$A$40:$A$759,$A422,СВЦЭМ!$B$40:$B$759,S$401)+'СЕТ СН'!$F$16</f>
        <v>0</v>
      </c>
      <c r="T422" s="36">
        <f>SUMIFS(СВЦЭМ!$L$40:$L$759,СВЦЭМ!$A$40:$A$759,$A422,СВЦЭМ!$B$40:$B$759,T$401)+'СЕТ СН'!$F$16</f>
        <v>0</v>
      </c>
      <c r="U422" s="36">
        <f>SUMIFS(СВЦЭМ!$L$40:$L$759,СВЦЭМ!$A$40:$A$759,$A422,СВЦЭМ!$B$40:$B$759,U$401)+'СЕТ СН'!$F$16</f>
        <v>0</v>
      </c>
      <c r="V422" s="36">
        <f>SUMIFS(СВЦЭМ!$L$40:$L$759,СВЦЭМ!$A$40:$A$759,$A422,СВЦЭМ!$B$40:$B$759,V$401)+'СЕТ СН'!$F$16</f>
        <v>0</v>
      </c>
      <c r="W422" s="36">
        <f>SUMIFS(СВЦЭМ!$L$40:$L$759,СВЦЭМ!$A$40:$A$759,$A422,СВЦЭМ!$B$40:$B$759,W$401)+'СЕТ СН'!$F$16</f>
        <v>0</v>
      </c>
      <c r="X422" s="36">
        <f>SUMIFS(СВЦЭМ!$L$40:$L$759,СВЦЭМ!$A$40:$A$759,$A422,СВЦЭМ!$B$40:$B$759,X$401)+'СЕТ СН'!$F$16</f>
        <v>0</v>
      </c>
      <c r="Y422" s="36">
        <f>SUMIFS(СВЦЭМ!$L$40:$L$759,СВЦЭМ!$A$40:$A$759,$A422,СВЦЭМ!$B$40:$B$759,Y$401)+'СЕТ СН'!$F$16</f>
        <v>0</v>
      </c>
    </row>
    <row r="423" spans="1:25" ht="15.75" hidden="1" x14ac:dyDescent="0.2">
      <c r="A423" s="35">
        <f t="shared" si="11"/>
        <v>45618</v>
      </c>
      <c r="B423" s="36">
        <f>SUMIFS(СВЦЭМ!$L$40:$L$759,СВЦЭМ!$A$40:$A$759,$A423,СВЦЭМ!$B$40:$B$759,B$401)+'СЕТ СН'!$F$16</f>
        <v>0</v>
      </c>
      <c r="C423" s="36">
        <f>SUMIFS(СВЦЭМ!$L$40:$L$759,СВЦЭМ!$A$40:$A$759,$A423,СВЦЭМ!$B$40:$B$759,C$401)+'СЕТ СН'!$F$16</f>
        <v>0</v>
      </c>
      <c r="D423" s="36">
        <f>SUMIFS(СВЦЭМ!$L$40:$L$759,СВЦЭМ!$A$40:$A$759,$A423,СВЦЭМ!$B$40:$B$759,D$401)+'СЕТ СН'!$F$16</f>
        <v>0</v>
      </c>
      <c r="E423" s="36">
        <f>SUMIFS(СВЦЭМ!$L$40:$L$759,СВЦЭМ!$A$40:$A$759,$A423,СВЦЭМ!$B$40:$B$759,E$401)+'СЕТ СН'!$F$16</f>
        <v>0</v>
      </c>
      <c r="F423" s="36">
        <f>SUMIFS(СВЦЭМ!$L$40:$L$759,СВЦЭМ!$A$40:$A$759,$A423,СВЦЭМ!$B$40:$B$759,F$401)+'СЕТ СН'!$F$16</f>
        <v>0</v>
      </c>
      <c r="G423" s="36">
        <f>SUMIFS(СВЦЭМ!$L$40:$L$759,СВЦЭМ!$A$40:$A$759,$A423,СВЦЭМ!$B$40:$B$759,G$401)+'СЕТ СН'!$F$16</f>
        <v>0</v>
      </c>
      <c r="H423" s="36">
        <f>SUMIFS(СВЦЭМ!$L$40:$L$759,СВЦЭМ!$A$40:$A$759,$A423,СВЦЭМ!$B$40:$B$759,H$401)+'СЕТ СН'!$F$16</f>
        <v>0</v>
      </c>
      <c r="I423" s="36">
        <f>SUMIFS(СВЦЭМ!$L$40:$L$759,СВЦЭМ!$A$40:$A$759,$A423,СВЦЭМ!$B$40:$B$759,I$401)+'СЕТ СН'!$F$16</f>
        <v>0</v>
      </c>
      <c r="J423" s="36">
        <f>SUMIFS(СВЦЭМ!$L$40:$L$759,СВЦЭМ!$A$40:$A$759,$A423,СВЦЭМ!$B$40:$B$759,J$401)+'СЕТ СН'!$F$16</f>
        <v>0</v>
      </c>
      <c r="K423" s="36">
        <f>SUMIFS(СВЦЭМ!$L$40:$L$759,СВЦЭМ!$A$40:$A$759,$A423,СВЦЭМ!$B$40:$B$759,K$401)+'СЕТ СН'!$F$16</f>
        <v>0</v>
      </c>
      <c r="L423" s="36">
        <f>SUMIFS(СВЦЭМ!$L$40:$L$759,СВЦЭМ!$A$40:$A$759,$A423,СВЦЭМ!$B$40:$B$759,L$401)+'СЕТ СН'!$F$16</f>
        <v>0</v>
      </c>
      <c r="M423" s="36">
        <f>SUMIFS(СВЦЭМ!$L$40:$L$759,СВЦЭМ!$A$40:$A$759,$A423,СВЦЭМ!$B$40:$B$759,M$401)+'СЕТ СН'!$F$16</f>
        <v>0</v>
      </c>
      <c r="N423" s="36">
        <f>SUMIFS(СВЦЭМ!$L$40:$L$759,СВЦЭМ!$A$40:$A$759,$A423,СВЦЭМ!$B$40:$B$759,N$401)+'СЕТ СН'!$F$16</f>
        <v>0</v>
      </c>
      <c r="O423" s="36">
        <f>SUMIFS(СВЦЭМ!$L$40:$L$759,СВЦЭМ!$A$40:$A$759,$A423,СВЦЭМ!$B$40:$B$759,O$401)+'СЕТ СН'!$F$16</f>
        <v>0</v>
      </c>
      <c r="P423" s="36">
        <f>SUMIFS(СВЦЭМ!$L$40:$L$759,СВЦЭМ!$A$40:$A$759,$A423,СВЦЭМ!$B$40:$B$759,P$401)+'СЕТ СН'!$F$16</f>
        <v>0</v>
      </c>
      <c r="Q423" s="36">
        <f>SUMIFS(СВЦЭМ!$L$40:$L$759,СВЦЭМ!$A$40:$A$759,$A423,СВЦЭМ!$B$40:$B$759,Q$401)+'СЕТ СН'!$F$16</f>
        <v>0</v>
      </c>
      <c r="R423" s="36">
        <f>SUMIFS(СВЦЭМ!$L$40:$L$759,СВЦЭМ!$A$40:$A$759,$A423,СВЦЭМ!$B$40:$B$759,R$401)+'СЕТ СН'!$F$16</f>
        <v>0</v>
      </c>
      <c r="S423" s="36">
        <f>SUMIFS(СВЦЭМ!$L$40:$L$759,СВЦЭМ!$A$40:$A$759,$A423,СВЦЭМ!$B$40:$B$759,S$401)+'СЕТ СН'!$F$16</f>
        <v>0</v>
      </c>
      <c r="T423" s="36">
        <f>SUMIFS(СВЦЭМ!$L$40:$L$759,СВЦЭМ!$A$40:$A$759,$A423,СВЦЭМ!$B$40:$B$759,T$401)+'СЕТ СН'!$F$16</f>
        <v>0</v>
      </c>
      <c r="U423" s="36">
        <f>SUMIFS(СВЦЭМ!$L$40:$L$759,СВЦЭМ!$A$40:$A$759,$A423,СВЦЭМ!$B$40:$B$759,U$401)+'СЕТ СН'!$F$16</f>
        <v>0</v>
      </c>
      <c r="V423" s="36">
        <f>SUMIFS(СВЦЭМ!$L$40:$L$759,СВЦЭМ!$A$40:$A$759,$A423,СВЦЭМ!$B$40:$B$759,V$401)+'СЕТ СН'!$F$16</f>
        <v>0</v>
      </c>
      <c r="W423" s="36">
        <f>SUMIFS(СВЦЭМ!$L$40:$L$759,СВЦЭМ!$A$40:$A$759,$A423,СВЦЭМ!$B$40:$B$759,W$401)+'СЕТ СН'!$F$16</f>
        <v>0</v>
      </c>
      <c r="X423" s="36">
        <f>SUMIFS(СВЦЭМ!$L$40:$L$759,СВЦЭМ!$A$40:$A$759,$A423,СВЦЭМ!$B$40:$B$759,X$401)+'СЕТ СН'!$F$16</f>
        <v>0</v>
      </c>
      <c r="Y423" s="36">
        <f>SUMIFS(СВЦЭМ!$L$40:$L$759,СВЦЭМ!$A$40:$A$759,$A423,СВЦЭМ!$B$40:$B$759,Y$401)+'СЕТ СН'!$F$16</f>
        <v>0</v>
      </c>
    </row>
    <row r="424" spans="1:25" ht="15.75" hidden="1" x14ac:dyDescent="0.2">
      <c r="A424" s="35">
        <f t="shared" si="11"/>
        <v>45619</v>
      </c>
      <c r="B424" s="36">
        <f>SUMIFS(СВЦЭМ!$L$40:$L$759,СВЦЭМ!$A$40:$A$759,$A424,СВЦЭМ!$B$40:$B$759,B$401)+'СЕТ СН'!$F$16</f>
        <v>0</v>
      </c>
      <c r="C424" s="36">
        <f>SUMIFS(СВЦЭМ!$L$40:$L$759,СВЦЭМ!$A$40:$A$759,$A424,СВЦЭМ!$B$40:$B$759,C$401)+'СЕТ СН'!$F$16</f>
        <v>0</v>
      </c>
      <c r="D424" s="36">
        <f>SUMIFS(СВЦЭМ!$L$40:$L$759,СВЦЭМ!$A$40:$A$759,$A424,СВЦЭМ!$B$40:$B$759,D$401)+'СЕТ СН'!$F$16</f>
        <v>0</v>
      </c>
      <c r="E424" s="36">
        <f>SUMIFS(СВЦЭМ!$L$40:$L$759,СВЦЭМ!$A$40:$A$759,$A424,СВЦЭМ!$B$40:$B$759,E$401)+'СЕТ СН'!$F$16</f>
        <v>0</v>
      </c>
      <c r="F424" s="36">
        <f>SUMIFS(СВЦЭМ!$L$40:$L$759,СВЦЭМ!$A$40:$A$759,$A424,СВЦЭМ!$B$40:$B$759,F$401)+'СЕТ СН'!$F$16</f>
        <v>0</v>
      </c>
      <c r="G424" s="36">
        <f>SUMIFS(СВЦЭМ!$L$40:$L$759,СВЦЭМ!$A$40:$A$759,$A424,СВЦЭМ!$B$40:$B$759,G$401)+'СЕТ СН'!$F$16</f>
        <v>0</v>
      </c>
      <c r="H424" s="36">
        <f>SUMIFS(СВЦЭМ!$L$40:$L$759,СВЦЭМ!$A$40:$A$759,$A424,СВЦЭМ!$B$40:$B$759,H$401)+'СЕТ СН'!$F$16</f>
        <v>0</v>
      </c>
      <c r="I424" s="36">
        <f>SUMIFS(СВЦЭМ!$L$40:$L$759,СВЦЭМ!$A$40:$A$759,$A424,СВЦЭМ!$B$40:$B$759,I$401)+'СЕТ СН'!$F$16</f>
        <v>0</v>
      </c>
      <c r="J424" s="36">
        <f>SUMIFS(СВЦЭМ!$L$40:$L$759,СВЦЭМ!$A$40:$A$759,$A424,СВЦЭМ!$B$40:$B$759,J$401)+'СЕТ СН'!$F$16</f>
        <v>0</v>
      </c>
      <c r="K424" s="36">
        <f>SUMIFS(СВЦЭМ!$L$40:$L$759,СВЦЭМ!$A$40:$A$759,$A424,СВЦЭМ!$B$40:$B$759,K$401)+'СЕТ СН'!$F$16</f>
        <v>0</v>
      </c>
      <c r="L424" s="36">
        <f>SUMIFS(СВЦЭМ!$L$40:$L$759,СВЦЭМ!$A$40:$A$759,$A424,СВЦЭМ!$B$40:$B$759,L$401)+'СЕТ СН'!$F$16</f>
        <v>0</v>
      </c>
      <c r="M424" s="36">
        <f>SUMIFS(СВЦЭМ!$L$40:$L$759,СВЦЭМ!$A$40:$A$759,$A424,СВЦЭМ!$B$40:$B$759,M$401)+'СЕТ СН'!$F$16</f>
        <v>0</v>
      </c>
      <c r="N424" s="36">
        <f>SUMIFS(СВЦЭМ!$L$40:$L$759,СВЦЭМ!$A$40:$A$759,$A424,СВЦЭМ!$B$40:$B$759,N$401)+'СЕТ СН'!$F$16</f>
        <v>0</v>
      </c>
      <c r="O424" s="36">
        <f>SUMIFS(СВЦЭМ!$L$40:$L$759,СВЦЭМ!$A$40:$A$759,$A424,СВЦЭМ!$B$40:$B$759,O$401)+'СЕТ СН'!$F$16</f>
        <v>0</v>
      </c>
      <c r="P424" s="36">
        <f>SUMIFS(СВЦЭМ!$L$40:$L$759,СВЦЭМ!$A$40:$A$759,$A424,СВЦЭМ!$B$40:$B$759,P$401)+'СЕТ СН'!$F$16</f>
        <v>0</v>
      </c>
      <c r="Q424" s="36">
        <f>SUMIFS(СВЦЭМ!$L$40:$L$759,СВЦЭМ!$A$40:$A$759,$A424,СВЦЭМ!$B$40:$B$759,Q$401)+'СЕТ СН'!$F$16</f>
        <v>0</v>
      </c>
      <c r="R424" s="36">
        <f>SUMIFS(СВЦЭМ!$L$40:$L$759,СВЦЭМ!$A$40:$A$759,$A424,СВЦЭМ!$B$40:$B$759,R$401)+'СЕТ СН'!$F$16</f>
        <v>0</v>
      </c>
      <c r="S424" s="36">
        <f>SUMIFS(СВЦЭМ!$L$40:$L$759,СВЦЭМ!$A$40:$A$759,$A424,СВЦЭМ!$B$40:$B$759,S$401)+'СЕТ СН'!$F$16</f>
        <v>0</v>
      </c>
      <c r="T424" s="36">
        <f>SUMIFS(СВЦЭМ!$L$40:$L$759,СВЦЭМ!$A$40:$A$759,$A424,СВЦЭМ!$B$40:$B$759,T$401)+'СЕТ СН'!$F$16</f>
        <v>0</v>
      </c>
      <c r="U424" s="36">
        <f>SUMIFS(СВЦЭМ!$L$40:$L$759,СВЦЭМ!$A$40:$A$759,$A424,СВЦЭМ!$B$40:$B$759,U$401)+'СЕТ СН'!$F$16</f>
        <v>0</v>
      </c>
      <c r="V424" s="36">
        <f>SUMIFS(СВЦЭМ!$L$40:$L$759,СВЦЭМ!$A$40:$A$759,$A424,СВЦЭМ!$B$40:$B$759,V$401)+'СЕТ СН'!$F$16</f>
        <v>0</v>
      </c>
      <c r="W424" s="36">
        <f>SUMIFS(СВЦЭМ!$L$40:$L$759,СВЦЭМ!$A$40:$A$759,$A424,СВЦЭМ!$B$40:$B$759,W$401)+'СЕТ СН'!$F$16</f>
        <v>0</v>
      </c>
      <c r="X424" s="36">
        <f>SUMIFS(СВЦЭМ!$L$40:$L$759,СВЦЭМ!$A$40:$A$759,$A424,СВЦЭМ!$B$40:$B$759,X$401)+'СЕТ СН'!$F$16</f>
        <v>0</v>
      </c>
      <c r="Y424" s="36">
        <f>SUMIFS(СВЦЭМ!$L$40:$L$759,СВЦЭМ!$A$40:$A$759,$A424,СВЦЭМ!$B$40:$B$759,Y$401)+'СЕТ СН'!$F$16</f>
        <v>0</v>
      </c>
    </row>
    <row r="425" spans="1:25" ht="15.75" hidden="1" x14ac:dyDescent="0.2">
      <c r="A425" s="35">
        <f t="shared" si="11"/>
        <v>45620</v>
      </c>
      <c r="B425" s="36">
        <f>SUMIFS(СВЦЭМ!$L$40:$L$759,СВЦЭМ!$A$40:$A$759,$A425,СВЦЭМ!$B$40:$B$759,B$401)+'СЕТ СН'!$F$16</f>
        <v>0</v>
      </c>
      <c r="C425" s="36">
        <f>SUMIFS(СВЦЭМ!$L$40:$L$759,СВЦЭМ!$A$40:$A$759,$A425,СВЦЭМ!$B$40:$B$759,C$401)+'СЕТ СН'!$F$16</f>
        <v>0</v>
      </c>
      <c r="D425" s="36">
        <f>SUMIFS(СВЦЭМ!$L$40:$L$759,СВЦЭМ!$A$40:$A$759,$A425,СВЦЭМ!$B$40:$B$759,D$401)+'СЕТ СН'!$F$16</f>
        <v>0</v>
      </c>
      <c r="E425" s="36">
        <f>SUMIFS(СВЦЭМ!$L$40:$L$759,СВЦЭМ!$A$40:$A$759,$A425,СВЦЭМ!$B$40:$B$759,E$401)+'СЕТ СН'!$F$16</f>
        <v>0</v>
      </c>
      <c r="F425" s="36">
        <f>SUMIFS(СВЦЭМ!$L$40:$L$759,СВЦЭМ!$A$40:$A$759,$A425,СВЦЭМ!$B$40:$B$759,F$401)+'СЕТ СН'!$F$16</f>
        <v>0</v>
      </c>
      <c r="G425" s="36">
        <f>SUMIFS(СВЦЭМ!$L$40:$L$759,СВЦЭМ!$A$40:$A$759,$A425,СВЦЭМ!$B$40:$B$759,G$401)+'СЕТ СН'!$F$16</f>
        <v>0</v>
      </c>
      <c r="H425" s="36">
        <f>SUMIFS(СВЦЭМ!$L$40:$L$759,СВЦЭМ!$A$40:$A$759,$A425,СВЦЭМ!$B$40:$B$759,H$401)+'СЕТ СН'!$F$16</f>
        <v>0</v>
      </c>
      <c r="I425" s="36">
        <f>SUMIFS(СВЦЭМ!$L$40:$L$759,СВЦЭМ!$A$40:$A$759,$A425,СВЦЭМ!$B$40:$B$759,I$401)+'СЕТ СН'!$F$16</f>
        <v>0</v>
      </c>
      <c r="J425" s="36">
        <f>SUMIFS(СВЦЭМ!$L$40:$L$759,СВЦЭМ!$A$40:$A$759,$A425,СВЦЭМ!$B$40:$B$759,J$401)+'СЕТ СН'!$F$16</f>
        <v>0</v>
      </c>
      <c r="K425" s="36">
        <f>SUMIFS(СВЦЭМ!$L$40:$L$759,СВЦЭМ!$A$40:$A$759,$A425,СВЦЭМ!$B$40:$B$759,K$401)+'СЕТ СН'!$F$16</f>
        <v>0</v>
      </c>
      <c r="L425" s="36">
        <f>SUMIFS(СВЦЭМ!$L$40:$L$759,СВЦЭМ!$A$40:$A$759,$A425,СВЦЭМ!$B$40:$B$759,L$401)+'СЕТ СН'!$F$16</f>
        <v>0</v>
      </c>
      <c r="M425" s="36">
        <f>SUMIFS(СВЦЭМ!$L$40:$L$759,СВЦЭМ!$A$40:$A$759,$A425,СВЦЭМ!$B$40:$B$759,M$401)+'СЕТ СН'!$F$16</f>
        <v>0</v>
      </c>
      <c r="N425" s="36">
        <f>SUMIFS(СВЦЭМ!$L$40:$L$759,СВЦЭМ!$A$40:$A$759,$A425,СВЦЭМ!$B$40:$B$759,N$401)+'СЕТ СН'!$F$16</f>
        <v>0</v>
      </c>
      <c r="O425" s="36">
        <f>SUMIFS(СВЦЭМ!$L$40:$L$759,СВЦЭМ!$A$40:$A$759,$A425,СВЦЭМ!$B$40:$B$759,O$401)+'СЕТ СН'!$F$16</f>
        <v>0</v>
      </c>
      <c r="P425" s="36">
        <f>SUMIFS(СВЦЭМ!$L$40:$L$759,СВЦЭМ!$A$40:$A$759,$A425,СВЦЭМ!$B$40:$B$759,P$401)+'СЕТ СН'!$F$16</f>
        <v>0</v>
      </c>
      <c r="Q425" s="36">
        <f>SUMIFS(СВЦЭМ!$L$40:$L$759,СВЦЭМ!$A$40:$A$759,$A425,СВЦЭМ!$B$40:$B$759,Q$401)+'СЕТ СН'!$F$16</f>
        <v>0</v>
      </c>
      <c r="R425" s="36">
        <f>SUMIFS(СВЦЭМ!$L$40:$L$759,СВЦЭМ!$A$40:$A$759,$A425,СВЦЭМ!$B$40:$B$759,R$401)+'СЕТ СН'!$F$16</f>
        <v>0</v>
      </c>
      <c r="S425" s="36">
        <f>SUMIFS(СВЦЭМ!$L$40:$L$759,СВЦЭМ!$A$40:$A$759,$A425,СВЦЭМ!$B$40:$B$759,S$401)+'СЕТ СН'!$F$16</f>
        <v>0</v>
      </c>
      <c r="T425" s="36">
        <f>SUMIFS(СВЦЭМ!$L$40:$L$759,СВЦЭМ!$A$40:$A$759,$A425,СВЦЭМ!$B$40:$B$759,T$401)+'СЕТ СН'!$F$16</f>
        <v>0</v>
      </c>
      <c r="U425" s="36">
        <f>SUMIFS(СВЦЭМ!$L$40:$L$759,СВЦЭМ!$A$40:$A$759,$A425,СВЦЭМ!$B$40:$B$759,U$401)+'СЕТ СН'!$F$16</f>
        <v>0</v>
      </c>
      <c r="V425" s="36">
        <f>SUMIFS(СВЦЭМ!$L$40:$L$759,СВЦЭМ!$A$40:$A$759,$A425,СВЦЭМ!$B$40:$B$759,V$401)+'СЕТ СН'!$F$16</f>
        <v>0</v>
      </c>
      <c r="W425" s="36">
        <f>SUMIFS(СВЦЭМ!$L$40:$L$759,СВЦЭМ!$A$40:$A$759,$A425,СВЦЭМ!$B$40:$B$759,W$401)+'СЕТ СН'!$F$16</f>
        <v>0</v>
      </c>
      <c r="X425" s="36">
        <f>SUMIFS(СВЦЭМ!$L$40:$L$759,СВЦЭМ!$A$40:$A$759,$A425,СВЦЭМ!$B$40:$B$759,X$401)+'СЕТ СН'!$F$16</f>
        <v>0</v>
      </c>
      <c r="Y425" s="36">
        <f>SUMIFS(СВЦЭМ!$L$40:$L$759,СВЦЭМ!$A$40:$A$759,$A425,СВЦЭМ!$B$40:$B$759,Y$401)+'СЕТ СН'!$F$16</f>
        <v>0</v>
      </c>
    </row>
    <row r="426" spans="1:25" ht="15.75" hidden="1" x14ac:dyDescent="0.2">
      <c r="A426" s="35">
        <f t="shared" si="11"/>
        <v>45621</v>
      </c>
      <c r="B426" s="36">
        <f>SUMIFS(СВЦЭМ!$L$40:$L$759,СВЦЭМ!$A$40:$A$759,$A426,СВЦЭМ!$B$40:$B$759,B$401)+'СЕТ СН'!$F$16</f>
        <v>0</v>
      </c>
      <c r="C426" s="36">
        <f>SUMIFS(СВЦЭМ!$L$40:$L$759,СВЦЭМ!$A$40:$A$759,$A426,СВЦЭМ!$B$40:$B$759,C$401)+'СЕТ СН'!$F$16</f>
        <v>0</v>
      </c>
      <c r="D426" s="36">
        <f>SUMIFS(СВЦЭМ!$L$40:$L$759,СВЦЭМ!$A$40:$A$759,$A426,СВЦЭМ!$B$40:$B$759,D$401)+'СЕТ СН'!$F$16</f>
        <v>0</v>
      </c>
      <c r="E426" s="36">
        <f>SUMIFS(СВЦЭМ!$L$40:$L$759,СВЦЭМ!$A$40:$A$759,$A426,СВЦЭМ!$B$40:$B$759,E$401)+'СЕТ СН'!$F$16</f>
        <v>0</v>
      </c>
      <c r="F426" s="36">
        <f>SUMIFS(СВЦЭМ!$L$40:$L$759,СВЦЭМ!$A$40:$A$759,$A426,СВЦЭМ!$B$40:$B$759,F$401)+'СЕТ СН'!$F$16</f>
        <v>0</v>
      </c>
      <c r="G426" s="36">
        <f>SUMIFS(СВЦЭМ!$L$40:$L$759,СВЦЭМ!$A$40:$A$759,$A426,СВЦЭМ!$B$40:$B$759,G$401)+'СЕТ СН'!$F$16</f>
        <v>0</v>
      </c>
      <c r="H426" s="36">
        <f>SUMIFS(СВЦЭМ!$L$40:$L$759,СВЦЭМ!$A$40:$A$759,$A426,СВЦЭМ!$B$40:$B$759,H$401)+'СЕТ СН'!$F$16</f>
        <v>0</v>
      </c>
      <c r="I426" s="36">
        <f>SUMIFS(СВЦЭМ!$L$40:$L$759,СВЦЭМ!$A$40:$A$759,$A426,СВЦЭМ!$B$40:$B$759,I$401)+'СЕТ СН'!$F$16</f>
        <v>0</v>
      </c>
      <c r="J426" s="36">
        <f>SUMIFS(СВЦЭМ!$L$40:$L$759,СВЦЭМ!$A$40:$A$759,$A426,СВЦЭМ!$B$40:$B$759,J$401)+'СЕТ СН'!$F$16</f>
        <v>0</v>
      </c>
      <c r="K426" s="36">
        <f>SUMIFS(СВЦЭМ!$L$40:$L$759,СВЦЭМ!$A$40:$A$759,$A426,СВЦЭМ!$B$40:$B$759,K$401)+'СЕТ СН'!$F$16</f>
        <v>0</v>
      </c>
      <c r="L426" s="36">
        <f>SUMIFS(СВЦЭМ!$L$40:$L$759,СВЦЭМ!$A$40:$A$759,$A426,СВЦЭМ!$B$40:$B$759,L$401)+'СЕТ СН'!$F$16</f>
        <v>0</v>
      </c>
      <c r="M426" s="36">
        <f>SUMIFS(СВЦЭМ!$L$40:$L$759,СВЦЭМ!$A$40:$A$759,$A426,СВЦЭМ!$B$40:$B$759,M$401)+'СЕТ СН'!$F$16</f>
        <v>0</v>
      </c>
      <c r="N426" s="36">
        <f>SUMIFS(СВЦЭМ!$L$40:$L$759,СВЦЭМ!$A$40:$A$759,$A426,СВЦЭМ!$B$40:$B$759,N$401)+'СЕТ СН'!$F$16</f>
        <v>0</v>
      </c>
      <c r="O426" s="36">
        <f>SUMIFS(СВЦЭМ!$L$40:$L$759,СВЦЭМ!$A$40:$A$759,$A426,СВЦЭМ!$B$40:$B$759,O$401)+'СЕТ СН'!$F$16</f>
        <v>0</v>
      </c>
      <c r="P426" s="36">
        <f>SUMIFS(СВЦЭМ!$L$40:$L$759,СВЦЭМ!$A$40:$A$759,$A426,СВЦЭМ!$B$40:$B$759,P$401)+'СЕТ СН'!$F$16</f>
        <v>0</v>
      </c>
      <c r="Q426" s="36">
        <f>SUMIFS(СВЦЭМ!$L$40:$L$759,СВЦЭМ!$A$40:$A$759,$A426,СВЦЭМ!$B$40:$B$759,Q$401)+'СЕТ СН'!$F$16</f>
        <v>0</v>
      </c>
      <c r="R426" s="36">
        <f>SUMIFS(СВЦЭМ!$L$40:$L$759,СВЦЭМ!$A$40:$A$759,$A426,СВЦЭМ!$B$40:$B$759,R$401)+'СЕТ СН'!$F$16</f>
        <v>0</v>
      </c>
      <c r="S426" s="36">
        <f>SUMIFS(СВЦЭМ!$L$40:$L$759,СВЦЭМ!$A$40:$A$759,$A426,СВЦЭМ!$B$40:$B$759,S$401)+'СЕТ СН'!$F$16</f>
        <v>0</v>
      </c>
      <c r="T426" s="36">
        <f>SUMIFS(СВЦЭМ!$L$40:$L$759,СВЦЭМ!$A$40:$A$759,$A426,СВЦЭМ!$B$40:$B$759,T$401)+'СЕТ СН'!$F$16</f>
        <v>0</v>
      </c>
      <c r="U426" s="36">
        <f>SUMIFS(СВЦЭМ!$L$40:$L$759,СВЦЭМ!$A$40:$A$759,$A426,СВЦЭМ!$B$40:$B$759,U$401)+'СЕТ СН'!$F$16</f>
        <v>0</v>
      </c>
      <c r="V426" s="36">
        <f>SUMIFS(СВЦЭМ!$L$40:$L$759,СВЦЭМ!$A$40:$A$759,$A426,СВЦЭМ!$B$40:$B$759,V$401)+'СЕТ СН'!$F$16</f>
        <v>0</v>
      </c>
      <c r="W426" s="36">
        <f>SUMIFS(СВЦЭМ!$L$40:$L$759,СВЦЭМ!$A$40:$A$759,$A426,СВЦЭМ!$B$40:$B$759,W$401)+'СЕТ СН'!$F$16</f>
        <v>0</v>
      </c>
      <c r="X426" s="36">
        <f>SUMIFS(СВЦЭМ!$L$40:$L$759,СВЦЭМ!$A$40:$A$759,$A426,СВЦЭМ!$B$40:$B$759,X$401)+'СЕТ СН'!$F$16</f>
        <v>0</v>
      </c>
      <c r="Y426" s="36">
        <f>SUMIFS(СВЦЭМ!$L$40:$L$759,СВЦЭМ!$A$40:$A$759,$A426,СВЦЭМ!$B$40:$B$759,Y$401)+'СЕТ СН'!$F$16</f>
        <v>0</v>
      </c>
    </row>
    <row r="427" spans="1:25" ht="15.75" hidden="1" x14ac:dyDescent="0.2">
      <c r="A427" s="35">
        <f t="shared" si="11"/>
        <v>45622</v>
      </c>
      <c r="B427" s="36">
        <f>SUMIFS(СВЦЭМ!$L$40:$L$759,СВЦЭМ!$A$40:$A$759,$A427,СВЦЭМ!$B$40:$B$759,B$401)+'СЕТ СН'!$F$16</f>
        <v>0</v>
      </c>
      <c r="C427" s="36">
        <f>SUMIFS(СВЦЭМ!$L$40:$L$759,СВЦЭМ!$A$40:$A$759,$A427,СВЦЭМ!$B$40:$B$759,C$401)+'СЕТ СН'!$F$16</f>
        <v>0</v>
      </c>
      <c r="D427" s="36">
        <f>SUMIFS(СВЦЭМ!$L$40:$L$759,СВЦЭМ!$A$40:$A$759,$A427,СВЦЭМ!$B$40:$B$759,D$401)+'СЕТ СН'!$F$16</f>
        <v>0</v>
      </c>
      <c r="E427" s="36">
        <f>SUMIFS(СВЦЭМ!$L$40:$L$759,СВЦЭМ!$A$40:$A$759,$A427,СВЦЭМ!$B$40:$B$759,E$401)+'СЕТ СН'!$F$16</f>
        <v>0</v>
      </c>
      <c r="F427" s="36">
        <f>SUMIFS(СВЦЭМ!$L$40:$L$759,СВЦЭМ!$A$40:$A$759,$A427,СВЦЭМ!$B$40:$B$759,F$401)+'СЕТ СН'!$F$16</f>
        <v>0</v>
      </c>
      <c r="G427" s="36">
        <f>SUMIFS(СВЦЭМ!$L$40:$L$759,СВЦЭМ!$A$40:$A$759,$A427,СВЦЭМ!$B$40:$B$759,G$401)+'СЕТ СН'!$F$16</f>
        <v>0</v>
      </c>
      <c r="H427" s="36">
        <f>SUMIFS(СВЦЭМ!$L$40:$L$759,СВЦЭМ!$A$40:$A$759,$A427,СВЦЭМ!$B$40:$B$759,H$401)+'СЕТ СН'!$F$16</f>
        <v>0</v>
      </c>
      <c r="I427" s="36">
        <f>SUMIFS(СВЦЭМ!$L$40:$L$759,СВЦЭМ!$A$40:$A$759,$A427,СВЦЭМ!$B$40:$B$759,I$401)+'СЕТ СН'!$F$16</f>
        <v>0</v>
      </c>
      <c r="J427" s="36">
        <f>SUMIFS(СВЦЭМ!$L$40:$L$759,СВЦЭМ!$A$40:$A$759,$A427,СВЦЭМ!$B$40:$B$759,J$401)+'СЕТ СН'!$F$16</f>
        <v>0</v>
      </c>
      <c r="K427" s="36">
        <f>SUMIFS(СВЦЭМ!$L$40:$L$759,СВЦЭМ!$A$40:$A$759,$A427,СВЦЭМ!$B$40:$B$759,K$401)+'СЕТ СН'!$F$16</f>
        <v>0</v>
      </c>
      <c r="L427" s="36">
        <f>SUMIFS(СВЦЭМ!$L$40:$L$759,СВЦЭМ!$A$40:$A$759,$A427,СВЦЭМ!$B$40:$B$759,L$401)+'СЕТ СН'!$F$16</f>
        <v>0</v>
      </c>
      <c r="M427" s="36">
        <f>SUMIFS(СВЦЭМ!$L$40:$L$759,СВЦЭМ!$A$40:$A$759,$A427,СВЦЭМ!$B$40:$B$759,M$401)+'СЕТ СН'!$F$16</f>
        <v>0</v>
      </c>
      <c r="N427" s="36">
        <f>SUMIFS(СВЦЭМ!$L$40:$L$759,СВЦЭМ!$A$40:$A$759,$A427,СВЦЭМ!$B$40:$B$759,N$401)+'СЕТ СН'!$F$16</f>
        <v>0</v>
      </c>
      <c r="O427" s="36">
        <f>SUMIFS(СВЦЭМ!$L$40:$L$759,СВЦЭМ!$A$40:$A$759,$A427,СВЦЭМ!$B$40:$B$759,O$401)+'СЕТ СН'!$F$16</f>
        <v>0</v>
      </c>
      <c r="P427" s="36">
        <f>SUMIFS(СВЦЭМ!$L$40:$L$759,СВЦЭМ!$A$40:$A$759,$A427,СВЦЭМ!$B$40:$B$759,P$401)+'СЕТ СН'!$F$16</f>
        <v>0</v>
      </c>
      <c r="Q427" s="36">
        <f>SUMIFS(СВЦЭМ!$L$40:$L$759,СВЦЭМ!$A$40:$A$759,$A427,СВЦЭМ!$B$40:$B$759,Q$401)+'СЕТ СН'!$F$16</f>
        <v>0</v>
      </c>
      <c r="R427" s="36">
        <f>SUMIFS(СВЦЭМ!$L$40:$L$759,СВЦЭМ!$A$40:$A$759,$A427,СВЦЭМ!$B$40:$B$759,R$401)+'СЕТ СН'!$F$16</f>
        <v>0</v>
      </c>
      <c r="S427" s="36">
        <f>SUMIFS(СВЦЭМ!$L$40:$L$759,СВЦЭМ!$A$40:$A$759,$A427,СВЦЭМ!$B$40:$B$759,S$401)+'СЕТ СН'!$F$16</f>
        <v>0</v>
      </c>
      <c r="T427" s="36">
        <f>SUMIFS(СВЦЭМ!$L$40:$L$759,СВЦЭМ!$A$40:$A$759,$A427,СВЦЭМ!$B$40:$B$759,T$401)+'СЕТ СН'!$F$16</f>
        <v>0</v>
      </c>
      <c r="U427" s="36">
        <f>SUMIFS(СВЦЭМ!$L$40:$L$759,СВЦЭМ!$A$40:$A$759,$A427,СВЦЭМ!$B$40:$B$759,U$401)+'СЕТ СН'!$F$16</f>
        <v>0</v>
      </c>
      <c r="V427" s="36">
        <f>SUMIFS(СВЦЭМ!$L$40:$L$759,СВЦЭМ!$A$40:$A$759,$A427,СВЦЭМ!$B$40:$B$759,V$401)+'СЕТ СН'!$F$16</f>
        <v>0</v>
      </c>
      <c r="W427" s="36">
        <f>SUMIFS(СВЦЭМ!$L$40:$L$759,СВЦЭМ!$A$40:$A$759,$A427,СВЦЭМ!$B$40:$B$759,W$401)+'СЕТ СН'!$F$16</f>
        <v>0</v>
      </c>
      <c r="X427" s="36">
        <f>SUMIFS(СВЦЭМ!$L$40:$L$759,СВЦЭМ!$A$40:$A$759,$A427,СВЦЭМ!$B$40:$B$759,X$401)+'СЕТ СН'!$F$16</f>
        <v>0</v>
      </c>
      <c r="Y427" s="36">
        <f>SUMIFS(СВЦЭМ!$L$40:$L$759,СВЦЭМ!$A$40:$A$759,$A427,СВЦЭМ!$B$40:$B$759,Y$401)+'СЕТ СН'!$F$16</f>
        <v>0</v>
      </c>
    </row>
    <row r="428" spans="1:25" ht="15.75" hidden="1" x14ac:dyDescent="0.2">
      <c r="A428" s="35">
        <f t="shared" si="11"/>
        <v>45623</v>
      </c>
      <c r="B428" s="36">
        <f>SUMIFS(СВЦЭМ!$L$40:$L$759,СВЦЭМ!$A$40:$A$759,$A428,СВЦЭМ!$B$40:$B$759,B$401)+'СЕТ СН'!$F$16</f>
        <v>0</v>
      </c>
      <c r="C428" s="36">
        <f>SUMIFS(СВЦЭМ!$L$40:$L$759,СВЦЭМ!$A$40:$A$759,$A428,СВЦЭМ!$B$40:$B$759,C$401)+'СЕТ СН'!$F$16</f>
        <v>0</v>
      </c>
      <c r="D428" s="36">
        <f>SUMIFS(СВЦЭМ!$L$40:$L$759,СВЦЭМ!$A$40:$A$759,$A428,СВЦЭМ!$B$40:$B$759,D$401)+'СЕТ СН'!$F$16</f>
        <v>0</v>
      </c>
      <c r="E428" s="36">
        <f>SUMIFS(СВЦЭМ!$L$40:$L$759,СВЦЭМ!$A$40:$A$759,$A428,СВЦЭМ!$B$40:$B$759,E$401)+'СЕТ СН'!$F$16</f>
        <v>0</v>
      </c>
      <c r="F428" s="36">
        <f>SUMIFS(СВЦЭМ!$L$40:$L$759,СВЦЭМ!$A$40:$A$759,$A428,СВЦЭМ!$B$40:$B$759,F$401)+'СЕТ СН'!$F$16</f>
        <v>0</v>
      </c>
      <c r="G428" s="36">
        <f>SUMIFS(СВЦЭМ!$L$40:$L$759,СВЦЭМ!$A$40:$A$759,$A428,СВЦЭМ!$B$40:$B$759,G$401)+'СЕТ СН'!$F$16</f>
        <v>0</v>
      </c>
      <c r="H428" s="36">
        <f>SUMIFS(СВЦЭМ!$L$40:$L$759,СВЦЭМ!$A$40:$A$759,$A428,СВЦЭМ!$B$40:$B$759,H$401)+'СЕТ СН'!$F$16</f>
        <v>0</v>
      </c>
      <c r="I428" s="36">
        <f>SUMIFS(СВЦЭМ!$L$40:$L$759,СВЦЭМ!$A$40:$A$759,$A428,СВЦЭМ!$B$40:$B$759,I$401)+'СЕТ СН'!$F$16</f>
        <v>0</v>
      </c>
      <c r="J428" s="36">
        <f>SUMIFS(СВЦЭМ!$L$40:$L$759,СВЦЭМ!$A$40:$A$759,$A428,СВЦЭМ!$B$40:$B$759,J$401)+'СЕТ СН'!$F$16</f>
        <v>0</v>
      </c>
      <c r="K428" s="36">
        <f>SUMIFS(СВЦЭМ!$L$40:$L$759,СВЦЭМ!$A$40:$A$759,$A428,СВЦЭМ!$B$40:$B$759,K$401)+'СЕТ СН'!$F$16</f>
        <v>0</v>
      </c>
      <c r="L428" s="36">
        <f>SUMIFS(СВЦЭМ!$L$40:$L$759,СВЦЭМ!$A$40:$A$759,$A428,СВЦЭМ!$B$40:$B$759,L$401)+'СЕТ СН'!$F$16</f>
        <v>0</v>
      </c>
      <c r="M428" s="36">
        <f>SUMIFS(СВЦЭМ!$L$40:$L$759,СВЦЭМ!$A$40:$A$759,$A428,СВЦЭМ!$B$40:$B$759,M$401)+'СЕТ СН'!$F$16</f>
        <v>0</v>
      </c>
      <c r="N428" s="36">
        <f>SUMIFS(СВЦЭМ!$L$40:$L$759,СВЦЭМ!$A$40:$A$759,$A428,СВЦЭМ!$B$40:$B$759,N$401)+'СЕТ СН'!$F$16</f>
        <v>0</v>
      </c>
      <c r="O428" s="36">
        <f>SUMIFS(СВЦЭМ!$L$40:$L$759,СВЦЭМ!$A$40:$A$759,$A428,СВЦЭМ!$B$40:$B$759,O$401)+'СЕТ СН'!$F$16</f>
        <v>0</v>
      </c>
      <c r="P428" s="36">
        <f>SUMIFS(СВЦЭМ!$L$40:$L$759,СВЦЭМ!$A$40:$A$759,$A428,СВЦЭМ!$B$40:$B$759,P$401)+'СЕТ СН'!$F$16</f>
        <v>0</v>
      </c>
      <c r="Q428" s="36">
        <f>SUMIFS(СВЦЭМ!$L$40:$L$759,СВЦЭМ!$A$40:$A$759,$A428,СВЦЭМ!$B$40:$B$759,Q$401)+'СЕТ СН'!$F$16</f>
        <v>0</v>
      </c>
      <c r="R428" s="36">
        <f>SUMIFS(СВЦЭМ!$L$40:$L$759,СВЦЭМ!$A$40:$A$759,$A428,СВЦЭМ!$B$40:$B$759,R$401)+'СЕТ СН'!$F$16</f>
        <v>0</v>
      </c>
      <c r="S428" s="36">
        <f>SUMIFS(СВЦЭМ!$L$40:$L$759,СВЦЭМ!$A$40:$A$759,$A428,СВЦЭМ!$B$40:$B$759,S$401)+'СЕТ СН'!$F$16</f>
        <v>0</v>
      </c>
      <c r="T428" s="36">
        <f>SUMIFS(СВЦЭМ!$L$40:$L$759,СВЦЭМ!$A$40:$A$759,$A428,СВЦЭМ!$B$40:$B$759,T$401)+'СЕТ СН'!$F$16</f>
        <v>0</v>
      </c>
      <c r="U428" s="36">
        <f>SUMIFS(СВЦЭМ!$L$40:$L$759,СВЦЭМ!$A$40:$A$759,$A428,СВЦЭМ!$B$40:$B$759,U$401)+'СЕТ СН'!$F$16</f>
        <v>0</v>
      </c>
      <c r="V428" s="36">
        <f>SUMIFS(СВЦЭМ!$L$40:$L$759,СВЦЭМ!$A$40:$A$759,$A428,СВЦЭМ!$B$40:$B$759,V$401)+'СЕТ СН'!$F$16</f>
        <v>0</v>
      </c>
      <c r="W428" s="36">
        <f>SUMIFS(СВЦЭМ!$L$40:$L$759,СВЦЭМ!$A$40:$A$759,$A428,СВЦЭМ!$B$40:$B$759,W$401)+'СЕТ СН'!$F$16</f>
        <v>0</v>
      </c>
      <c r="X428" s="36">
        <f>SUMIFS(СВЦЭМ!$L$40:$L$759,СВЦЭМ!$A$40:$A$759,$A428,СВЦЭМ!$B$40:$B$759,X$401)+'СЕТ СН'!$F$16</f>
        <v>0</v>
      </c>
      <c r="Y428" s="36">
        <f>SUMIFS(СВЦЭМ!$L$40:$L$759,СВЦЭМ!$A$40:$A$759,$A428,СВЦЭМ!$B$40:$B$759,Y$401)+'СЕТ СН'!$F$16</f>
        <v>0</v>
      </c>
    </row>
    <row r="429" spans="1:25" ht="15.75" hidden="1" x14ac:dyDescent="0.2">
      <c r="A429" s="35">
        <f t="shared" si="11"/>
        <v>45624</v>
      </c>
      <c r="B429" s="36">
        <f>SUMIFS(СВЦЭМ!$L$40:$L$759,СВЦЭМ!$A$40:$A$759,$A429,СВЦЭМ!$B$40:$B$759,B$401)+'СЕТ СН'!$F$16</f>
        <v>0</v>
      </c>
      <c r="C429" s="36">
        <f>SUMIFS(СВЦЭМ!$L$40:$L$759,СВЦЭМ!$A$40:$A$759,$A429,СВЦЭМ!$B$40:$B$759,C$401)+'СЕТ СН'!$F$16</f>
        <v>0</v>
      </c>
      <c r="D429" s="36">
        <f>SUMIFS(СВЦЭМ!$L$40:$L$759,СВЦЭМ!$A$40:$A$759,$A429,СВЦЭМ!$B$40:$B$759,D$401)+'СЕТ СН'!$F$16</f>
        <v>0</v>
      </c>
      <c r="E429" s="36">
        <f>SUMIFS(СВЦЭМ!$L$40:$L$759,СВЦЭМ!$A$40:$A$759,$A429,СВЦЭМ!$B$40:$B$759,E$401)+'СЕТ СН'!$F$16</f>
        <v>0</v>
      </c>
      <c r="F429" s="36">
        <f>SUMIFS(СВЦЭМ!$L$40:$L$759,СВЦЭМ!$A$40:$A$759,$A429,СВЦЭМ!$B$40:$B$759,F$401)+'СЕТ СН'!$F$16</f>
        <v>0</v>
      </c>
      <c r="G429" s="36">
        <f>SUMIFS(СВЦЭМ!$L$40:$L$759,СВЦЭМ!$A$40:$A$759,$A429,СВЦЭМ!$B$40:$B$759,G$401)+'СЕТ СН'!$F$16</f>
        <v>0</v>
      </c>
      <c r="H429" s="36">
        <f>SUMIFS(СВЦЭМ!$L$40:$L$759,СВЦЭМ!$A$40:$A$759,$A429,СВЦЭМ!$B$40:$B$759,H$401)+'СЕТ СН'!$F$16</f>
        <v>0</v>
      </c>
      <c r="I429" s="36">
        <f>SUMIFS(СВЦЭМ!$L$40:$L$759,СВЦЭМ!$A$40:$A$759,$A429,СВЦЭМ!$B$40:$B$759,I$401)+'СЕТ СН'!$F$16</f>
        <v>0</v>
      </c>
      <c r="J429" s="36">
        <f>SUMIFS(СВЦЭМ!$L$40:$L$759,СВЦЭМ!$A$40:$A$759,$A429,СВЦЭМ!$B$40:$B$759,J$401)+'СЕТ СН'!$F$16</f>
        <v>0</v>
      </c>
      <c r="K429" s="36">
        <f>SUMIFS(СВЦЭМ!$L$40:$L$759,СВЦЭМ!$A$40:$A$759,$A429,СВЦЭМ!$B$40:$B$759,K$401)+'СЕТ СН'!$F$16</f>
        <v>0</v>
      </c>
      <c r="L429" s="36">
        <f>SUMIFS(СВЦЭМ!$L$40:$L$759,СВЦЭМ!$A$40:$A$759,$A429,СВЦЭМ!$B$40:$B$759,L$401)+'СЕТ СН'!$F$16</f>
        <v>0</v>
      </c>
      <c r="M429" s="36">
        <f>SUMIFS(СВЦЭМ!$L$40:$L$759,СВЦЭМ!$A$40:$A$759,$A429,СВЦЭМ!$B$40:$B$759,M$401)+'СЕТ СН'!$F$16</f>
        <v>0</v>
      </c>
      <c r="N429" s="36">
        <f>SUMIFS(СВЦЭМ!$L$40:$L$759,СВЦЭМ!$A$40:$A$759,$A429,СВЦЭМ!$B$40:$B$759,N$401)+'СЕТ СН'!$F$16</f>
        <v>0</v>
      </c>
      <c r="O429" s="36">
        <f>SUMIFS(СВЦЭМ!$L$40:$L$759,СВЦЭМ!$A$40:$A$759,$A429,СВЦЭМ!$B$40:$B$759,O$401)+'СЕТ СН'!$F$16</f>
        <v>0</v>
      </c>
      <c r="P429" s="36">
        <f>SUMIFS(СВЦЭМ!$L$40:$L$759,СВЦЭМ!$A$40:$A$759,$A429,СВЦЭМ!$B$40:$B$759,P$401)+'СЕТ СН'!$F$16</f>
        <v>0</v>
      </c>
      <c r="Q429" s="36">
        <f>SUMIFS(СВЦЭМ!$L$40:$L$759,СВЦЭМ!$A$40:$A$759,$A429,СВЦЭМ!$B$40:$B$759,Q$401)+'СЕТ СН'!$F$16</f>
        <v>0</v>
      </c>
      <c r="R429" s="36">
        <f>SUMIFS(СВЦЭМ!$L$40:$L$759,СВЦЭМ!$A$40:$A$759,$A429,СВЦЭМ!$B$40:$B$759,R$401)+'СЕТ СН'!$F$16</f>
        <v>0</v>
      </c>
      <c r="S429" s="36">
        <f>SUMIFS(СВЦЭМ!$L$40:$L$759,СВЦЭМ!$A$40:$A$759,$A429,СВЦЭМ!$B$40:$B$759,S$401)+'СЕТ СН'!$F$16</f>
        <v>0</v>
      </c>
      <c r="T429" s="36">
        <f>SUMIFS(СВЦЭМ!$L$40:$L$759,СВЦЭМ!$A$40:$A$759,$A429,СВЦЭМ!$B$40:$B$759,T$401)+'СЕТ СН'!$F$16</f>
        <v>0</v>
      </c>
      <c r="U429" s="36">
        <f>SUMIFS(СВЦЭМ!$L$40:$L$759,СВЦЭМ!$A$40:$A$759,$A429,СВЦЭМ!$B$40:$B$759,U$401)+'СЕТ СН'!$F$16</f>
        <v>0</v>
      </c>
      <c r="V429" s="36">
        <f>SUMIFS(СВЦЭМ!$L$40:$L$759,СВЦЭМ!$A$40:$A$759,$A429,СВЦЭМ!$B$40:$B$759,V$401)+'СЕТ СН'!$F$16</f>
        <v>0</v>
      </c>
      <c r="W429" s="36">
        <f>SUMIFS(СВЦЭМ!$L$40:$L$759,СВЦЭМ!$A$40:$A$759,$A429,СВЦЭМ!$B$40:$B$759,W$401)+'СЕТ СН'!$F$16</f>
        <v>0</v>
      </c>
      <c r="X429" s="36">
        <f>SUMIFS(СВЦЭМ!$L$40:$L$759,СВЦЭМ!$A$40:$A$759,$A429,СВЦЭМ!$B$40:$B$759,X$401)+'СЕТ СН'!$F$16</f>
        <v>0</v>
      </c>
      <c r="Y429" s="36">
        <f>SUMIFS(СВЦЭМ!$L$40:$L$759,СВЦЭМ!$A$40:$A$759,$A429,СВЦЭМ!$B$40:$B$759,Y$401)+'СЕТ СН'!$F$16</f>
        <v>0</v>
      </c>
    </row>
    <row r="430" spans="1:25" ht="15.75" hidden="1" x14ac:dyDescent="0.2">
      <c r="A430" s="35">
        <f t="shared" si="11"/>
        <v>45625</v>
      </c>
      <c r="B430" s="36">
        <f>SUMIFS(СВЦЭМ!$L$40:$L$759,СВЦЭМ!$A$40:$A$759,$A430,СВЦЭМ!$B$40:$B$759,B$401)+'СЕТ СН'!$F$16</f>
        <v>0</v>
      </c>
      <c r="C430" s="36">
        <f>SUMIFS(СВЦЭМ!$L$40:$L$759,СВЦЭМ!$A$40:$A$759,$A430,СВЦЭМ!$B$40:$B$759,C$401)+'СЕТ СН'!$F$16</f>
        <v>0</v>
      </c>
      <c r="D430" s="36">
        <f>SUMIFS(СВЦЭМ!$L$40:$L$759,СВЦЭМ!$A$40:$A$759,$A430,СВЦЭМ!$B$40:$B$759,D$401)+'СЕТ СН'!$F$16</f>
        <v>0</v>
      </c>
      <c r="E430" s="36">
        <f>SUMIFS(СВЦЭМ!$L$40:$L$759,СВЦЭМ!$A$40:$A$759,$A430,СВЦЭМ!$B$40:$B$759,E$401)+'СЕТ СН'!$F$16</f>
        <v>0</v>
      </c>
      <c r="F430" s="36">
        <f>SUMIFS(СВЦЭМ!$L$40:$L$759,СВЦЭМ!$A$40:$A$759,$A430,СВЦЭМ!$B$40:$B$759,F$401)+'СЕТ СН'!$F$16</f>
        <v>0</v>
      </c>
      <c r="G430" s="36">
        <f>SUMIFS(СВЦЭМ!$L$40:$L$759,СВЦЭМ!$A$40:$A$759,$A430,СВЦЭМ!$B$40:$B$759,G$401)+'СЕТ СН'!$F$16</f>
        <v>0</v>
      </c>
      <c r="H430" s="36">
        <f>SUMIFS(СВЦЭМ!$L$40:$L$759,СВЦЭМ!$A$40:$A$759,$A430,СВЦЭМ!$B$40:$B$759,H$401)+'СЕТ СН'!$F$16</f>
        <v>0</v>
      </c>
      <c r="I430" s="36">
        <f>SUMIFS(СВЦЭМ!$L$40:$L$759,СВЦЭМ!$A$40:$A$759,$A430,СВЦЭМ!$B$40:$B$759,I$401)+'СЕТ СН'!$F$16</f>
        <v>0</v>
      </c>
      <c r="J430" s="36">
        <f>SUMIFS(СВЦЭМ!$L$40:$L$759,СВЦЭМ!$A$40:$A$759,$A430,СВЦЭМ!$B$40:$B$759,J$401)+'СЕТ СН'!$F$16</f>
        <v>0</v>
      </c>
      <c r="K430" s="36">
        <f>SUMIFS(СВЦЭМ!$L$40:$L$759,СВЦЭМ!$A$40:$A$759,$A430,СВЦЭМ!$B$40:$B$759,K$401)+'СЕТ СН'!$F$16</f>
        <v>0</v>
      </c>
      <c r="L430" s="36">
        <f>SUMIFS(СВЦЭМ!$L$40:$L$759,СВЦЭМ!$A$40:$A$759,$A430,СВЦЭМ!$B$40:$B$759,L$401)+'СЕТ СН'!$F$16</f>
        <v>0</v>
      </c>
      <c r="M430" s="36">
        <f>SUMIFS(СВЦЭМ!$L$40:$L$759,СВЦЭМ!$A$40:$A$759,$A430,СВЦЭМ!$B$40:$B$759,M$401)+'СЕТ СН'!$F$16</f>
        <v>0</v>
      </c>
      <c r="N430" s="36">
        <f>SUMIFS(СВЦЭМ!$L$40:$L$759,СВЦЭМ!$A$40:$A$759,$A430,СВЦЭМ!$B$40:$B$759,N$401)+'СЕТ СН'!$F$16</f>
        <v>0</v>
      </c>
      <c r="O430" s="36">
        <f>SUMIFS(СВЦЭМ!$L$40:$L$759,СВЦЭМ!$A$40:$A$759,$A430,СВЦЭМ!$B$40:$B$759,O$401)+'СЕТ СН'!$F$16</f>
        <v>0</v>
      </c>
      <c r="P430" s="36">
        <f>SUMIFS(СВЦЭМ!$L$40:$L$759,СВЦЭМ!$A$40:$A$759,$A430,СВЦЭМ!$B$40:$B$759,P$401)+'СЕТ СН'!$F$16</f>
        <v>0</v>
      </c>
      <c r="Q430" s="36">
        <f>SUMIFS(СВЦЭМ!$L$40:$L$759,СВЦЭМ!$A$40:$A$759,$A430,СВЦЭМ!$B$40:$B$759,Q$401)+'СЕТ СН'!$F$16</f>
        <v>0</v>
      </c>
      <c r="R430" s="36">
        <f>SUMIFS(СВЦЭМ!$L$40:$L$759,СВЦЭМ!$A$40:$A$759,$A430,СВЦЭМ!$B$40:$B$759,R$401)+'СЕТ СН'!$F$16</f>
        <v>0</v>
      </c>
      <c r="S430" s="36">
        <f>SUMIFS(СВЦЭМ!$L$40:$L$759,СВЦЭМ!$A$40:$A$759,$A430,СВЦЭМ!$B$40:$B$759,S$401)+'СЕТ СН'!$F$16</f>
        <v>0</v>
      </c>
      <c r="T430" s="36">
        <f>SUMIFS(СВЦЭМ!$L$40:$L$759,СВЦЭМ!$A$40:$A$759,$A430,СВЦЭМ!$B$40:$B$759,T$401)+'СЕТ СН'!$F$16</f>
        <v>0</v>
      </c>
      <c r="U430" s="36">
        <f>SUMIFS(СВЦЭМ!$L$40:$L$759,СВЦЭМ!$A$40:$A$759,$A430,СВЦЭМ!$B$40:$B$759,U$401)+'СЕТ СН'!$F$16</f>
        <v>0</v>
      </c>
      <c r="V430" s="36">
        <f>SUMIFS(СВЦЭМ!$L$40:$L$759,СВЦЭМ!$A$40:$A$759,$A430,СВЦЭМ!$B$40:$B$759,V$401)+'СЕТ СН'!$F$16</f>
        <v>0</v>
      </c>
      <c r="W430" s="36">
        <f>SUMIFS(СВЦЭМ!$L$40:$L$759,СВЦЭМ!$A$40:$A$759,$A430,СВЦЭМ!$B$40:$B$759,W$401)+'СЕТ СН'!$F$16</f>
        <v>0</v>
      </c>
      <c r="X430" s="36">
        <f>SUMIFS(СВЦЭМ!$L$40:$L$759,СВЦЭМ!$A$40:$A$759,$A430,СВЦЭМ!$B$40:$B$759,X$401)+'СЕТ СН'!$F$16</f>
        <v>0</v>
      </c>
      <c r="Y430" s="36">
        <f>SUMIFS(СВЦЭМ!$L$40:$L$759,СВЦЭМ!$A$40:$A$759,$A430,СВЦЭМ!$B$40:$B$759,Y$401)+'СЕТ СН'!$F$16</f>
        <v>0</v>
      </c>
    </row>
    <row r="431" spans="1:25" ht="15.75" hidden="1" x14ac:dyDescent="0.2">
      <c r="A431" s="35">
        <f t="shared" si="11"/>
        <v>45626</v>
      </c>
      <c r="B431" s="36">
        <f>SUMIFS(СВЦЭМ!$L$40:$L$759,СВЦЭМ!$A$40:$A$759,$A431,СВЦЭМ!$B$40:$B$759,B$401)+'СЕТ СН'!$F$16</f>
        <v>0</v>
      </c>
      <c r="C431" s="36">
        <f>SUMIFS(СВЦЭМ!$L$40:$L$759,СВЦЭМ!$A$40:$A$759,$A431,СВЦЭМ!$B$40:$B$759,C$401)+'СЕТ СН'!$F$16</f>
        <v>0</v>
      </c>
      <c r="D431" s="36">
        <f>SUMIFS(СВЦЭМ!$L$40:$L$759,СВЦЭМ!$A$40:$A$759,$A431,СВЦЭМ!$B$40:$B$759,D$401)+'СЕТ СН'!$F$16</f>
        <v>0</v>
      </c>
      <c r="E431" s="36">
        <f>SUMIFS(СВЦЭМ!$L$40:$L$759,СВЦЭМ!$A$40:$A$759,$A431,СВЦЭМ!$B$40:$B$759,E$401)+'СЕТ СН'!$F$16</f>
        <v>0</v>
      </c>
      <c r="F431" s="36">
        <f>SUMIFS(СВЦЭМ!$L$40:$L$759,СВЦЭМ!$A$40:$A$759,$A431,СВЦЭМ!$B$40:$B$759,F$401)+'СЕТ СН'!$F$16</f>
        <v>0</v>
      </c>
      <c r="G431" s="36">
        <f>SUMIFS(СВЦЭМ!$L$40:$L$759,СВЦЭМ!$A$40:$A$759,$A431,СВЦЭМ!$B$40:$B$759,G$401)+'СЕТ СН'!$F$16</f>
        <v>0</v>
      </c>
      <c r="H431" s="36">
        <f>SUMIFS(СВЦЭМ!$L$40:$L$759,СВЦЭМ!$A$40:$A$759,$A431,СВЦЭМ!$B$40:$B$759,H$401)+'СЕТ СН'!$F$16</f>
        <v>0</v>
      </c>
      <c r="I431" s="36">
        <f>SUMIFS(СВЦЭМ!$L$40:$L$759,СВЦЭМ!$A$40:$A$759,$A431,СВЦЭМ!$B$40:$B$759,I$401)+'СЕТ СН'!$F$16</f>
        <v>0</v>
      </c>
      <c r="J431" s="36">
        <f>SUMIFS(СВЦЭМ!$L$40:$L$759,СВЦЭМ!$A$40:$A$759,$A431,СВЦЭМ!$B$40:$B$759,J$401)+'СЕТ СН'!$F$16</f>
        <v>0</v>
      </c>
      <c r="K431" s="36">
        <f>SUMIFS(СВЦЭМ!$L$40:$L$759,СВЦЭМ!$A$40:$A$759,$A431,СВЦЭМ!$B$40:$B$759,K$401)+'СЕТ СН'!$F$16</f>
        <v>0</v>
      </c>
      <c r="L431" s="36">
        <f>SUMIFS(СВЦЭМ!$L$40:$L$759,СВЦЭМ!$A$40:$A$759,$A431,СВЦЭМ!$B$40:$B$759,L$401)+'СЕТ СН'!$F$16</f>
        <v>0</v>
      </c>
      <c r="M431" s="36">
        <f>SUMIFS(СВЦЭМ!$L$40:$L$759,СВЦЭМ!$A$40:$A$759,$A431,СВЦЭМ!$B$40:$B$759,M$401)+'СЕТ СН'!$F$16</f>
        <v>0</v>
      </c>
      <c r="N431" s="36">
        <f>SUMIFS(СВЦЭМ!$L$40:$L$759,СВЦЭМ!$A$40:$A$759,$A431,СВЦЭМ!$B$40:$B$759,N$401)+'СЕТ СН'!$F$16</f>
        <v>0</v>
      </c>
      <c r="O431" s="36">
        <f>SUMIFS(СВЦЭМ!$L$40:$L$759,СВЦЭМ!$A$40:$A$759,$A431,СВЦЭМ!$B$40:$B$759,O$401)+'СЕТ СН'!$F$16</f>
        <v>0</v>
      </c>
      <c r="P431" s="36">
        <f>SUMIFS(СВЦЭМ!$L$40:$L$759,СВЦЭМ!$A$40:$A$759,$A431,СВЦЭМ!$B$40:$B$759,P$401)+'СЕТ СН'!$F$16</f>
        <v>0</v>
      </c>
      <c r="Q431" s="36">
        <f>SUMIFS(СВЦЭМ!$L$40:$L$759,СВЦЭМ!$A$40:$A$759,$A431,СВЦЭМ!$B$40:$B$759,Q$401)+'СЕТ СН'!$F$16</f>
        <v>0</v>
      </c>
      <c r="R431" s="36">
        <f>SUMIFS(СВЦЭМ!$L$40:$L$759,СВЦЭМ!$A$40:$A$759,$A431,СВЦЭМ!$B$40:$B$759,R$401)+'СЕТ СН'!$F$16</f>
        <v>0</v>
      </c>
      <c r="S431" s="36">
        <f>SUMIFS(СВЦЭМ!$L$40:$L$759,СВЦЭМ!$A$40:$A$759,$A431,СВЦЭМ!$B$40:$B$759,S$401)+'СЕТ СН'!$F$16</f>
        <v>0</v>
      </c>
      <c r="T431" s="36">
        <f>SUMIFS(СВЦЭМ!$L$40:$L$759,СВЦЭМ!$A$40:$A$759,$A431,СВЦЭМ!$B$40:$B$759,T$401)+'СЕТ СН'!$F$16</f>
        <v>0</v>
      </c>
      <c r="U431" s="36">
        <f>SUMIFS(СВЦЭМ!$L$40:$L$759,СВЦЭМ!$A$40:$A$759,$A431,СВЦЭМ!$B$40:$B$759,U$401)+'СЕТ СН'!$F$16</f>
        <v>0</v>
      </c>
      <c r="V431" s="36">
        <f>SUMIFS(СВЦЭМ!$L$40:$L$759,СВЦЭМ!$A$40:$A$759,$A431,СВЦЭМ!$B$40:$B$759,V$401)+'СЕТ СН'!$F$16</f>
        <v>0</v>
      </c>
      <c r="W431" s="36">
        <f>SUMIFS(СВЦЭМ!$L$40:$L$759,СВЦЭМ!$A$40:$A$759,$A431,СВЦЭМ!$B$40:$B$759,W$401)+'СЕТ СН'!$F$16</f>
        <v>0</v>
      </c>
      <c r="X431" s="36">
        <f>SUMIFS(СВЦЭМ!$L$40:$L$759,СВЦЭМ!$A$40:$A$759,$A431,СВЦЭМ!$B$40:$B$759,X$401)+'СЕТ СН'!$F$16</f>
        <v>0</v>
      </c>
      <c r="Y431" s="36">
        <f>SUMIFS(СВЦЭМ!$L$40:$L$759,СВЦЭМ!$A$40:$A$759,$A431,СВЦЭМ!$B$40:$B$759,Y$401)+'СЕТ СН'!$F$16</f>
        <v>0</v>
      </c>
    </row>
    <row r="432" spans="1:25" ht="15.75" hidden="1" x14ac:dyDescent="0.2">
      <c r="A432" s="35">
        <f t="shared" si="11"/>
        <v>45627</v>
      </c>
      <c r="B432" s="36">
        <f>SUMIFS(СВЦЭМ!$L$40:$L$759,СВЦЭМ!$A$40:$A$759,$A432,СВЦЭМ!$B$40:$B$759,B$401)+'СЕТ СН'!$F$16</f>
        <v>0</v>
      </c>
      <c r="C432" s="36">
        <f>SUMIFS(СВЦЭМ!$L$40:$L$759,СВЦЭМ!$A$40:$A$759,$A432,СВЦЭМ!$B$40:$B$759,C$401)+'СЕТ СН'!$F$16</f>
        <v>0</v>
      </c>
      <c r="D432" s="36">
        <f>SUMIFS(СВЦЭМ!$L$40:$L$759,СВЦЭМ!$A$40:$A$759,$A432,СВЦЭМ!$B$40:$B$759,D$401)+'СЕТ СН'!$F$16</f>
        <v>0</v>
      </c>
      <c r="E432" s="36">
        <f>SUMIFS(СВЦЭМ!$L$40:$L$759,СВЦЭМ!$A$40:$A$759,$A432,СВЦЭМ!$B$40:$B$759,E$401)+'СЕТ СН'!$F$16</f>
        <v>0</v>
      </c>
      <c r="F432" s="36">
        <f>SUMIFS(СВЦЭМ!$L$40:$L$759,СВЦЭМ!$A$40:$A$759,$A432,СВЦЭМ!$B$40:$B$759,F$401)+'СЕТ СН'!$F$16</f>
        <v>0</v>
      </c>
      <c r="G432" s="36">
        <f>SUMIFS(СВЦЭМ!$L$40:$L$759,СВЦЭМ!$A$40:$A$759,$A432,СВЦЭМ!$B$40:$B$759,G$401)+'СЕТ СН'!$F$16</f>
        <v>0</v>
      </c>
      <c r="H432" s="36">
        <f>SUMIFS(СВЦЭМ!$L$40:$L$759,СВЦЭМ!$A$40:$A$759,$A432,СВЦЭМ!$B$40:$B$759,H$401)+'СЕТ СН'!$F$16</f>
        <v>0</v>
      </c>
      <c r="I432" s="36">
        <f>SUMIFS(СВЦЭМ!$L$40:$L$759,СВЦЭМ!$A$40:$A$759,$A432,СВЦЭМ!$B$40:$B$759,I$401)+'СЕТ СН'!$F$16</f>
        <v>0</v>
      </c>
      <c r="J432" s="36">
        <f>SUMIFS(СВЦЭМ!$L$40:$L$759,СВЦЭМ!$A$40:$A$759,$A432,СВЦЭМ!$B$40:$B$759,J$401)+'СЕТ СН'!$F$16</f>
        <v>0</v>
      </c>
      <c r="K432" s="36">
        <f>SUMIFS(СВЦЭМ!$L$40:$L$759,СВЦЭМ!$A$40:$A$759,$A432,СВЦЭМ!$B$40:$B$759,K$401)+'СЕТ СН'!$F$16</f>
        <v>0</v>
      </c>
      <c r="L432" s="36">
        <f>SUMIFS(СВЦЭМ!$L$40:$L$759,СВЦЭМ!$A$40:$A$759,$A432,СВЦЭМ!$B$40:$B$759,L$401)+'СЕТ СН'!$F$16</f>
        <v>0</v>
      </c>
      <c r="M432" s="36">
        <f>SUMIFS(СВЦЭМ!$L$40:$L$759,СВЦЭМ!$A$40:$A$759,$A432,СВЦЭМ!$B$40:$B$759,M$401)+'СЕТ СН'!$F$16</f>
        <v>0</v>
      </c>
      <c r="N432" s="36">
        <f>SUMIFS(СВЦЭМ!$L$40:$L$759,СВЦЭМ!$A$40:$A$759,$A432,СВЦЭМ!$B$40:$B$759,N$401)+'СЕТ СН'!$F$16</f>
        <v>0</v>
      </c>
      <c r="O432" s="36">
        <f>SUMIFS(СВЦЭМ!$L$40:$L$759,СВЦЭМ!$A$40:$A$759,$A432,СВЦЭМ!$B$40:$B$759,O$401)+'СЕТ СН'!$F$16</f>
        <v>0</v>
      </c>
      <c r="P432" s="36">
        <f>SUMIFS(СВЦЭМ!$L$40:$L$759,СВЦЭМ!$A$40:$A$759,$A432,СВЦЭМ!$B$40:$B$759,P$401)+'СЕТ СН'!$F$16</f>
        <v>0</v>
      </c>
      <c r="Q432" s="36">
        <f>SUMIFS(СВЦЭМ!$L$40:$L$759,СВЦЭМ!$A$40:$A$759,$A432,СВЦЭМ!$B$40:$B$759,Q$401)+'СЕТ СН'!$F$16</f>
        <v>0</v>
      </c>
      <c r="R432" s="36">
        <f>SUMIFS(СВЦЭМ!$L$40:$L$759,СВЦЭМ!$A$40:$A$759,$A432,СВЦЭМ!$B$40:$B$759,R$401)+'СЕТ СН'!$F$16</f>
        <v>0</v>
      </c>
      <c r="S432" s="36">
        <f>SUMIFS(СВЦЭМ!$L$40:$L$759,СВЦЭМ!$A$40:$A$759,$A432,СВЦЭМ!$B$40:$B$759,S$401)+'СЕТ СН'!$F$16</f>
        <v>0</v>
      </c>
      <c r="T432" s="36">
        <f>SUMIFS(СВЦЭМ!$L$40:$L$759,СВЦЭМ!$A$40:$A$759,$A432,СВЦЭМ!$B$40:$B$759,T$401)+'СЕТ СН'!$F$16</f>
        <v>0</v>
      </c>
      <c r="U432" s="36">
        <f>SUMIFS(СВЦЭМ!$L$40:$L$759,СВЦЭМ!$A$40:$A$759,$A432,СВЦЭМ!$B$40:$B$759,U$401)+'СЕТ СН'!$F$16</f>
        <v>0</v>
      </c>
      <c r="V432" s="36">
        <f>SUMIFS(СВЦЭМ!$L$40:$L$759,СВЦЭМ!$A$40:$A$759,$A432,СВЦЭМ!$B$40:$B$759,V$401)+'СЕТ СН'!$F$16</f>
        <v>0</v>
      </c>
      <c r="W432" s="36">
        <f>SUMIFS(СВЦЭМ!$L$40:$L$759,СВЦЭМ!$A$40:$A$759,$A432,СВЦЭМ!$B$40:$B$759,W$401)+'СЕТ СН'!$F$16</f>
        <v>0</v>
      </c>
      <c r="X432" s="36">
        <f>SUMIFS(СВЦЭМ!$L$40:$L$759,СВЦЭМ!$A$40:$A$759,$A432,СВЦЭМ!$B$40:$B$759,X$401)+'СЕТ СН'!$F$16</f>
        <v>0</v>
      </c>
      <c r="Y432" s="36">
        <f>SUMIFS(СВЦЭМ!$L$40:$L$759,СВЦЭМ!$A$40:$A$759,$A432,СВЦЭМ!$B$40:$B$759,Y$401)+'СЕТ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650603.71343961707</v>
      </c>
      <c r="O439" s="144"/>
      <c r="P439" s="143">
        <f>СВЦЭМ!$D$12+'СЕТ СН'!$F$13-'СЕТ СН'!$G$25</f>
        <v>650603.71343961707</v>
      </c>
      <c r="Q439" s="144"/>
      <c r="R439" s="143">
        <f>СВЦЭМ!$D$12+'СЕТ СН'!$F$13-'СЕТ СН'!$H$25</f>
        <v>650603.71343961707</v>
      </c>
      <c r="S439" s="144"/>
      <c r="T439" s="143">
        <f>СВЦЭМ!$D$12+'СЕТ СН'!$F$13-'СЕТ СН'!$I$25</f>
        <v>650603.71343961707</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38" zoomScale="70" zoomScaleNormal="70" zoomScaleSheetLayoutView="80" workbookViewId="0">
      <selection activeCell="Y479" sqref="Y47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2024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01.11.2024</v>
      </c>
      <c r="B12" s="36">
        <f>SUMIFS(СВЦЭМ!$D$39:$D$758,СВЦЭМ!$A$39:$A$758,$A12,СВЦЭМ!$B$39:$B$758,B$11)+'СЕТ СН'!$F$14+СВЦЭМ!$D$10+'СЕТ СН'!$F$8*'СЕТ СН'!$F$9-'СЕТ СН'!$F$26</f>
        <v>2832.0963764300004</v>
      </c>
      <c r="C12" s="36">
        <f>SUMIFS(СВЦЭМ!$D$39:$D$758,СВЦЭМ!$A$39:$A$758,$A12,СВЦЭМ!$B$39:$B$758,C$11)+'СЕТ СН'!$F$14+СВЦЭМ!$D$10+'СЕТ СН'!$F$8*'СЕТ СН'!$F$9-'СЕТ СН'!$F$26</f>
        <v>2931.8440906500005</v>
      </c>
      <c r="D12" s="36">
        <f>SUMIFS(СВЦЭМ!$D$39:$D$758,СВЦЭМ!$A$39:$A$758,$A12,СВЦЭМ!$B$39:$B$758,D$11)+'СЕТ СН'!$F$14+СВЦЭМ!$D$10+'СЕТ СН'!$F$8*'СЕТ СН'!$F$9-'СЕТ СН'!$F$26</f>
        <v>2985.8725432700003</v>
      </c>
      <c r="E12" s="36">
        <f>SUMIFS(СВЦЭМ!$D$39:$D$758,СВЦЭМ!$A$39:$A$758,$A12,СВЦЭМ!$B$39:$B$758,E$11)+'СЕТ СН'!$F$14+СВЦЭМ!$D$10+'СЕТ СН'!$F$8*'СЕТ СН'!$F$9-'СЕТ СН'!$F$26</f>
        <v>3022.5211403400003</v>
      </c>
      <c r="F12" s="36">
        <f>SUMIFS(СВЦЭМ!$D$39:$D$758,СВЦЭМ!$A$39:$A$758,$A12,СВЦЭМ!$B$39:$B$758,F$11)+'СЕТ СН'!$F$14+СВЦЭМ!$D$10+'СЕТ СН'!$F$8*'СЕТ СН'!$F$9-'СЕТ СН'!$F$26</f>
        <v>3006.3008123200002</v>
      </c>
      <c r="G12" s="36">
        <f>SUMIFS(СВЦЭМ!$D$39:$D$758,СВЦЭМ!$A$39:$A$758,$A12,СВЦЭМ!$B$39:$B$758,G$11)+'СЕТ СН'!$F$14+СВЦЭМ!$D$10+'СЕТ СН'!$F$8*'СЕТ СН'!$F$9-'СЕТ СН'!$F$26</f>
        <v>2989.7784279500002</v>
      </c>
      <c r="H12" s="36">
        <f>SUMIFS(СВЦЭМ!$D$39:$D$758,СВЦЭМ!$A$39:$A$758,$A12,СВЦЭМ!$B$39:$B$758,H$11)+'СЕТ СН'!$F$14+СВЦЭМ!$D$10+'СЕТ СН'!$F$8*'СЕТ СН'!$F$9-'СЕТ СН'!$F$26</f>
        <v>2936.6596490000002</v>
      </c>
      <c r="I12" s="36">
        <f>SUMIFS(СВЦЭМ!$D$39:$D$758,СВЦЭМ!$A$39:$A$758,$A12,СВЦЭМ!$B$39:$B$758,I$11)+'СЕТ СН'!$F$14+СВЦЭМ!$D$10+'СЕТ СН'!$F$8*'СЕТ СН'!$F$9-'СЕТ СН'!$F$26</f>
        <v>2821.1781770700004</v>
      </c>
      <c r="J12" s="36">
        <f>SUMIFS(СВЦЭМ!$D$39:$D$758,СВЦЭМ!$A$39:$A$758,$A12,СВЦЭМ!$B$39:$B$758,J$11)+'СЕТ СН'!$F$14+СВЦЭМ!$D$10+'СЕТ СН'!$F$8*'СЕТ СН'!$F$9-'СЕТ СН'!$F$26</f>
        <v>2763.0467609300003</v>
      </c>
      <c r="K12" s="36">
        <f>SUMIFS(СВЦЭМ!$D$39:$D$758,СВЦЭМ!$A$39:$A$758,$A12,СВЦЭМ!$B$39:$B$758,K$11)+'СЕТ СН'!$F$14+СВЦЭМ!$D$10+'СЕТ СН'!$F$8*'СЕТ СН'!$F$9-'СЕТ СН'!$F$26</f>
        <v>2713.4038542700005</v>
      </c>
      <c r="L12" s="36">
        <f>SUMIFS(СВЦЭМ!$D$39:$D$758,СВЦЭМ!$A$39:$A$758,$A12,СВЦЭМ!$B$39:$B$758,L$11)+'СЕТ СН'!$F$14+СВЦЭМ!$D$10+'СЕТ СН'!$F$8*'СЕТ СН'!$F$9-'СЕТ СН'!$F$26</f>
        <v>2713.0246019800002</v>
      </c>
      <c r="M12" s="36">
        <f>SUMIFS(СВЦЭМ!$D$39:$D$758,СВЦЭМ!$A$39:$A$758,$A12,СВЦЭМ!$B$39:$B$758,M$11)+'СЕТ СН'!$F$14+СВЦЭМ!$D$10+'СЕТ СН'!$F$8*'СЕТ СН'!$F$9-'СЕТ СН'!$F$26</f>
        <v>2777.1797377700004</v>
      </c>
      <c r="N12" s="36">
        <f>SUMIFS(СВЦЭМ!$D$39:$D$758,СВЦЭМ!$A$39:$A$758,$A12,СВЦЭМ!$B$39:$B$758,N$11)+'СЕТ СН'!$F$14+СВЦЭМ!$D$10+'СЕТ СН'!$F$8*'СЕТ СН'!$F$9-'СЕТ СН'!$F$26</f>
        <v>2793.1802738900001</v>
      </c>
      <c r="O12" s="36">
        <f>SUMIFS(СВЦЭМ!$D$39:$D$758,СВЦЭМ!$A$39:$A$758,$A12,СВЦЭМ!$B$39:$B$758,O$11)+'СЕТ СН'!$F$14+СВЦЭМ!$D$10+'СЕТ СН'!$F$8*'СЕТ СН'!$F$9-'СЕТ СН'!$F$26</f>
        <v>2787.7369522200001</v>
      </c>
      <c r="P12" s="36">
        <f>SUMIFS(СВЦЭМ!$D$39:$D$758,СВЦЭМ!$A$39:$A$758,$A12,СВЦЭМ!$B$39:$B$758,P$11)+'СЕТ СН'!$F$14+СВЦЭМ!$D$10+'СЕТ СН'!$F$8*'СЕТ СН'!$F$9-'СЕТ СН'!$F$26</f>
        <v>2794.9263496800004</v>
      </c>
      <c r="Q12" s="36">
        <f>SUMIFS(СВЦЭМ!$D$39:$D$758,СВЦЭМ!$A$39:$A$758,$A12,СВЦЭМ!$B$39:$B$758,Q$11)+'СЕТ СН'!$F$14+СВЦЭМ!$D$10+'СЕТ СН'!$F$8*'СЕТ СН'!$F$9-'СЕТ СН'!$F$26</f>
        <v>2795.0808832600001</v>
      </c>
      <c r="R12" s="36">
        <f>SUMIFS(СВЦЭМ!$D$39:$D$758,СВЦЭМ!$A$39:$A$758,$A12,СВЦЭМ!$B$39:$B$758,R$11)+'СЕТ СН'!$F$14+СВЦЭМ!$D$10+'СЕТ СН'!$F$8*'СЕТ СН'!$F$9-'СЕТ СН'!$F$26</f>
        <v>2808.3657462900001</v>
      </c>
      <c r="S12" s="36">
        <f>SUMIFS(СВЦЭМ!$D$39:$D$758,СВЦЭМ!$A$39:$A$758,$A12,СВЦЭМ!$B$39:$B$758,S$11)+'СЕТ СН'!$F$14+СВЦЭМ!$D$10+'СЕТ СН'!$F$8*'СЕТ СН'!$F$9-'СЕТ СН'!$F$26</f>
        <v>2801.9014514500004</v>
      </c>
      <c r="T12" s="36">
        <f>SUMIFS(СВЦЭМ!$D$39:$D$758,СВЦЭМ!$A$39:$A$758,$A12,СВЦЭМ!$B$39:$B$758,T$11)+'СЕТ СН'!$F$14+СВЦЭМ!$D$10+'СЕТ СН'!$F$8*'СЕТ СН'!$F$9-'СЕТ СН'!$F$26</f>
        <v>2704.7774091400001</v>
      </c>
      <c r="U12" s="36">
        <f>SUMIFS(СВЦЭМ!$D$39:$D$758,СВЦЭМ!$A$39:$A$758,$A12,СВЦЭМ!$B$39:$B$758,U$11)+'СЕТ СН'!$F$14+СВЦЭМ!$D$10+'СЕТ СН'!$F$8*'СЕТ СН'!$F$9-'СЕТ СН'!$F$26</f>
        <v>2697.0396353200003</v>
      </c>
      <c r="V12" s="36">
        <f>SUMIFS(СВЦЭМ!$D$39:$D$758,СВЦЭМ!$A$39:$A$758,$A12,СВЦЭМ!$B$39:$B$758,V$11)+'СЕТ СН'!$F$14+СВЦЭМ!$D$10+'СЕТ СН'!$F$8*'СЕТ СН'!$F$9-'СЕТ СН'!$F$26</f>
        <v>2742.1124127700004</v>
      </c>
      <c r="W12" s="36">
        <f>SUMIFS(СВЦЭМ!$D$39:$D$758,СВЦЭМ!$A$39:$A$758,$A12,СВЦЭМ!$B$39:$B$758,W$11)+'СЕТ СН'!$F$14+СВЦЭМ!$D$10+'СЕТ СН'!$F$8*'СЕТ СН'!$F$9-'СЕТ СН'!$F$26</f>
        <v>2780.0033492500002</v>
      </c>
      <c r="X12" s="36">
        <f>SUMIFS(СВЦЭМ!$D$39:$D$758,СВЦЭМ!$A$39:$A$758,$A12,СВЦЭМ!$B$39:$B$758,X$11)+'СЕТ СН'!$F$14+СВЦЭМ!$D$10+'СЕТ СН'!$F$8*'СЕТ СН'!$F$9-'СЕТ СН'!$F$26</f>
        <v>2784.0917828100005</v>
      </c>
      <c r="Y12" s="36">
        <f>SUMIFS(СВЦЭМ!$D$39:$D$758,СВЦЭМ!$A$39:$A$758,$A12,СВЦЭМ!$B$39:$B$758,Y$11)+'СЕТ СН'!$F$14+СВЦЭМ!$D$10+'СЕТ СН'!$F$8*'СЕТ СН'!$F$9-'СЕТ СН'!$F$26</f>
        <v>2800.9527602400003</v>
      </c>
    </row>
    <row r="13" spans="1:25" ht="15.75" x14ac:dyDescent="0.2">
      <c r="A13" s="35">
        <f>A12+1</f>
        <v>45598</v>
      </c>
      <c r="B13" s="36">
        <f>SUMIFS(СВЦЭМ!$D$39:$D$758,СВЦЭМ!$A$39:$A$758,$A13,СВЦЭМ!$B$39:$B$758,B$11)+'СЕТ СН'!$F$14+СВЦЭМ!$D$10+'СЕТ СН'!$F$8*'СЕТ СН'!$F$9-'СЕТ СН'!$F$26</f>
        <v>2773.9714247000002</v>
      </c>
      <c r="C13" s="36">
        <f>SUMIFS(СВЦЭМ!$D$39:$D$758,СВЦЭМ!$A$39:$A$758,$A13,СВЦЭМ!$B$39:$B$758,C$11)+'СЕТ СН'!$F$14+СВЦЭМ!$D$10+'СЕТ СН'!$F$8*'СЕТ СН'!$F$9-'СЕТ СН'!$F$26</f>
        <v>2771.7342351700004</v>
      </c>
      <c r="D13" s="36">
        <f>SUMIFS(СВЦЭМ!$D$39:$D$758,СВЦЭМ!$A$39:$A$758,$A13,СВЦЭМ!$B$39:$B$758,D$11)+'СЕТ СН'!$F$14+СВЦЭМ!$D$10+'СЕТ СН'!$F$8*'СЕТ СН'!$F$9-'СЕТ СН'!$F$26</f>
        <v>2797.6005951300003</v>
      </c>
      <c r="E13" s="36">
        <f>SUMIFS(СВЦЭМ!$D$39:$D$758,СВЦЭМ!$A$39:$A$758,$A13,СВЦЭМ!$B$39:$B$758,E$11)+'СЕТ СН'!$F$14+СВЦЭМ!$D$10+'СЕТ СН'!$F$8*'СЕТ СН'!$F$9-'СЕТ СН'!$F$26</f>
        <v>2806.4613215400004</v>
      </c>
      <c r="F13" s="36">
        <f>SUMIFS(СВЦЭМ!$D$39:$D$758,СВЦЭМ!$A$39:$A$758,$A13,СВЦЭМ!$B$39:$B$758,F$11)+'СЕТ СН'!$F$14+СВЦЭМ!$D$10+'СЕТ СН'!$F$8*'СЕТ СН'!$F$9-'СЕТ СН'!$F$26</f>
        <v>2801.5329783900002</v>
      </c>
      <c r="G13" s="36">
        <f>SUMIFS(СВЦЭМ!$D$39:$D$758,СВЦЭМ!$A$39:$A$758,$A13,СВЦЭМ!$B$39:$B$758,G$11)+'СЕТ СН'!$F$14+СВЦЭМ!$D$10+'СЕТ СН'!$F$8*'СЕТ СН'!$F$9-'СЕТ СН'!$F$26</f>
        <v>2781.1747872400001</v>
      </c>
      <c r="H13" s="36">
        <f>SUMIFS(СВЦЭМ!$D$39:$D$758,СВЦЭМ!$A$39:$A$758,$A13,СВЦЭМ!$B$39:$B$758,H$11)+'СЕТ СН'!$F$14+СВЦЭМ!$D$10+'СЕТ СН'!$F$8*'СЕТ СН'!$F$9-'СЕТ СН'!$F$26</f>
        <v>2790.7717371600002</v>
      </c>
      <c r="I13" s="36">
        <f>SUMIFS(СВЦЭМ!$D$39:$D$758,СВЦЭМ!$A$39:$A$758,$A13,СВЦЭМ!$B$39:$B$758,I$11)+'СЕТ СН'!$F$14+СВЦЭМ!$D$10+'СЕТ СН'!$F$8*'СЕТ СН'!$F$9-'СЕТ СН'!$F$26</f>
        <v>2762.9598456600002</v>
      </c>
      <c r="J13" s="36">
        <f>SUMIFS(СВЦЭМ!$D$39:$D$758,СВЦЭМ!$A$39:$A$758,$A13,СВЦЭМ!$B$39:$B$758,J$11)+'СЕТ СН'!$F$14+СВЦЭМ!$D$10+'СЕТ СН'!$F$8*'СЕТ СН'!$F$9-'СЕТ СН'!$F$26</f>
        <v>2698.4487448700002</v>
      </c>
      <c r="K13" s="36">
        <f>SUMIFS(СВЦЭМ!$D$39:$D$758,СВЦЭМ!$A$39:$A$758,$A13,СВЦЭМ!$B$39:$B$758,K$11)+'СЕТ СН'!$F$14+СВЦЭМ!$D$10+'СЕТ СН'!$F$8*'СЕТ СН'!$F$9-'СЕТ СН'!$F$26</f>
        <v>2636.9504213500004</v>
      </c>
      <c r="L13" s="36">
        <f>SUMIFS(СВЦЭМ!$D$39:$D$758,СВЦЭМ!$A$39:$A$758,$A13,СВЦЭМ!$B$39:$B$758,L$11)+'СЕТ СН'!$F$14+СВЦЭМ!$D$10+'СЕТ СН'!$F$8*'СЕТ СН'!$F$9-'СЕТ СН'!$F$26</f>
        <v>2612.7503703200005</v>
      </c>
      <c r="M13" s="36">
        <f>SUMIFS(СВЦЭМ!$D$39:$D$758,СВЦЭМ!$A$39:$A$758,$A13,СВЦЭМ!$B$39:$B$758,M$11)+'СЕТ СН'!$F$14+СВЦЭМ!$D$10+'СЕТ СН'!$F$8*'СЕТ СН'!$F$9-'СЕТ СН'!$F$26</f>
        <v>2616.0375068200001</v>
      </c>
      <c r="N13" s="36">
        <f>SUMIFS(СВЦЭМ!$D$39:$D$758,СВЦЭМ!$A$39:$A$758,$A13,СВЦЭМ!$B$39:$B$758,N$11)+'СЕТ СН'!$F$14+СВЦЭМ!$D$10+'СЕТ СН'!$F$8*'СЕТ СН'!$F$9-'СЕТ СН'!$F$26</f>
        <v>2644.2770742100001</v>
      </c>
      <c r="O13" s="36">
        <f>SUMIFS(СВЦЭМ!$D$39:$D$758,СВЦЭМ!$A$39:$A$758,$A13,СВЦЭМ!$B$39:$B$758,O$11)+'СЕТ СН'!$F$14+СВЦЭМ!$D$10+'СЕТ СН'!$F$8*'СЕТ СН'!$F$9-'СЕТ СН'!$F$26</f>
        <v>2623.5784489100001</v>
      </c>
      <c r="P13" s="36">
        <f>SUMIFS(СВЦЭМ!$D$39:$D$758,СВЦЭМ!$A$39:$A$758,$A13,СВЦЭМ!$B$39:$B$758,P$11)+'СЕТ СН'!$F$14+СВЦЭМ!$D$10+'СЕТ СН'!$F$8*'СЕТ СН'!$F$9-'СЕТ СН'!$F$26</f>
        <v>2667.1122172700002</v>
      </c>
      <c r="Q13" s="36">
        <f>SUMIFS(СВЦЭМ!$D$39:$D$758,СВЦЭМ!$A$39:$A$758,$A13,СВЦЭМ!$B$39:$B$758,Q$11)+'СЕТ СН'!$F$14+СВЦЭМ!$D$10+'СЕТ СН'!$F$8*'СЕТ СН'!$F$9-'СЕТ СН'!$F$26</f>
        <v>2667.5936026200002</v>
      </c>
      <c r="R13" s="36">
        <f>SUMIFS(СВЦЭМ!$D$39:$D$758,СВЦЭМ!$A$39:$A$758,$A13,СВЦЭМ!$B$39:$B$758,R$11)+'СЕТ СН'!$F$14+СВЦЭМ!$D$10+'СЕТ СН'!$F$8*'СЕТ СН'!$F$9-'СЕТ СН'!$F$26</f>
        <v>2671.2010504500004</v>
      </c>
      <c r="S13" s="36">
        <f>SUMIFS(СВЦЭМ!$D$39:$D$758,СВЦЭМ!$A$39:$A$758,$A13,СВЦЭМ!$B$39:$B$758,S$11)+'СЕТ СН'!$F$14+СВЦЭМ!$D$10+'СЕТ СН'!$F$8*'СЕТ СН'!$F$9-'СЕТ СН'!$F$26</f>
        <v>2665.8752539700004</v>
      </c>
      <c r="T13" s="36">
        <f>SUMIFS(СВЦЭМ!$D$39:$D$758,СВЦЭМ!$A$39:$A$758,$A13,СВЦЭМ!$B$39:$B$758,T$11)+'СЕТ СН'!$F$14+СВЦЭМ!$D$10+'СЕТ СН'!$F$8*'СЕТ СН'!$F$9-'СЕТ СН'!$F$26</f>
        <v>2573.4426075200004</v>
      </c>
      <c r="U13" s="36">
        <f>SUMIFS(СВЦЭМ!$D$39:$D$758,СВЦЭМ!$A$39:$A$758,$A13,СВЦЭМ!$B$39:$B$758,U$11)+'СЕТ СН'!$F$14+СВЦЭМ!$D$10+'СЕТ СН'!$F$8*'СЕТ СН'!$F$9-'СЕТ СН'!$F$26</f>
        <v>2574.5144783100004</v>
      </c>
      <c r="V13" s="36">
        <f>SUMIFS(СВЦЭМ!$D$39:$D$758,СВЦЭМ!$A$39:$A$758,$A13,СВЦЭМ!$B$39:$B$758,V$11)+'СЕТ СН'!$F$14+СВЦЭМ!$D$10+'СЕТ СН'!$F$8*'СЕТ СН'!$F$9-'СЕТ СН'!$F$26</f>
        <v>2636.8033930500001</v>
      </c>
      <c r="W13" s="36">
        <f>SUMIFS(СВЦЭМ!$D$39:$D$758,СВЦЭМ!$A$39:$A$758,$A13,СВЦЭМ!$B$39:$B$758,W$11)+'СЕТ СН'!$F$14+СВЦЭМ!$D$10+'СЕТ СН'!$F$8*'СЕТ СН'!$F$9-'СЕТ СН'!$F$26</f>
        <v>2668.7998670700003</v>
      </c>
      <c r="X13" s="36">
        <f>SUMIFS(СВЦЭМ!$D$39:$D$758,СВЦЭМ!$A$39:$A$758,$A13,СВЦЭМ!$B$39:$B$758,X$11)+'СЕТ СН'!$F$14+СВЦЭМ!$D$10+'СЕТ СН'!$F$8*'СЕТ СН'!$F$9-'СЕТ СН'!$F$26</f>
        <v>2720.8220355400003</v>
      </c>
      <c r="Y13" s="36">
        <f>SUMIFS(СВЦЭМ!$D$39:$D$758,СВЦЭМ!$A$39:$A$758,$A13,СВЦЭМ!$B$39:$B$758,Y$11)+'СЕТ СН'!$F$14+СВЦЭМ!$D$10+'СЕТ СН'!$F$8*'СЕТ СН'!$F$9-'СЕТ СН'!$F$26</f>
        <v>2794.4458770300002</v>
      </c>
    </row>
    <row r="14" spans="1:25" ht="15.75" x14ac:dyDescent="0.2">
      <c r="A14" s="35">
        <f t="shared" ref="A14:A41" si="0">A13+1</f>
        <v>45599</v>
      </c>
      <c r="B14" s="36">
        <f>SUMIFS(СВЦЭМ!$D$39:$D$758,СВЦЭМ!$A$39:$A$758,$A14,СВЦЭМ!$B$39:$B$758,B$11)+'СЕТ СН'!$F$14+СВЦЭМ!$D$10+'СЕТ СН'!$F$8*'СЕТ СН'!$F$9-'СЕТ СН'!$F$26</f>
        <v>2744.8983729000001</v>
      </c>
      <c r="C14" s="36">
        <f>SUMIFS(СВЦЭМ!$D$39:$D$758,СВЦЭМ!$A$39:$A$758,$A14,СВЦЭМ!$B$39:$B$758,C$11)+'СЕТ СН'!$F$14+СВЦЭМ!$D$10+'СЕТ СН'!$F$8*'СЕТ СН'!$F$9-'СЕТ СН'!$F$26</f>
        <v>2809.8133227000003</v>
      </c>
      <c r="D14" s="36">
        <f>SUMIFS(СВЦЭМ!$D$39:$D$758,СВЦЭМ!$A$39:$A$758,$A14,СВЦЭМ!$B$39:$B$758,D$11)+'СЕТ СН'!$F$14+СВЦЭМ!$D$10+'СЕТ СН'!$F$8*'СЕТ СН'!$F$9-'СЕТ СН'!$F$26</f>
        <v>2843.6504832700002</v>
      </c>
      <c r="E14" s="36">
        <f>SUMIFS(СВЦЭМ!$D$39:$D$758,СВЦЭМ!$A$39:$A$758,$A14,СВЦЭМ!$B$39:$B$758,E$11)+'СЕТ СН'!$F$14+СВЦЭМ!$D$10+'СЕТ СН'!$F$8*'СЕТ СН'!$F$9-'СЕТ СН'!$F$26</f>
        <v>2874.6657989800001</v>
      </c>
      <c r="F14" s="36">
        <f>SUMIFS(СВЦЭМ!$D$39:$D$758,СВЦЭМ!$A$39:$A$758,$A14,СВЦЭМ!$B$39:$B$758,F$11)+'СЕТ СН'!$F$14+СВЦЭМ!$D$10+'СЕТ СН'!$F$8*'СЕТ СН'!$F$9-'СЕТ СН'!$F$26</f>
        <v>2870.8311937200001</v>
      </c>
      <c r="G14" s="36">
        <f>SUMIFS(СВЦЭМ!$D$39:$D$758,СВЦЭМ!$A$39:$A$758,$A14,СВЦЭМ!$B$39:$B$758,G$11)+'СЕТ СН'!$F$14+СВЦЭМ!$D$10+'СЕТ СН'!$F$8*'СЕТ СН'!$F$9-'СЕТ СН'!$F$26</f>
        <v>2838.3637252000003</v>
      </c>
      <c r="H14" s="36">
        <f>SUMIFS(СВЦЭМ!$D$39:$D$758,СВЦЭМ!$A$39:$A$758,$A14,СВЦЭМ!$B$39:$B$758,H$11)+'СЕТ СН'!$F$14+СВЦЭМ!$D$10+'СЕТ СН'!$F$8*'СЕТ СН'!$F$9-'СЕТ СН'!$F$26</f>
        <v>2796.6421357400004</v>
      </c>
      <c r="I14" s="36">
        <f>SUMIFS(СВЦЭМ!$D$39:$D$758,СВЦЭМ!$A$39:$A$758,$A14,СВЦЭМ!$B$39:$B$758,I$11)+'СЕТ СН'!$F$14+СВЦЭМ!$D$10+'СЕТ СН'!$F$8*'СЕТ СН'!$F$9-'СЕТ СН'!$F$26</f>
        <v>2752.6937833100001</v>
      </c>
      <c r="J14" s="36">
        <f>SUMIFS(СВЦЭМ!$D$39:$D$758,СВЦЭМ!$A$39:$A$758,$A14,СВЦЭМ!$B$39:$B$758,J$11)+'СЕТ СН'!$F$14+СВЦЭМ!$D$10+'СЕТ СН'!$F$8*'СЕТ СН'!$F$9-'СЕТ СН'!$F$26</f>
        <v>2619.0796045900001</v>
      </c>
      <c r="K14" s="36">
        <f>SUMIFS(СВЦЭМ!$D$39:$D$758,СВЦЭМ!$A$39:$A$758,$A14,СВЦЭМ!$B$39:$B$758,K$11)+'СЕТ СН'!$F$14+СВЦЭМ!$D$10+'СЕТ СН'!$F$8*'СЕТ СН'!$F$9-'СЕТ СН'!$F$26</f>
        <v>2504.7168469500002</v>
      </c>
      <c r="L14" s="36">
        <f>SUMIFS(СВЦЭМ!$D$39:$D$758,СВЦЭМ!$A$39:$A$758,$A14,СВЦЭМ!$B$39:$B$758,L$11)+'СЕТ СН'!$F$14+СВЦЭМ!$D$10+'СЕТ СН'!$F$8*'СЕТ СН'!$F$9-'СЕТ СН'!$F$26</f>
        <v>2471.0180401500002</v>
      </c>
      <c r="M14" s="36">
        <f>SUMIFS(СВЦЭМ!$D$39:$D$758,СВЦЭМ!$A$39:$A$758,$A14,СВЦЭМ!$B$39:$B$758,M$11)+'СЕТ СН'!$F$14+СВЦЭМ!$D$10+'СЕТ СН'!$F$8*'СЕТ СН'!$F$9-'СЕТ СН'!$F$26</f>
        <v>2484.4786302100001</v>
      </c>
      <c r="N14" s="36">
        <f>SUMIFS(СВЦЭМ!$D$39:$D$758,СВЦЭМ!$A$39:$A$758,$A14,СВЦЭМ!$B$39:$B$758,N$11)+'СЕТ СН'!$F$14+СВЦЭМ!$D$10+'СЕТ СН'!$F$8*'СЕТ СН'!$F$9-'СЕТ СН'!$F$26</f>
        <v>2519.5244173900001</v>
      </c>
      <c r="O14" s="36">
        <f>SUMIFS(СВЦЭМ!$D$39:$D$758,СВЦЭМ!$A$39:$A$758,$A14,СВЦЭМ!$B$39:$B$758,O$11)+'СЕТ СН'!$F$14+СВЦЭМ!$D$10+'СЕТ СН'!$F$8*'СЕТ СН'!$F$9-'СЕТ СН'!$F$26</f>
        <v>2564.6465691300004</v>
      </c>
      <c r="P14" s="36">
        <f>SUMIFS(СВЦЭМ!$D$39:$D$758,СВЦЭМ!$A$39:$A$758,$A14,СВЦЭМ!$B$39:$B$758,P$11)+'СЕТ СН'!$F$14+СВЦЭМ!$D$10+'СЕТ СН'!$F$8*'СЕТ СН'!$F$9-'СЕТ СН'!$F$26</f>
        <v>2591.3946058900001</v>
      </c>
      <c r="Q14" s="36">
        <f>SUMIFS(СВЦЭМ!$D$39:$D$758,СВЦЭМ!$A$39:$A$758,$A14,СВЦЭМ!$B$39:$B$758,Q$11)+'СЕТ СН'!$F$14+СВЦЭМ!$D$10+'СЕТ СН'!$F$8*'СЕТ СН'!$F$9-'СЕТ СН'!$F$26</f>
        <v>2605.6404501500001</v>
      </c>
      <c r="R14" s="36">
        <f>SUMIFS(СВЦЭМ!$D$39:$D$758,СВЦЭМ!$A$39:$A$758,$A14,СВЦЭМ!$B$39:$B$758,R$11)+'СЕТ СН'!$F$14+СВЦЭМ!$D$10+'СЕТ СН'!$F$8*'СЕТ СН'!$F$9-'СЕТ СН'!$F$26</f>
        <v>2604.0863467600002</v>
      </c>
      <c r="S14" s="36">
        <f>SUMIFS(СВЦЭМ!$D$39:$D$758,СВЦЭМ!$A$39:$A$758,$A14,СВЦЭМ!$B$39:$B$758,S$11)+'СЕТ СН'!$F$14+СВЦЭМ!$D$10+'СЕТ СН'!$F$8*'СЕТ СН'!$F$9-'СЕТ СН'!$F$26</f>
        <v>2592.6664112100002</v>
      </c>
      <c r="T14" s="36">
        <f>SUMIFS(СВЦЭМ!$D$39:$D$758,СВЦЭМ!$A$39:$A$758,$A14,СВЦЭМ!$B$39:$B$758,T$11)+'СЕТ СН'!$F$14+СВЦЭМ!$D$10+'СЕТ СН'!$F$8*'СЕТ СН'!$F$9-'СЕТ СН'!$F$26</f>
        <v>2488.6288920700003</v>
      </c>
      <c r="U14" s="36">
        <f>SUMIFS(СВЦЭМ!$D$39:$D$758,СВЦЭМ!$A$39:$A$758,$A14,СВЦЭМ!$B$39:$B$758,U$11)+'СЕТ СН'!$F$14+СВЦЭМ!$D$10+'СЕТ СН'!$F$8*'СЕТ СН'!$F$9-'СЕТ СН'!$F$26</f>
        <v>2465.5621158400004</v>
      </c>
      <c r="V14" s="36">
        <f>SUMIFS(СВЦЭМ!$D$39:$D$758,СВЦЭМ!$A$39:$A$758,$A14,СВЦЭМ!$B$39:$B$758,V$11)+'СЕТ СН'!$F$14+СВЦЭМ!$D$10+'СЕТ СН'!$F$8*'СЕТ СН'!$F$9-'СЕТ СН'!$F$26</f>
        <v>2519.5425736100001</v>
      </c>
      <c r="W14" s="36">
        <f>SUMIFS(СВЦЭМ!$D$39:$D$758,СВЦЭМ!$A$39:$A$758,$A14,СВЦЭМ!$B$39:$B$758,W$11)+'СЕТ СН'!$F$14+СВЦЭМ!$D$10+'СЕТ СН'!$F$8*'СЕТ СН'!$F$9-'СЕТ СН'!$F$26</f>
        <v>2540.0328771600002</v>
      </c>
      <c r="X14" s="36">
        <f>SUMIFS(СВЦЭМ!$D$39:$D$758,СВЦЭМ!$A$39:$A$758,$A14,СВЦЭМ!$B$39:$B$758,X$11)+'СЕТ СН'!$F$14+СВЦЭМ!$D$10+'СЕТ СН'!$F$8*'СЕТ СН'!$F$9-'СЕТ СН'!$F$26</f>
        <v>2600.1216461400004</v>
      </c>
      <c r="Y14" s="36">
        <f>SUMIFS(СВЦЭМ!$D$39:$D$758,СВЦЭМ!$A$39:$A$758,$A14,СВЦЭМ!$B$39:$B$758,Y$11)+'СЕТ СН'!$F$14+СВЦЭМ!$D$10+'СЕТ СН'!$F$8*'СЕТ СН'!$F$9-'СЕТ СН'!$F$26</f>
        <v>2664.8800619200001</v>
      </c>
    </row>
    <row r="15" spans="1:25" ht="15.75" x14ac:dyDescent="0.2">
      <c r="A15" s="35">
        <f t="shared" si="0"/>
        <v>45600</v>
      </c>
      <c r="B15" s="36">
        <f>SUMIFS(СВЦЭМ!$D$39:$D$758,СВЦЭМ!$A$39:$A$758,$A15,СВЦЭМ!$B$39:$B$758,B$11)+'СЕТ СН'!$F$14+СВЦЭМ!$D$10+'СЕТ СН'!$F$8*'СЕТ СН'!$F$9-'СЕТ СН'!$F$26</f>
        <v>2631.7801513800005</v>
      </c>
      <c r="C15" s="36">
        <f>SUMIFS(СВЦЭМ!$D$39:$D$758,СВЦЭМ!$A$39:$A$758,$A15,СВЦЭМ!$B$39:$B$758,C$11)+'СЕТ СН'!$F$14+СВЦЭМ!$D$10+'СЕТ СН'!$F$8*'СЕТ СН'!$F$9-'СЕТ СН'!$F$26</f>
        <v>2704.9616418400001</v>
      </c>
      <c r="D15" s="36">
        <f>SUMIFS(СВЦЭМ!$D$39:$D$758,СВЦЭМ!$A$39:$A$758,$A15,СВЦЭМ!$B$39:$B$758,D$11)+'СЕТ СН'!$F$14+СВЦЭМ!$D$10+'СЕТ СН'!$F$8*'СЕТ СН'!$F$9-'СЕТ СН'!$F$26</f>
        <v>2729.9573051200005</v>
      </c>
      <c r="E15" s="36">
        <f>SUMIFS(СВЦЭМ!$D$39:$D$758,СВЦЭМ!$A$39:$A$758,$A15,СВЦЭМ!$B$39:$B$758,E$11)+'СЕТ СН'!$F$14+СВЦЭМ!$D$10+'СЕТ СН'!$F$8*'СЕТ СН'!$F$9-'СЕТ СН'!$F$26</f>
        <v>2743.0802273400004</v>
      </c>
      <c r="F15" s="36">
        <f>SUMIFS(СВЦЭМ!$D$39:$D$758,СВЦЭМ!$A$39:$A$758,$A15,СВЦЭМ!$B$39:$B$758,F$11)+'СЕТ СН'!$F$14+СВЦЭМ!$D$10+'СЕТ СН'!$F$8*'СЕТ СН'!$F$9-'СЕТ СН'!$F$26</f>
        <v>2744.5561574200001</v>
      </c>
      <c r="G15" s="36">
        <f>SUMIFS(СВЦЭМ!$D$39:$D$758,СВЦЭМ!$A$39:$A$758,$A15,СВЦЭМ!$B$39:$B$758,G$11)+'СЕТ СН'!$F$14+СВЦЭМ!$D$10+'СЕТ СН'!$F$8*'СЕТ СН'!$F$9-'СЕТ СН'!$F$26</f>
        <v>2719.3795900500004</v>
      </c>
      <c r="H15" s="36">
        <f>SUMIFS(СВЦЭМ!$D$39:$D$758,СВЦЭМ!$A$39:$A$758,$A15,СВЦЭМ!$B$39:$B$758,H$11)+'СЕТ СН'!$F$14+СВЦЭМ!$D$10+'СЕТ СН'!$F$8*'СЕТ СН'!$F$9-'СЕТ СН'!$F$26</f>
        <v>2792.0570182000001</v>
      </c>
      <c r="I15" s="36">
        <f>SUMIFS(СВЦЭМ!$D$39:$D$758,СВЦЭМ!$A$39:$A$758,$A15,СВЦЭМ!$B$39:$B$758,I$11)+'СЕТ СН'!$F$14+СВЦЭМ!$D$10+'СЕТ СН'!$F$8*'СЕТ СН'!$F$9-'СЕТ СН'!$F$26</f>
        <v>2822.2415719300002</v>
      </c>
      <c r="J15" s="36">
        <f>SUMIFS(СВЦЭМ!$D$39:$D$758,СВЦЭМ!$A$39:$A$758,$A15,СВЦЭМ!$B$39:$B$758,J$11)+'СЕТ СН'!$F$14+СВЦЭМ!$D$10+'СЕТ СН'!$F$8*'СЕТ СН'!$F$9-'СЕТ СН'!$F$26</f>
        <v>2829.3396984300002</v>
      </c>
      <c r="K15" s="36">
        <f>SUMIFS(СВЦЭМ!$D$39:$D$758,СВЦЭМ!$A$39:$A$758,$A15,СВЦЭМ!$B$39:$B$758,K$11)+'СЕТ СН'!$F$14+СВЦЭМ!$D$10+'СЕТ СН'!$F$8*'СЕТ СН'!$F$9-'СЕТ СН'!$F$26</f>
        <v>2718.0346011300003</v>
      </c>
      <c r="L15" s="36">
        <f>SUMIFS(СВЦЭМ!$D$39:$D$758,СВЦЭМ!$A$39:$A$758,$A15,СВЦЭМ!$B$39:$B$758,L$11)+'СЕТ СН'!$F$14+СВЦЭМ!$D$10+'СЕТ СН'!$F$8*'СЕТ СН'!$F$9-'СЕТ СН'!$F$26</f>
        <v>2624.8338715200002</v>
      </c>
      <c r="M15" s="36">
        <f>SUMIFS(СВЦЭМ!$D$39:$D$758,СВЦЭМ!$A$39:$A$758,$A15,СВЦЭМ!$B$39:$B$758,M$11)+'СЕТ СН'!$F$14+СВЦЭМ!$D$10+'СЕТ СН'!$F$8*'СЕТ СН'!$F$9-'СЕТ СН'!$F$26</f>
        <v>2635.3080963300004</v>
      </c>
      <c r="N15" s="36">
        <f>SUMIFS(СВЦЭМ!$D$39:$D$758,СВЦЭМ!$A$39:$A$758,$A15,СВЦЭМ!$B$39:$B$758,N$11)+'СЕТ СН'!$F$14+СВЦЭМ!$D$10+'СЕТ СН'!$F$8*'СЕТ СН'!$F$9-'СЕТ СН'!$F$26</f>
        <v>2696.5063142900003</v>
      </c>
      <c r="O15" s="36">
        <f>SUMIFS(СВЦЭМ!$D$39:$D$758,СВЦЭМ!$A$39:$A$758,$A15,СВЦЭМ!$B$39:$B$758,O$11)+'СЕТ СН'!$F$14+СВЦЭМ!$D$10+'СЕТ СН'!$F$8*'СЕТ СН'!$F$9-'СЕТ СН'!$F$26</f>
        <v>2702.7043542800002</v>
      </c>
      <c r="P15" s="36">
        <f>SUMIFS(СВЦЭМ!$D$39:$D$758,СВЦЭМ!$A$39:$A$758,$A15,СВЦЭМ!$B$39:$B$758,P$11)+'СЕТ СН'!$F$14+СВЦЭМ!$D$10+'СЕТ СН'!$F$8*'СЕТ СН'!$F$9-'СЕТ СН'!$F$26</f>
        <v>2713.4260177300002</v>
      </c>
      <c r="Q15" s="36">
        <f>SUMIFS(СВЦЭМ!$D$39:$D$758,СВЦЭМ!$A$39:$A$758,$A15,СВЦЭМ!$B$39:$B$758,Q$11)+'СЕТ СН'!$F$14+СВЦЭМ!$D$10+'СЕТ СН'!$F$8*'СЕТ СН'!$F$9-'СЕТ СН'!$F$26</f>
        <v>2722.0980728600002</v>
      </c>
      <c r="R15" s="36">
        <f>SUMIFS(СВЦЭМ!$D$39:$D$758,СВЦЭМ!$A$39:$A$758,$A15,СВЦЭМ!$B$39:$B$758,R$11)+'СЕТ СН'!$F$14+СВЦЭМ!$D$10+'СЕТ СН'!$F$8*'СЕТ СН'!$F$9-'СЕТ СН'!$F$26</f>
        <v>2717.2804015200004</v>
      </c>
      <c r="S15" s="36">
        <f>SUMIFS(СВЦЭМ!$D$39:$D$758,СВЦЭМ!$A$39:$A$758,$A15,СВЦЭМ!$B$39:$B$758,S$11)+'СЕТ СН'!$F$14+СВЦЭМ!$D$10+'СЕТ СН'!$F$8*'СЕТ СН'!$F$9-'СЕТ СН'!$F$26</f>
        <v>2668.7718536600005</v>
      </c>
      <c r="T15" s="36">
        <f>SUMIFS(СВЦЭМ!$D$39:$D$758,СВЦЭМ!$A$39:$A$758,$A15,СВЦЭМ!$B$39:$B$758,T$11)+'СЕТ СН'!$F$14+СВЦЭМ!$D$10+'СЕТ СН'!$F$8*'СЕТ СН'!$F$9-'СЕТ СН'!$F$26</f>
        <v>2548.5897692900003</v>
      </c>
      <c r="U15" s="36">
        <f>SUMIFS(СВЦЭМ!$D$39:$D$758,СВЦЭМ!$A$39:$A$758,$A15,СВЦЭМ!$B$39:$B$758,U$11)+'СЕТ СН'!$F$14+СВЦЭМ!$D$10+'СЕТ СН'!$F$8*'СЕТ СН'!$F$9-'СЕТ СН'!$F$26</f>
        <v>2531.2818734000002</v>
      </c>
      <c r="V15" s="36">
        <f>SUMIFS(СВЦЭМ!$D$39:$D$758,СВЦЭМ!$A$39:$A$758,$A15,СВЦЭМ!$B$39:$B$758,V$11)+'СЕТ СН'!$F$14+СВЦЭМ!$D$10+'СЕТ СН'!$F$8*'СЕТ СН'!$F$9-'СЕТ СН'!$F$26</f>
        <v>2565.0827874700003</v>
      </c>
      <c r="W15" s="36">
        <f>SUMIFS(СВЦЭМ!$D$39:$D$758,СВЦЭМ!$A$39:$A$758,$A15,СВЦЭМ!$B$39:$B$758,W$11)+'СЕТ СН'!$F$14+СВЦЭМ!$D$10+'СЕТ СН'!$F$8*'СЕТ СН'!$F$9-'СЕТ СН'!$F$26</f>
        <v>2609.6993049600001</v>
      </c>
      <c r="X15" s="36">
        <f>SUMIFS(СВЦЭМ!$D$39:$D$758,СВЦЭМ!$A$39:$A$758,$A15,СВЦЭМ!$B$39:$B$758,X$11)+'СЕТ СН'!$F$14+СВЦЭМ!$D$10+'СЕТ СН'!$F$8*'СЕТ СН'!$F$9-'СЕТ СН'!$F$26</f>
        <v>2690.9200349500002</v>
      </c>
      <c r="Y15" s="36">
        <f>SUMIFS(СВЦЭМ!$D$39:$D$758,СВЦЭМ!$A$39:$A$758,$A15,СВЦЭМ!$B$39:$B$758,Y$11)+'СЕТ СН'!$F$14+СВЦЭМ!$D$10+'СЕТ СН'!$F$8*'СЕТ СН'!$F$9-'СЕТ СН'!$F$26</f>
        <v>2749.0329356800003</v>
      </c>
    </row>
    <row r="16" spans="1:25" ht="15.75" x14ac:dyDescent="0.2">
      <c r="A16" s="35">
        <f t="shared" si="0"/>
        <v>45601</v>
      </c>
      <c r="B16" s="36">
        <f>SUMIFS(СВЦЭМ!$D$39:$D$758,СВЦЭМ!$A$39:$A$758,$A16,СВЦЭМ!$B$39:$B$758,B$11)+'СЕТ СН'!$F$14+СВЦЭМ!$D$10+'СЕТ СН'!$F$8*'СЕТ СН'!$F$9-'СЕТ СН'!$F$26</f>
        <v>2771.6396042600004</v>
      </c>
      <c r="C16" s="36">
        <f>SUMIFS(СВЦЭМ!$D$39:$D$758,СВЦЭМ!$A$39:$A$758,$A16,СВЦЭМ!$B$39:$B$758,C$11)+'СЕТ СН'!$F$14+СВЦЭМ!$D$10+'СЕТ СН'!$F$8*'СЕТ СН'!$F$9-'СЕТ СН'!$F$26</f>
        <v>2844.3707667300005</v>
      </c>
      <c r="D16" s="36">
        <f>SUMIFS(СВЦЭМ!$D$39:$D$758,СВЦЭМ!$A$39:$A$758,$A16,СВЦЭМ!$B$39:$B$758,D$11)+'СЕТ СН'!$F$14+СВЦЭМ!$D$10+'СЕТ СН'!$F$8*'СЕТ СН'!$F$9-'СЕТ СН'!$F$26</f>
        <v>2896.7268648400004</v>
      </c>
      <c r="E16" s="36">
        <f>SUMIFS(СВЦЭМ!$D$39:$D$758,СВЦЭМ!$A$39:$A$758,$A16,СВЦЭМ!$B$39:$B$758,E$11)+'СЕТ СН'!$F$14+СВЦЭМ!$D$10+'СЕТ СН'!$F$8*'СЕТ СН'!$F$9-'СЕТ СН'!$F$26</f>
        <v>2883.2029831300001</v>
      </c>
      <c r="F16" s="36">
        <f>SUMIFS(СВЦЭМ!$D$39:$D$758,СВЦЭМ!$A$39:$A$758,$A16,СВЦЭМ!$B$39:$B$758,F$11)+'СЕТ СН'!$F$14+СВЦЭМ!$D$10+'СЕТ СН'!$F$8*'СЕТ СН'!$F$9-'СЕТ СН'!$F$26</f>
        <v>2872.0411199000005</v>
      </c>
      <c r="G16" s="36">
        <f>SUMIFS(СВЦЭМ!$D$39:$D$758,СВЦЭМ!$A$39:$A$758,$A16,СВЦЭМ!$B$39:$B$758,G$11)+'СЕТ СН'!$F$14+СВЦЭМ!$D$10+'СЕТ СН'!$F$8*'СЕТ СН'!$F$9-'СЕТ СН'!$F$26</f>
        <v>2827.7777916400005</v>
      </c>
      <c r="H16" s="36">
        <f>SUMIFS(СВЦЭМ!$D$39:$D$758,СВЦЭМ!$A$39:$A$758,$A16,СВЦЭМ!$B$39:$B$758,H$11)+'СЕТ СН'!$F$14+СВЦЭМ!$D$10+'СЕТ СН'!$F$8*'СЕТ СН'!$F$9-'СЕТ СН'!$F$26</f>
        <v>2782.8973511700001</v>
      </c>
      <c r="I16" s="36">
        <f>SUMIFS(СВЦЭМ!$D$39:$D$758,СВЦЭМ!$A$39:$A$758,$A16,СВЦЭМ!$B$39:$B$758,I$11)+'СЕТ СН'!$F$14+СВЦЭМ!$D$10+'СЕТ СН'!$F$8*'СЕТ СН'!$F$9-'СЕТ СН'!$F$26</f>
        <v>2693.3024210100002</v>
      </c>
      <c r="J16" s="36">
        <f>SUMIFS(СВЦЭМ!$D$39:$D$758,СВЦЭМ!$A$39:$A$758,$A16,СВЦЭМ!$B$39:$B$758,J$11)+'СЕТ СН'!$F$14+СВЦЭМ!$D$10+'СЕТ СН'!$F$8*'СЕТ СН'!$F$9-'СЕТ СН'!$F$26</f>
        <v>2634.6701934700004</v>
      </c>
      <c r="K16" s="36">
        <f>SUMIFS(СВЦЭМ!$D$39:$D$758,СВЦЭМ!$A$39:$A$758,$A16,СВЦЭМ!$B$39:$B$758,K$11)+'СЕТ СН'!$F$14+СВЦЭМ!$D$10+'СЕТ СН'!$F$8*'СЕТ СН'!$F$9-'СЕТ СН'!$F$26</f>
        <v>2611.4592954900004</v>
      </c>
      <c r="L16" s="36">
        <f>SUMIFS(СВЦЭМ!$D$39:$D$758,СВЦЭМ!$A$39:$A$758,$A16,СВЦЭМ!$B$39:$B$758,L$11)+'СЕТ СН'!$F$14+СВЦЭМ!$D$10+'СЕТ СН'!$F$8*'СЕТ СН'!$F$9-'СЕТ СН'!$F$26</f>
        <v>2589.3609741800001</v>
      </c>
      <c r="M16" s="36">
        <f>SUMIFS(СВЦЭМ!$D$39:$D$758,СВЦЭМ!$A$39:$A$758,$A16,СВЦЭМ!$B$39:$B$758,M$11)+'СЕТ СН'!$F$14+СВЦЭМ!$D$10+'СЕТ СН'!$F$8*'СЕТ СН'!$F$9-'СЕТ СН'!$F$26</f>
        <v>2589.2104533100005</v>
      </c>
      <c r="N16" s="36">
        <f>SUMIFS(СВЦЭМ!$D$39:$D$758,СВЦЭМ!$A$39:$A$758,$A16,СВЦЭМ!$B$39:$B$758,N$11)+'СЕТ СН'!$F$14+СВЦЭМ!$D$10+'СЕТ СН'!$F$8*'СЕТ СН'!$F$9-'СЕТ СН'!$F$26</f>
        <v>2627.9338046700004</v>
      </c>
      <c r="O16" s="36">
        <f>SUMIFS(СВЦЭМ!$D$39:$D$758,СВЦЭМ!$A$39:$A$758,$A16,СВЦЭМ!$B$39:$B$758,O$11)+'СЕТ СН'!$F$14+СВЦЭМ!$D$10+'СЕТ СН'!$F$8*'СЕТ СН'!$F$9-'СЕТ СН'!$F$26</f>
        <v>2614.5888773300003</v>
      </c>
      <c r="P16" s="36">
        <f>SUMIFS(СВЦЭМ!$D$39:$D$758,СВЦЭМ!$A$39:$A$758,$A16,СВЦЭМ!$B$39:$B$758,P$11)+'СЕТ СН'!$F$14+СВЦЭМ!$D$10+'СЕТ СН'!$F$8*'СЕТ СН'!$F$9-'СЕТ СН'!$F$26</f>
        <v>2622.8829899400002</v>
      </c>
      <c r="Q16" s="36">
        <f>SUMIFS(СВЦЭМ!$D$39:$D$758,СВЦЭМ!$A$39:$A$758,$A16,СВЦЭМ!$B$39:$B$758,Q$11)+'СЕТ СН'!$F$14+СВЦЭМ!$D$10+'СЕТ СН'!$F$8*'СЕТ СН'!$F$9-'СЕТ СН'!$F$26</f>
        <v>2645.2909748300003</v>
      </c>
      <c r="R16" s="36">
        <f>SUMIFS(СВЦЭМ!$D$39:$D$758,СВЦЭМ!$A$39:$A$758,$A16,СВЦЭМ!$B$39:$B$758,R$11)+'СЕТ СН'!$F$14+СВЦЭМ!$D$10+'СЕТ СН'!$F$8*'СЕТ СН'!$F$9-'СЕТ СН'!$F$26</f>
        <v>2641.5216680000003</v>
      </c>
      <c r="S16" s="36">
        <f>SUMIFS(СВЦЭМ!$D$39:$D$758,СВЦЭМ!$A$39:$A$758,$A16,СВЦЭМ!$B$39:$B$758,S$11)+'СЕТ СН'!$F$14+СВЦЭМ!$D$10+'СЕТ СН'!$F$8*'СЕТ СН'!$F$9-'СЕТ СН'!$F$26</f>
        <v>2626.5680217300001</v>
      </c>
      <c r="T16" s="36">
        <f>SUMIFS(СВЦЭМ!$D$39:$D$758,СВЦЭМ!$A$39:$A$758,$A16,СВЦЭМ!$B$39:$B$758,T$11)+'СЕТ СН'!$F$14+СВЦЭМ!$D$10+'СЕТ СН'!$F$8*'СЕТ СН'!$F$9-'СЕТ СН'!$F$26</f>
        <v>2517.1152324900004</v>
      </c>
      <c r="U16" s="36">
        <f>SUMIFS(СВЦЭМ!$D$39:$D$758,СВЦЭМ!$A$39:$A$758,$A16,СВЦЭМ!$B$39:$B$758,U$11)+'СЕТ СН'!$F$14+СВЦЭМ!$D$10+'СЕТ СН'!$F$8*'СЕТ СН'!$F$9-'СЕТ СН'!$F$26</f>
        <v>2547.5944756100002</v>
      </c>
      <c r="V16" s="36">
        <f>SUMIFS(СВЦЭМ!$D$39:$D$758,СВЦЭМ!$A$39:$A$758,$A16,СВЦЭМ!$B$39:$B$758,V$11)+'СЕТ СН'!$F$14+СВЦЭМ!$D$10+'СЕТ СН'!$F$8*'СЕТ СН'!$F$9-'СЕТ СН'!$F$26</f>
        <v>2548.0355282400001</v>
      </c>
      <c r="W16" s="36">
        <f>SUMIFS(СВЦЭМ!$D$39:$D$758,СВЦЭМ!$A$39:$A$758,$A16,СВЦЭМ!$B$39:$B$758,W$11)+'СЕТ СН'!$F$14+СВЦЭМ!$D$10+'СЕТ СН'!$F$8*'СЕТ СН'!$F$9-'СЕТ СН'!$F$26</f>
        <v>2569.6077176300005</v>
      </c>
      <c r="X16" s="36">
        <f>SUMIFS(СВЦЭМ!$D$39:$D$758,СВЦЭМ!$A$39:$A$758,$A16,СВЦЭМ!$B$39:$B$758,X$11)+'СЕТ СН'!$F$14+СВЦЭМ!$D$10+'СЕТ СН'!$F$8*'СЕТ СН'!$F$9-'СЕТ СН'!$F$26</f>
        <v>2611.9634740300003</v>
      </c>
      <c r="Y16" s="36">
        <f>SUMIFS(СВЦЭМ!$D$39:$D$758,СВЦЭМ!$A$39:$A$758,$A16,СВЦЭМ!$B$39:$B$758,Y$11)+'СЕТ СН'!$F$14+СВЦЭМ!$D$10+'СЕТ СН'!$F$8*'СЕТ СН'!$F$9-'СЕТ СН'!$F$26</f>
        <v>2683.6898873400005</v>
      </c>
    </row>
    <row r="17" spans="1:25" ht="15.75" x14ac:dyDescent="0.2">
      <c r="A17" s="35">
        <f t="shared" si="0"/>
        <v>45602</v>
      </c>
      <c r="B17" s="36">
        <f>SUMIFS(СВЦЭМ!$D$39:$D$758,СВЦЭМ!$A$39:$A$758,$A17,СВЦЭМ!$B$39:$B$758,B$11)+'СЕТ СН'!$F$14+СВЦЭМ!$D$10+'СЕТ СН'!$F$8*'СЕТ СН'!$F$9-'СЕТ СН'!$F$26</f>
        <v>2608.2918087700004</v>
      </c>
      <c r="C17" s="36">
        <f>SUMIFS(СВЦЭМ!$D$39:$D$758,СВЦЭМ!$A$39:$A$758,$A17,СВЦЭМ!$B$39:$B$758,C$11)+'СЕТ СН'!$F$14+СВЦЭМ!$D$10+'СЕТ СН'!$F$8*'СЕТ СН'!$F$9-'СЕТ СН'!$F$26</f>
        <v>2659.5447236100003</v>
      </c>
      <c r="D17" s="36">
        <f>SUMIFS(СВЦЭМ!$D$39:$D$758,СВЦЭМ!$A$39:$A$758,$A17,СВЦЭМ!$B$39:$B$758,D$11)+'СЕТ СН'!$F$14+СВЦЭМ!$D$10+'СЕТ СН'!$F$8*'СЕТ СН'!$F$9-'СЕТ СН'!$F$26</f>
        <v>2699.3469351500003</v>
      </c>
      <c r="E17" s="36">
        <f>SUMIFS(СВЦЭМ!$D$39:$D$758,СВЦЭМ!$A$39:$A$758,$A17,СВЦЭМ!$B$39:$B$758,E$11)+'СЕТ СН'!$F$14+СВЦЭМ!$D$10+'СЕТ СН'!$F$8*'СЕТ СН'!$F$9-'СЕТ СН'!$F$26</f>
        <v>2716.9615874000001</v>
      </c>
      <c r="F17" s="36">
        <f>SUMIFS(СВЦЭМ!$D$39:$D$758,СВЦЭМ!$A$39:$A$758,$A17,СВЦЭМ!$B$39:$B$758,F$11)+'СЕТ СН'!$F$14+СВЦЭМ!$D$10+'СЕТ СН'!$F$8*'СЕТ СН'!$F$9-'СЕТ СН'!$F$26</f>
        <v>2707.0458716000003</v>
      </c>
      <c r="G17" s="36">
        <f>SUMIFS(СВЦЭМ!$D$39:$D$758,СВЦЭМ!$A$39:$A$758,$A17,СВЦЭМ!$B$39:$B$758,G$11)+'СЕТ СН'!$F$14+СВЦЭМ!$D$10+'СЕТ СН'!$F$8*'СЕТ СН'!$F$9-'СЕТ СН'!$F$26</f>
        <v>2685.7938913400003</v>
      </c>
      <c r="H17" s="36">
        <f>SUMIFS(СВЦЭМ!$D$39:$D$758,СВЦЭМ!$A$39:$A$758,$A17,СВЦЭМ!$B$39:$B$758,H$11)+'СЕТ СН'!$F$14+СВЦЭМ!$D$10+'СЕТ СН'!$F$8*'СЕТ СН'!$F$9-'СЕТ СН'!$F$26</f>
        <v>2692.1635160600003</v>
      </c>
      <c r="I17" s="36">
        <f>SUMIFS(СВЦЭМ!$D$39:$D$758,СВЦЭМ!$A$39:$A$758,$A17,СВЦЭМ!$B$39:$B$758,I$11)+'СЕТ СН'!$F$14+СВЦЭМ!$D$10+'СЕТ СН'!$F$8*'СЕТ СН'!$F$9-'СЕТ СН'!$F$26</f>
        <v>2599.1407171600003</v>
      </c>
      <c r="J17" s="36">
        <f>SUMIFS(СВЦЭМ!$D$39:$D$758,СВЦЭМ!$A$39:$A$758,$A17,СВЦЭМ!$B$39:$B$758,J$11)+'СЕТ СН'!$F$14+СВЦЭМ!$D$10+'СЕТ СН'!$F$8*'СЕТ СН'!$F$9-'СЕТ СН'!$F$26</f>
        <v>2525.4420782200004</v>
      </c>
      <c r="K17" s="36">
        <f>SUMIFS(СВЦЭМ!$D$39:$D$758,СВЦЭМ!$A$39:$A$758,$A17,СВЦЭМ!$B$39:$B$758,K$11)+'СЕТ СН'!$F$14+СВЦЭМ!$D$10+'СЕТ СН'!$F$8*'СЕТ СН'!$F$9-'СЕТ СН'!$F$26</f>
        <v>2442.8640724800002</v>
      </c>
      <c r="L17" s="36">
        <f>SUMIFS(СВЦЭМ!$D$39:$D$758,СВЦЭМ!$A$39:$A$758,$A17,СВЦЭМ!$B$39:$B$758,L$11)+'СЕТ СН'!$F$14+СВЦЭМ!$D$10+'СЕТ СН'!$F$8*'СЕТ СН'!$F$9-'СЕТ СН'!$F$26</f>
        <v>2438.9446511400001</v>
      </c>
      <c r="M17" s="36">
        <f>SUMIFS(СВЦЭМ!$D$39:$D$758,СВЦЭМ!$A$39:$A$758,$A17,СВЦЭМ!$B$39:$B$758,M$11)+'СЕТ СН'!$F$14+СВЦЭМ!$D$10+'СЕТ СН'!$F$8*'СЕТ СН'!$F$9-'СЕТ СН'!$F$26</f>
        <v>2455.4566442400001</v>
      </c>
      <c r="N17" s="36">
        <f>SUMIFS(СВЦЭМ!$D$39:$D$758,СВЦЭМ!$A$39:$A$758,$A17,СВЦЭМ!$B$39:$B$758,N$11)+'СЕТ СН'!$F$14+СВЦЭМ!$D$10+'СЕТ СН'!$F$8*'СЕТ СН'!$F$9-'СЕТ СН'!$F$26</f>
        <v>2479.1386131400004</v>
      </c>
      <c r="O17" s="36">
        <f>SUMIFS(СВЦЭМ!$D$39:$D$758,СВЦЭМ!$A$39:$A$758,$A17,СВЦЭМ!$B$39:$B$758,O$11)+'СЕТ СН'!$F$14+СВЦЭМ!$D$10+'СЕТ СН'!$F$8*'СЕТ СН'!$F$9-'СЕТ СН'!$F$26</f>
        <v>2447.1421289400005</v>
      </c>
      <c r="P17" s="36">
        <f>SUMIFS(СВЦЭМ!$D$39:$D$758,СВЦЭМ!$A$39:$A$758,$A17,СВЦЭМ!$B$39:$B$758,P$11)+'СЕТ СН'!$F$14+СВЦЭМ!$D$10+'СЕТ СН'!$F$8*'СЕТ СН'!$F$9-'СЕТ СН'!$F$26</f>
        <v>2464.5731075500003</v>
      </c>
      <c r="Q17" s="36">
        <f>SUMIFS(СВЦЭМ!$D$39:$D$758,СВЦЭМ!$A$39:$A$758,$A17,СВЦЭМ!$B$39:$B$758,Q$11)+'СЕТ СН'!$F$14+СВЦЭМ!$D$10+'СЕТ СН'!$F$8*'СЕТ СН'!$F$9-'СЕТ СН'!$F$26</f>
        <v>2479.1847423400004</v>
      </c>
      <c r="R17" s="36">
        <f>SUMIFS(СВЦЭМ!$D$39:$D$758,СВЦЭМ!$A$39:$A$758,$A17,СВЦЭМ!$B$39:$B$758,R$11)+'СЕТ СН'!$F$14+СВЦЭМ!$D$10+'СЕТ СН'!$F$8*'СЕТ СН'!$F$9-'СЕТ СН'!$F$26</f>
        <v>2484.6235288900002</v>
      </c>
      <c r="S17" s="36">
        <f>SUMIFS(СВЦЭМ!$D$39:$D$758,СВЦЭМ!$A$39:$A$758,$A17,СВЦЭМ!$B$39:$B$758,S$11)+'СЕТ СН'!$F$14+СВЦЭМ!$D$10+'СЕТ СН'!$F$8*'СЕТ СН'!$F$9-'СЕТ СН'!$F$26</f>
        <v>2448.1986077200004</v>
      </c>
      <c r="T17" s="36">
        <f>SUMIFS(СВЦЭМ!$D$39:$D$758,СВЦЭМ!$A$39:$A$758,$A17,СВЦЭМ!$B$39:$B$758,T$11)+'СЕТ СН'!$F$14+СВЦЭМ!$D$10+'СЕТ СН'!$F$8*'СЕТ СН'!$F$9-'СЕТ СН'!$F$26</f>
        <v>2410.6740663400001</v>
      </c>
      <c r="U17" s="36">
        <f>SUMIFS(СВЦЭМ!$D$39:$D$758,СВЦЭМ!$A$39:$A$758,$A17,СВЦЭМ!$B$39:$B$758,U$11)+'СЕТ СН'!$F$14+СВЦЭМ!$D$10+'СЕТ СН'!$F$8*'СЕТ СН'!$F$9-'СЕТ СН'!$F$26</f>
        <v>2436.4814312000003</v>
      </c>
      <c r="V17" s="36">
        <f>SUMIFS(СВЦЭМ!$D$39:$D$758,СВЦЭМ!$A$39:$A$758,$A17,СВЦЭМ!$B$39:$B$758,V$11)+'СЕТ СН'!$F$14+СВЦЭМ!$D$10+'СЕТ СН'!$F$8*'СЕТ СН'!$F$9-'СЕТ СН'!$F$26</f>
        <v>2455.9054392700004</v>
      </c>
      <c r="W17" s="36">
        <f>SUMIFS(СВЦЭМ!$D$39:$D$758,СВЦЭМ!$A$39:$A$758,$A17,СВЦЭМ!$B$39:$B$758,W$11)+'СЕТ СН'!$F$14+СВЦЭМ!$D$10+'СЕТ СН'!$F$8*'СЕТ СН'!$F$9-'СЕТ СН'!$F$26</f>
        <v>2486.6437621000005</v>
      </c>
      <c r="X17" s="36">
        <f>SUMIFS(СВЦЭМ!$D$39:$D$758,СВЦЭМ!$A$39:$A$758,$A17,СВЦЭМ!$B$39:$B$758,X$11)+'СЕТ СН'!$F$14+СВЦЭМ!$D$10+'СЕТ СН'!$F$8*'СЕТ СН'!$F$9-'СЕТ СН'!$F$26</f>
        <v>2518.3538361000001</v>
      </c>
      <c r="Y17" s="36">
        <f>SUMIFS(СВЦЭМ!$D$39:$D$758,СВЦЭМ!$A$39:$A$758,$A17,СВЦЭМ!$B$39:$B$758,Y$11)+'СЕТ СН'!$F$14+СВЦЭМ!$D$10+'СЕТ СН'!$F$8*'СЕТ СН'!$F$9-'СЕТ СН'!$F$26</f>
        <v>2593.8531940600001</v>
      </c>
    </row>
    <row r="18" spans="1:25" ht="15.75" x14ac:dyDescent="0.2">
      <c r="A18" s="35">
        <f t="shared" si="0"/>
        <v>45603</v>
      </c>
      <c r="B18" s="36">
        <f>SUMIFS(СВЦЭМ!$D$39:$D$758,СВЦЭМ!$A$39:$A$758,$A18,СВЦЭМ!$B$39:$B$758,B$11)+'СЕТ СН'!$F$14+СВЦЭМ!$D$10+'СЕТ СН'!$F$8*'СЕТ СН'!$F$9-'СЕТ СН'!$F$26</f>
        <v>2678.9379152000001</v>
      </c>
      <c r="C18" s="36">
        <f>SUMIFS(СВЦЭМ!$D$39:$D$758,СВЦЭМ!$A$39:$A$758,$A18,СВЦЭМ!$B$39:$B$758,C$11)+'СЕТ СН'!$F$14+СВЦЭМ!$D$10+'СЕТ СН'!$F$8*'СЕТ СН'!$F$9-'СЕТ СН'!$F$26</f>
        <v>2748.0445825300003</v>
      </c>
      <c r="D18" s="36">
        <f>SUMIFS(СВЦЭМ!$D$39:$D$758,СВЦЭМ!$A$39:$A$758,$A18,СВЦЭМ!$B$39:$B$758,D$11)+'СЕТ СН'!$F$14+СВЦЭМ!$D$10+'СЕТ СН'!$F$8*'СЕТ СН'!$F$9-'СЕТ СН'!$F$26</f>
        <v>2764.9459568100001</v>
      </c>
      <c r="E18" s="36">
        <f>SUMIFS(СВЦЭМ!$D$39:$D$758,СВЦЭМ!$A$39:$A$758,$A18,СВЦЭМ!$B$39:$B$758,E$11)+'СЕТ СН'!$F$14+СВЦЭМ!$D$10+'СЕТ СН'!$F$8*'СЕТ СН'!$F$9-'СЕТ СН'!$F$26</f>
        <v>2759.2711932800003</v>
      </c>
      <c r="F18" s="36">
        <f>SUMIFS(СВЦЭМ!$D$39:$D$758,СВЦЭМ!$A$39:$A$758,$A18,СВЦЭМ!$B$39:$B$758,F$11)+'СЕТ СН'!$F$14+СВЦЭМ!$D$10+'СЕТ СН'!$F$8*'СЕТ СН'!$F$9-'СЕТ СН'!$F$26</f>
        <v>2767.1444712800003</v>
      </c>
      <c r="G18" s="36">
        <f>SUMIFS(СВЦЭМ!$D$39:$D$758,СВЦЭМ!$A$39:$A$758,$A18,СВЦЭМ!$B$39:$B$758,G$11)+'СЕТ СН'!$F$14+СВЦЭМ!$D$10+'СЕТ СН'!$F$8*'СЕТ СН'!$F$9-'СЕТ СН'!$F$26</f>
        <v>2729.6464666100001</v>
      </c>
      <c r="H18" s="36">
        <f>SUMIFS(СВЦЭМ!$D$39:$D$758,СВЦЭМ!$A$39:$A$758,$A18,СВЦЭМ!$B$39:$B$758,H$11)+'СЕТ СН'!$F$14+СВЦЭМ!$D$10+'СЕТ СН'!$F$8*'СЕТ СН'!$F$9-'СЕТ СН'!$F$26</f>
        <v>2650.3609518100002</v>
      </c>
      <c r="I18" s="36">
        <f>SUMIFS(СВЦЭМ!$D$39:$D$758,СВЦЭМ!$A$39:$A$758,$A18,СВЦЭМ!$B$39:$B$758,I$11)+'СЕТ СН'!$F$14+СВЦЭМ!$D$10+'СЕТ СН'!$F$8*'СЕТ СН'!$F$9-'СЕТ СН'!$F$26</f>
        <v>2591.3222880300004</v>
      </c>
      <c r="J18" s="36">
        <f>SUMIFS(СВЦЭМ!$D$39:$D$758,СВЦЭМ!$A$39:$A$758,$A18,СВЦЭМ!$B$39:$B$758,J$11)+'СЕТ СН'!$F$14+СВЦЭМ!$D$10+'СЕТ СН'!$F$8*'СЕТ СН'!$F$9-'СЕТ СН'!$F$26</f>
        <v>2530.5006560500001</v>
      </c>
      <c r="K18" s="36">
        <f>SUMIFS(СВЦЭМ!$D$39:$D$758,СВЦЭМ!$A$39:$A$758,$A18,СВЦЭМ!$B$39:$B$758,K$11)+'СЕТ СН'!$F$14+СВЦЭМ!$D$10+'СЕТ СН'!$F$8*'СЕТ СН'!$F$9-'СЕТ СН'!$F$26</f>
        <v>2450.1577491800003</v>
      </c>
      <c r="L18" s="36">
        <f>SUMIFS(СВЦЭМ!$D$39:$D$758,СВЦЭМ!$A$39:$A$758,$A18,СВЦЭМ!$B$39:$B$758,L$11)+'СЕТ СН'!$F$14+СВЦЭМ!$D$10+'СЕТ СН'!$F$8*'СЕТ СН'!$F$9-'СЕТ СН'!$F$26</f>
        <v>2433.1572463700004</v>
      </c>
      <c r="M18" s="36">
        <f>SUMIFS(СВЦЭМ!$D$39:$D$758,СВЦЭМ!$A$39:$A$758,$A18,СВЦЭМ!$B$39:$B$758,M$11)+'СЕТ СН'!$F$14+СВЦЭМ!$D$10+'СЕТ СН'!$F$8*'СЕТ СН'!$F$9-'СЕТ СН'!$F$26</f>
        <v>2450.0693577600005</v>
      </c>
      <c r="N18" s="36">
        <f>SUMIFS(СВЦЭМ!$D$39:$D$758,СВЦЭМ!$A$39:$A$758,$A18,СВЦЭМ!$B$39:$B$758,N$11)+'СЕТ СН'!$F$14+СВЦЭМ!$D$10+'СЕТ СН'!$F$8*'СЕТ СН'!$F$9-'СЕТ СН'!$F$26</f>
        <v>2472.5750242900003</v>
      </c>
      <c r="O18" s="36">
        <f>SUMIFS(СВЦЭМ!$D$39:$D$758,СВЦЭМ!$A$39:$A$758,$A18,СВЦЭМ!$B$39:$B$758,O$11)+'СЕТ СН'!$F$14+СВЦЭМ!$D$10+'СЕТ СН'!$F$8*'СЕТ СН'!$F$9-'СЕТ СН'!$F$26</f>
        <v>2458.8358048400005</v>
      </c>
      <c r="P18" s="36">
        <f>SUMIFS(СВЦЭМ!$D$39:$D$758,СВЦЭМ!$A$39:$A$758,$A18,СВЦЭМ!$B$39:$B$758,P$11)+'СЕТ СН'!$F$14+СВЦЭМ!$D$10+'СЕТ СН'!$F$8*'СЕТ СН'!$F$9-'СЕТ СН'!$F$26</f>
        <v>2485.6241066600001</v>
      </c>
      <c r="Q18" s="36">
        <f>SUMIFS(СВЦЭМ!$D$39:$D$758,СВЦЭМ!$A$39:$A$758,$A18,СВЦЭМ!$B$39:$B$758,Q$11)+'СЕТ СН'!$F$14+СВЦЭМ!$D$10+'СЕТ СН'!$F$8*'СЕТ СН'!$F$9-'СЕТ СН'!$F$26</f>
        <v>2501.4496523600001</v>
      </c>
      <c r="R18" s="36">
        <f>SUMIFS(СВЦЭМ!$D$39:$D$758,СВЦЭМ!$A$39:$A$758,$A18,СВЦЭМ!$B$39:$B$758,R$11)+'СЕТ СН'!$F$14+СВЦЭМ!$D$10+'СЕТ СН'!$F$8*'СЕТ СН'!$F$9-'СЕТ СН'!$F$26</f>
        <v>2489.0411261200002</v>
      </c>
      <c r="S18" s="36">
        <f>SUMIFS(СВЦЭМ!$D$39:$D$758,СВЦЭМ!$A$39:$A$758,$A18,СВЦЭМ!$B$39:$B$758,S$11)+'СЕТ СН'!$F$14+СВЦЭМ!$D$10+'СЕТ СН'!$F$8*'СЕТ СН'!$F$9-'СЕТ СН'!$F$26</f>
        <v>2469.1860164700001</v>
      </c>
      <c r="T18" s="36">
        <f>SUMIFS(СВЦЭМ!$D$39:$D$758,СВЦЭМ!$A$39:$A$758,$A18,СВЦЭМ!$B$39:$B$758,T$11)+'СЕТ СН'!$F$14+СВЦЭМ!$D$10+'СЕТ СН'!$F$8*'СЕТ СН'!$F$9-'СЕТ СН'!$F$26</f>
        <v>2418.5386275600004</v>
      </c>
      <c r="U18" s="36">
        <f>SUMIFS(СВЦЭМ!$D$39:$D$758,СВЦЭМ!$A$39:$A$758,$A18,СВЦЭМ!$B$39:$B$758,U$11)+'СЕТ СН'!$F$14+СВЦЭМ!$D$10+'СЕТ СН'!$F$8*'СЕТ СН'!$F$9-'СЕТ СН'!$F$26</f>
        <v>2437.5078376300003</v>
      </c>
      <c r="V18" s="36">
        <f>SUMIFS(СВЦЭМ!$D$39:$D$758,СВЦЭМ!$A$39:$A$758,$A18,СВЦЭМ!$B$39:$B$758,V$11)+'СЕТ СН'!$F$14+СВЦЭМ!$D$10+'СЕТ СН'!$F$8*'СЕТ СН'!$F$9-'СЕТ СН'!$F$26</f>
        <v>2471.2755094000004</v>
      </c>
      <c r="W18" s="36">
        <f>SUMIFS(СВЦЭМ!$D$39:$D$758,СВЦЭМ!$A$39:$A$758,$A18,СВЦЭМ!$B$39:$B$758,W$11)+'СЕТ СН'!$F$14+СВЦЭМ!$D$10+'СЕТ СН'!$F$8*'СЕТ СН'!$F$9-'СЕТ СН'!$F$26</f>
        <v>2518.7240248700004</v>
      </c>
      <c r="X18" s="36">
        <f>SUMIFS(СВЦЭМ!$D$39:$D$758,СВЦЭМ!$A$39:$A$758,$A18,СВЦЭМ!$B$39:$B$758,X$11)+'СЕТ СН'!$F$14+СВЦЭМ!$D$10+'СЕТ СН'!$F$8*'СЕТ СН'!$F$9-'СЕТ СН'!$F$26</f>
        <v>2560.3714662100001</v>
      </c>
      <c r="Y18" s="36">
        <f>SUMIFS(СВЦЭМ!$D$39:$D$758,СВЦЭМ!$A$39:$A$758,$A18,СВЦЭМ!$B$39:$B$758,Y$11)+'СЕТ СН'!$F$14+СВЦЭМ!$D$10+'СЕТ СН'!$F$8*'СЕТ СН'!$F$9-'СЕТ СН'!$F$26</f>
        <v>2601.3670661000001</v>
      </c>
    </row>
    <row r="19" spans="1:25" ht="15.75" x14ac:dyDescent="0.2">
      <c r="A19" s="35">
        <f t="shared" si="0"/>
        <v>45604</v>
      </c>
      <c r="B19" s="36">
        <f>SUMIFS(СВЦЭМ!$D$39:$D$758,СВЦЭМ!$A$39:$A$758,$A19,СВЦЭМ!$B$39:$B$758,B$11)+'СЕТ СН'!$F$14+СВЦЭМ!$D$10+'СЕТ СН'!$F$8*'СЕТ СН'!$F$9-'СЕТ СН'!$F$26</f>
        <v>2600.0987290400003</v>
      </c>
      <c r="C19" s="36">
        <f>SUMIFS(СВЦЭМ!$D$39:$D$758,СВЦЭМ!$A$39:$A$758,$A19,СВЦЭМ!$B$39:$B$758,C$11)+'СЕТ СН'!$F$14+СВЦЭМ!$D$10+'СЕТ СН'!$F$8*'СЕТ СН'!$F$9-'СЕТ СН'!$F$26</f>
        <v>2709.9640254200003</v>
      </c>
      <c r="D19" s="36">
        <f>SUMIFS(СВЦЭМ!$D$39:$D$758,СВЦЭМ!$A$39:$A$758,$A19,СВЦЭМ!$B$39:$B$758,D$11)+'СЕТ СН'!$F$14+СВЦЭМ!$D$10+'СЕТ СН'!$F$8*'СЕТ СН'!$F$9-'СЕТ СН'!$F$26</f>
        <v>2785.3839279700001</v>
      </c>
      <c r="E19" s="36">
        <f>SUMIFS(СВЦЭМ!$D$39:$D$758,СВЦЭМ!$A$39:$A$758,$A19,СВЦЭМ!$B$39:$B$758,E$11)+'СЕТ СН'!$F$14+СВЦЭМ!$D$10+'СЕТ СН'!$F$8*'СЕТ СН'!$F$9-'СЕТ СН'!$F$26</f>
        <v>2798.2601372800004</v>
      </c>
      <c r="F19" s="36">
        <f>SUMIFS(СВЦЭМ!$D$39:$D$758,СВЦЭМ!$A$39:$A$758,$A19,СВЦЭМ!$B$39:$B$758,F$11)+'СЕТ СН'!$F$14+СВЦЭМ!$D$10+'СЕТ СН'!$F$8*'СЕТ СН'!$F$9-'СЕТ СН'!$F$26</f>
        <v>2779.8831925200002</v>
      </c>
      <c r="G19" s="36">
        <f>SUMIFS(СВЦЭМ!$D$39:$D$758,СВЦЭМ!$A$39:$A$758,$A19,СВЦЭМ!$B$39:$B$758,G$11)+'СЕТ СН'!$F$14+СВЦЭМ!$D$10+'СЕТ СН'!$F$8*'СЕТ СН'!$F$9-'СЕТ СН'!$F$26</f>
        <v>2751.4113883900004</v>
      </c>
      <c r="H19" s="36">
        <f>SUMIFS(СВЦЭМ!$D$39:$D$758,СВЦЭМ!$A$39:$A$758,$A19,СВЦЭМ!$B$39:$B$758,H$11)+'СЕТ СН'!$F$14+СВЦЭМ!$D$10+'СЕТ СН'!$F$8*'СЕТ СН'!$F$9-'СЕТ СН'!$F$26</f>
        <v>2744.0932304200001</v>
      </c>
      <c r="I19" s="36">
        <f>SUMIFS(СВЦЭМ!$D$39:$D$758,СВЦЭМ!$A$39:$A$758,$A19,СВЦЭМ!$B$39:$B$758,I$11)+'СЕТ СН'!$F$14+СВЦЭМ!$D$10+'СЕТ СН'!$F$8*'СЕТ СН'!$F$9-'СЕТ СН'!$F$26</f>
        <v>2632.5223602100004</v>
      </c>
      <c r="J19" s="36">
        <f>SUMIFS(СВЦЭМ!$D$39:$D$758,СВЦЭМ!$A$39:$A$758,$A19,СВЦЭМ!$B$39:$B$758,J$11)+'СЕТ СН'!$F$14+СВЦЭМ!$D$10+'СЕТ СН'!$F$8*'СЕТ СН'!$F$9-'СЕТ СН'!$F$26</f>
        <v>2562.7907783700002</v>
      </c>
      <c r="K19" s="36">
        <f>SUMIFS(СВЦЭМ!$D$39:$D$758,СВЦЭМ!$A$39:$A$758,$A19,СВЦЭМ!$B$39:$B$758,K$11)+'СЕТ СН'!$F$14+СВЦЭМ!$D$10+'СЕТ СН'!$F$8*'СЕТ СН'!$F$9-'СЕТ СН'!$F$26</f>
        <v>2439.9083923100002</v>
      </c>
      <c r="L19" s="36">
        <f>SUMIFS(СВЦЭМ!$D$39:$D$758,СВЦЭМ!$A$39:$A$758,$A19,СВЦЭМ!$B$39:$B$758,L$11)+'СЕТ СН'!$F$14+СВЦЭМ!$D$10+'СЕТ СН'!$F$8*'СЕТ СН'!$F$9-'СЕТ СН'!$F$26</f>
        <v>2428.2344849400001</v>
      </c>
      <c r="M19" s="36">
        <f>SUMIFS(СВЦЭМ!$D$39:$D$758,СВЦЭМ!$A$39:$A$758,$A19,СВЦЭМ!$B$39:$B$758,M$11)+'СЕТ СН'!$F$14+СВЦЭМ!$D$10+'СЕТ СН'!$F$8*'СЕТ СН'!$F$9-'СЕТ СН'!$F$26</f>
        <v>2446.1126045400001</v>
      </c>
      <c r="N19" s="36">
        <f>SUMIFS(СВЦЭМ!$D$39:$D$758,СВЦЭМ!$A$39:$A$758,$A19,СВЦЭМ!$B$39:$B$758,N$11)+'СЕТ СН'!$F$14+СВЦЭМ!$D$10+'СЕТ СН'!$F$8*'СЕТ СН'!$F$9-'СЕТ СН'!$F$26</f>
        <v>2480.0522241300005</v>
      </c>
      <c r="O19" s="36">
        <f>SUMIFS(СВЦЭМ!$D$39:$D$758,СВЦЭМ!$A$39:$A$758,$A19,СВЦЭМ!$B$39:$B$758,O$11)+'СЕТ СН'!$F$14+СВЦЭМ!$D$10+'СЕТ СН'!$F$8*'СЕТ СН'!$F$9-'СЕТ СН'!$F$26</f>
        <v>2462.1638274400002</v>
      </c>
      <c r="P19" s="36">
        <f>SUMIFS(СВЦЭМ!$D$39:$D$758,СВЦЭМ!$A$39:$A$758,$A19,СВЦЭМ!$B$39:$B$758,P$11)+'СЕТ СН'!$F$14+СВЦЭМ!$D$10+'СЕТ СН'!$F$8*'СЕТ СН'!$F$9-'СЕТ СН'!$F$26</f>
        <v>2482.5038791200004</v>
      </c>
      <c r="Q19" s="36">
        <f>SUMIFS(СВЦЭМ!$D$39:$D$758,СВЦЭМ!$A$39:$A$758,$A19,СВЦЭМ!$B$39:$B$758,Q$11)+'СЕТ СН'!$F$14+СВЦЭМ!$D$10+'СЕТ СН'!$F$8*'СЕТ СН'!$F$9-'СЕТ СН'!$F$26</f>
        <v>2530.9675407000004</v>
      </c>
      <c r="R19" s="36">
        <f>SUMIFS(СВЦЭМ!$D$39:$D$758,СВЦЭМ!$A$39:$A$758,$A19,СВЦЭМ!$B$39:$B$758,R$11)+'СЕТ СН'!$F$14+СВЦЭМ!$D$10+'СЕТ СН'!$F$8*'СЕТ СН'!$F$9-'СЕТ СН'!$F$26</f>
        <v>2521.1776044300004</v>
      </c>
      <c r="S19" s="36">
        <f>SUMIFS(СВЦЭМ!$D$39:$D$758,СВЦЭМ!$A$39:$A$758,$A19,СВЦЭМ!$B$39:$B$758,S$11)+'СЕТ СН'!$F$14+СВЦЭМ!$D$10+'СЕТ СН'!$F$8*'СЕТ СН'!$F$9-'СЕТ СН'!$F$26</f>
        <v>2558.1224874800005</v>
      </c>
      <c r="T19" s="36">
        <f>SUMIFS(СВЦЭМ!$D$39:$D$758,СВЦЭМ!$A$39:$A$758,$A19,СВЦЭМ!$B$39:$B$758,T$11)+'СЕТ СН'!$F$14+СВЦЭМ!$D$10+'СЕТ СН'!$F$8*'СЕТ СН'!$F$9-'СЕТ СН'!$F$26</f>
        <v>2467.4040498400004</v>
      </c>
      <c r="U19" s="36">
        <f>SUMIFS(СВЦЭМ!$D$39:$D$758,СВЦЭМ!$A$39:$A$758,$A19,СВЦЭМ!$B$39:$B$758,U$11)+'СЕТ СН'!$F$14+СВЦЭМ!$D$10+'СЕТ СН'!$F$8*'СЕТ СН'!$F$9-'СЕТ СН'!$F$26</f>
        <v>2487.4534413100005</v>
      </c>
      <c r="V19" s="36">
        <f>SUMIFS(СВЦЭМ!$D$39:$D$758,СВЦЭМ!$A$39:$A$758,$A19,СВЦЭМ!$B$39:$B$758,V$11)+'СЕТ СН'!$F$14+СВЦЭМ!$D$10+'СЕТ СН'!$F$8*'СЕТ СН'!$F$9-'СЕТ СН'!$F$26</f>
        <v>2526.8525075200005</v>
      </c>
      <c r="W19" s="36">
        <f>SUMIFS(СВЦЭМ!$D$39:$D$758,СВЦЭМ!$A$39:$A$758,$A19,СВЦЭМ!$B$39:$B$758,W$11)+'СЕТ СН'!$F$14+СВЦЭМ!$D$10+'СЕТ СН'!$F$8*'СЕТ СН'!$F$9-'СЕТ СН'!$F$26</f>
        <v>2556.2124701100001</v>
      </c>
      <c r="X19" s="36">
        <f>SUMIFS(СВЦЭМ!$D$39:$D$758,СВЦЭМ!$A$39:$A$758,$A19,СВЦЭМ!$B$39:$B$758,X$11)+'СЕТ СН'!$F$14+СВЦЭМ!$D$10+'СЕТ СН'!$F$8*'СЕТ СН'!$F$9-'СЕТ СН'!$F$26</f>
        <v>2573.4793839100003</v>
      </c>
      <c r="Y19" s="36">
        <f>SUMIFS(СВЦЭМ!$D$39:$D$758,СВЦЭМ!$A$39:$A$758,$A19,СВЦЭМ!$B$39:$B$758,Y$11)+'СЕТ СН'!$F$14+СВЦЭМ!$D$10+'СЕТ СН'!$F$8*'СЕТ СН'!$F$9-'СЕТ СН'!$F$26</f>
        <v>2630.7906093800002</v>
      </c>
    </row>
    <row r="20" spans="1:25" ht="15.75" x14ac:dyDescent="0.2">
      <c r="A20" s="35">
        <f t="shared" si="0"/>
        <v>45605</v>
      </c>
      <c r="B20" s="36">
        <f>SUMIFS(СВЦЭМ!$D$39:$D$758,СВЦЭМ!$A$39:$A$758,$A20,СВЦЭМ!$B$39:$B$758,B$11)+'СЕТ СН'!$F$14+СВЦЭМ!$D$10+'СЕТ СН'!$F$8*'СЕТ СН'!$F$9-'СЕТ СН'!$F$26</f>
        <v>2633.5954652300002</v>
      </c>
      <c r="C20" s="36">
        <f>SUMIFS(СВЦЭМ!$D$39:$D$758,СВЦЭМ!$A$39:$A$758,$A20,СВЦЭМ!$B$39:$B$758,C$11)+'СЕТ СН'!$F$14+СВЦЭМ!$D$10+'СЕТ СН'!$F$8*'СЕТ СН'!$F$9-'СЕТ СН'!$F$26</f>
        <v>2779.0306736800003</v>
      </c>
      <c r="D20" s="36">
        <f>SUMIFS(СВЦЭМ!$D$39:$D$758,СВЦЭМ!$A$39:$A$758,$A20,СВЦЭМ!$B$39:$B$758,D$11)+'СЕТ СН'!$F$14+СВЦЭМ!$D$10+'СЕТ СН'!$F$8*'СЕТ СН'!$F$9-'СЕТ СН'!$F$26</f>
        <v>2899.0618190700002</v>
      </c>
      <c r="E20" s="36">
        <f>SUMIFS(СВЦЭМ!$D$39:$D$758,СВЦЭМ!$A$39:$A$758,$A20,СВЦЭМ!$B$39:$B$758,E$11)+'СЕТ СН'!$F$14+СВЦЭМ!$D$10+'СЕТ СН'!$F$8*'СЕТ СН'!$F$9-'СЕТ СН'!$F$26</f>
        <v>2954.2995627100004</v>
      </c>
      <c r="F20" s="36">
        <f>SUMIFS(СВЦЭМ!$D$39:$D$758,СВЦЭМ!$A$39:$A$758,$A20,СВЦЭМ!$B$39:$B$758,F$11)+'СЕТ СН'!$F$14+СВЦЭМ!$D$10+'СЕТ СН'!$F$8*'СЕТ СН'!$F$9-'СЕТ СН'!$F$26</f>
        <v>2949.5752561000004</v>
      </c>
      <c r="G20" s="36">
        <f>SUMIFS(СВЦЭМ!$D$39:$D$758,СВЦЭМ!$A$39:$A$758,$A20,СВЦЭМ!$B$39:$B$758,G$11)+'СЕТ СН'!$F$14+СВЦЭМ!$D$10+'СЕТ СН'!$F$8*'СЕТ СН'!$F$9-'СЕТ СН'!$F$26</f>
        <v>2949.6724138700001</v>
      </c>
      <c r="H20" s="36">
        <f>SUMIFS(СВЦЭМ!$D$39:$D$758,СВЦЭМ!$A$39:$A$758,$A20,СВЦЭМ!$B$39:$B$758,H$11)+'СЕТ СН'!$F$14+СВЦЭМ!$D$10+'СЕТ СН'!$F$8*'СЕТ СН'!$F$9-'СЕТ СН'!$F$26</f>
        <v>2916.1039584100004</v>
      </c>
      <c r="I20" s="36">
        <f>SUMIFS(СВЦЭМ!$D$39:$D$758,СВЦЭМ!$A$39:$A$758,$A20,СВЦЭМ!$B$39:$B$758,I$11)+'СЕТ СН'!$F$14+СВЦЭМ!$D$10+'СЕТ СН'!$F$8*'СЕТ СН'!$F$9-'СЕТ СН'!$F$26</f>
        <v>2870.1395725900002</v>
      </c>
      <c r="J20" s="36">
        <f>SUMIFS(СВЦЭМ!$D$39:$D$758,СВЦЭМ!$A$39:$A$758,$A20,СВЦЭМ!$B$39:$B$758,J$11)+'СЕТ СН'!$F$14+СВЦЭМ!$D$10+'СЕТ СН'!$F$8*'СЕТ СН'!$F$9-'СЕТ СН'!$F$26</f>
        <v>2782.4686881100001</v>
      </c>
      <c r="K20" s="36">
        <f>SUMIFS(СВЦЭМ!$D$39:$D$758,СВЦЭМ!$A$39:$A$758,$A20,СВЦЭМ!$B$39:$B$758,K$11)+'СЕТ СН'!$F$14+СВЦЭМ!$D$10+'СЕТ СН'!$F$8*'СЕТ СН'!$F$9-'СЕТ СН'!$F$26</f>
        <v>2640.3649749100005</v>
      </c>
      <c r="L20" s="36">
        <f>SUMIFS(СВЦЭМ!$D$39:$D$758,СВЦЭМ!$A$39:$A$758,$A20,СВЦЭМ!$B$39:$B$758,L$11)+'СЕТ СН'!$F$14+СВЦЭМ!$D$10+'СЕТ СН'!$F$8*'СЕТ СН'!$F$9-'СЕТ СН'!$F$26</f>
        <v>2594.2192970500005</v>
      </c>
      <c r="M20" s="36">
        <f>SUMIFS(СВЦЭМ!$D$39:$D$758,СВЦЭМ!$A$39:$A$758,$A20,СВЦЭМ!$B$39:$B$758,M$11)+'СЕТ СН'!$F$14+СВЦЭМ!$D$10+'СЕТ СН'!$F$8*'СЕТ СН'!$F$9-'СЕТ СН'!$F$26</f>
        <v>2598.8809339700001</v>
      </c>
      <c r="N20" s="36">
        <f>SUMIFS(СВЦЭМ!$D$39:$D$758,СВЦЭМ!$A$39:$A$758,$A20,СВЦЭМ!$B$39:$B$758,N$11)+'СЕТ СН'!$F$14+СВЦЭМ!$D$10+'СЕТ СН'!$F$8*'СЕТ СН'!$F$9-'СЕТ СН'!$F$26</f>
        <v>2622.9227759000005</v>
      </c>
      <c r="O20" s="36">
        <f>SUMIFS(СВЦЭМ!$D$39:$D$758,СВЦЭМ!$A$39:$A$758,$A20,СВЦЭМ!$B$39:$B$758,O$11)+'СЕТ СН'!$F$14+СВЦЭМ!$D$10+'СЕТ СН'!$F$8*'СЕТ СН'!$F$9-'СЕТ СН'!$F$26</f>
        <v>2632.7743876500003</v>
      </c>
      <c r="P20" s="36">
        <f>SUMIFS(СВЦЭМ!$D$39:$D$758,СВЦЭМ!$A$39:$A$758,$A20,СВЦЭМ!$B$39:$B$758,P$11)+'СЕТ СН'!$F$14+СВЦЭМ!$D$10+'СЕТ СН'!$F$8*'СЕТ СН'!$F$9-'СЕТ СН'!$F$26</f>
        <v>2638.7244701100003</v>
      </c>
      <c r="Q20" s="36">
        <f>SUMIFS(СВЦЭМ!$D$39:$D$758,СВЦЭМ!$A$39:$A$758,$A20,СВЦЭМ!$B$39:$B$758,Q$11)+'СЕТ СН'!$F$14+СВЦЭМ!$D$10+'СЕТ СН'!$F$8*'СЕТ СН'!$F$9-'СЕТ СН'!$F$26</f>
        <v>2666.5411715400001</v>
      </c>
      <c r="R20" s="36">
        <f>SUMIFS(СВЦЭМ!$D$39:$D$758,СВЦЭМ!$A$39:$A$758,$A20,СВЦЭМ!$B$39:$B$758,R$11)+'СЕТ СН'!$F$14+СВЦЭМ!$D$10+'СЕТ СН'!$F$8*'СЕТ СН'!$F$9-'СЕТ СН'!$F$26</f>
        <v>2649.6660998000002</v>
      </c>
      <c r="S20" s="36">
        <f>SUMIFS(СВЦЭМ!$D$39:$D$758,СВЦЭМ!$A$39:$A$758,$A20,СВЦЭМ!$B$39:$B$758,S$11)+'СЕТ СН'!$F$14+СВЦЭМ!$D$10+'СЕТ СН'!$F$8*'СЕТ СН'!$F$9-'СЕТ СН'!$F$26</f>
        <v>2644.8921483900003</v>
      </c>
      <c r="T20" s="36">
        <f>SUMIFS(СВЦЭМ!$D$39:$D$758,СВЦЭМ!$A$39:$A$758,$A20,СВЦЭМ!$B$39:$B$758,T$11)+'СЕТ СН'!$F$14+СВЦЭМ!$D$10+'СЕТ СН'!$F$8*'СЕТ СН'!$F$9-'СЕТ СН'!$F$26</f>
        <v>2570.3730055500005</v>
      </c>
      <c r="U20" s="36">
        <f>SUMIFS(СВЦЭМ!$D$39:$D$758,СВЦЭМ!$A$39:$A$758,$A20,СВЦЭМ!$B$39:$B$758,U$11)+'СЕТ СН'!$F$14+СВЦЭМ!$D$10+'СЕТ СН'!$F$8*'СЕТ СН'!$F$9-'СЕТ СН'!$F$26</f>
        <v>2571.8192358600004</v>
      </c>
      <c r="V20" s="36">
        <f>SUMIFS(СВЦЭМ!$D$39:$D$758,СВЦЭМ!$A$39:$A$758,$A20,СВЦЭМ!$B$39:$B$758,V$11)+'СЕТ СН'!$F$14+СВЦЭМ!$D$10+'СЕТ СН'!$F$8*'СЕТ СН'!$F$9-'СЕТ СН'!$F$26</f>
        <v>2597.5677607600001</v>
      </c>
      <c r="W20" s="36">
        <f>SUMIFS(СВЦЭМ!$D$39:$D$758,СВЦЭМ!$A$39:$A$758,$A20,СВЦЭМ!$B$39:$B$758,W$11)+'СЕТ СН'!$F$14+СВЦЭМ!$D$10+'СЕТ СН'!$F$8*'СЕТ СН'!$F$9-'СЕТ СН'!$F$26</f>
        <v>2615.2412024900004</v>
      </c>
      <c r="X20" s="36">
        <f>SUMIFS(СВЦЭМ!$D$39:$D$758,СВЦЭМ!$A$39:$A$758,$A20,СВЦЭМ!$B$39:$B$758,X$11)+'СЕТ СН'!$F$14+СВЦЭМ!$D$10+'СЕТ СН'!$F$8*'СЕТ СН'!$F$9-'СЕТ СН'!$F$26</f>
        <v>2742.9962825500002</v>
      </c>
      <c r="Y20" s="36">
        <f>SUMIFS(СВЦЭМ!$D$39:$D$758,СВЦЭМ!$A$39:$A$758,$A20,СВЦЭМ!$B$39:$B$758,Y$11)+'СЕТ СН'!$F$14+СВЦЭМ!$D$10+'СЕТ СН'!$F$8*'СЕТ СН'!$F$9-'СЕТ СН'!$F$26</f>
        <v>2799.8007388100004</v>
      </c>
    </row>
    <row r="21" spans="1:25" ht="15.75" x14ac:dyDescent="0.2">
      <c r="A21" s="35">
        <f t="shared" si="0"/>
        <v>45606</v>
      </c>
      <c r="B21" s="36">
        <f>SUMIFS(СВЦЭМ!$D$39:$D$758,СВЦЭМ!$A$39:$A$758,$A21,СВЦЭМ!$B$39:$B$758,B$11)+'СЕТ СН'!$F$14+СВЦЭМ!$D$10+'СЕТ СН'!$F$8*'СЕТ СН'!$F$9-'СЕТ СН'!$F$26</f>
        <v>2670.9999579000005</v>
      </c>
      <c r="C21" s="36">
        <f>SUMIFS(СВЦЭМ!$D$39:$D$758,СВЦЭМ!$A$39:$A$758,$A21,СВЦЭМ!$B$39:$B$758,C$11)+'СЕТ СН'!$F$14+СВЦЭМ!$D$10+'СЕТ СН'!$F$8*'СЕТ СН'!$F$9-'СЕТ СН'!$F$26</f>
        <v>2725.1479811500003</v>
      </c>
      <c r="D21" s="36">
        <f>SUMIFS(СВЦЭМ!$D$39:$D$758,СВЦЭМ!$A$39:$A$758,$A21,СВЦЭМ!$B$39:$B$758,D$11)+'СЕТ СН'!$F$14+СВЦЭМ!$D$10+'СЕТ СН'!$F$8*'СЕТ СН'!$F$9-'СЕТ СН'!$F$26</f>
        <v>2755.5329481800004</v>
      </c>
      <c r="E21" s="36">
        <f>SUMIFS(СВЦЭМ!$D$39:$D$758,СВЦЭМ!$A$39:$A$758,$A21,СВЦЭМ!$B$39:$B$758,E$11)+'СЕТ СН'!$F$14+СВЦЭМ!$D$10+'СЕТ СН'!$F$8*'СЕТ СН'!$F$9-'СЕТ СН'!$F$26</f>
        <v>2747.3224362100004</v>
      </c>
      <c r="F21" s="36">
        <f>SUMIFS(СВЦЭМ!$D$39:$D$758,СВЦЭМ!$A$39:$A$758,$A21,СВЦЭМ!$B$39:$B$758,F$11)+'СЕТ СН'!$F$14+СВЦЭМ!$D$10+'СЕТ СН'!$F$8*'СЕТ СН'!$F$9-'СЕТ СН'!$F$26</f>
        <v>2720.1103976500003</v>
      </c>
      <c r="G21" s="36">
        <f>SUMIFS(СВЦЭМ!$D$39:$D$758,СВЦЭМ!$A$39:$A$758,$A21,СВЦЭМ!$B$39:$B$758,G$11)+'СЕТ СН'!$F$14+СВЦЭМ!$D$10+'СЕТ СН'!$F$8*'СЕТ СН'!$F$9-'СЕТ СН'!$F$26</f>
        <v>2697.2155099200004</v>
      </c>
      <c r="H21" s="36">
        <f>SUMIFS(СВЦЭМ!$D$39:$D$758,СВЦЭМ!$A$39:$A$758,$A21,СВЦЭМ!$B$39:$B$758,H$11)+'СЕТ СН'!$F$14+СВЦЭМ!$D$10+'СЕТ СН'!$F$8*'СЕТ СН'!$F$9-'СЕТ СН'!$F$26</f>
        <v>2753.0822671500005</v>
      </c>
      <c r="I21" s="36">
        <f>SUMIFS(СВЦЭМ!$D$39:$D$758,СВЦЭМ!$A$39:$A$758,$A21,СВЦЭМ!$B$39:$B$758,I$11)+'СЕТ СН'!$F$14+СВЦЭМ!$D$10+'СЕТ СН'!$F$8*'СЕТ СН'!$F$9-'СЕТ СН'!$F$26</f>
        <v>2770.6117220500005</v>
      </c>
      <c r="J21" s="36">
        <f>SUMIFS(СВЦЭМ!$D$39:$D$758,СВЦЭМ!$A$39:$A$758,$A21,СВЦЭМ!$B$39:$B$758,J$11)+'СЕТ СН'!$F$14+СВЦЭМ!$D$10+'СЕТ СН'!$F$8*'СЕТ СН'!$F$9-'СЕТ СН'!$F$26</f>
        <v>2684.5415201200003</v>
      </c>
      <c r="K21" s="36">
        <f>SUMIFS(СВЦЭМ!$D$39:$D$758,СВЦЭМ!$A$39:$A$758,$A21,СВЦЭМ!$B$39:$B$758,K$11)+'СЕТ СН'!$F$14+СВЦЭМ!$D$10+'СЕТ СН'!$F$8*'СЕТ СН'!$F$9-'СЕТ СН'!$F$26</f>
        <v>2569.7985580200002</v>
      </c>
      <c r="L21" s="36">
        <f>SUMIFS(СВЦЭМ!$D$39:$D$758,СВЦЭМ!$A$39:$A$758,$A21,СВЦЭМ!$B$39:$B$758,L$11)+'СЕТ СН'!$F$14+СВЦЭМ!$D$10+'СЕТ СН'!$F$8*'СЕТ СН'!$F$9-'СЕТ СН'!$F$26</f>
        <v>2519.4211997400002</v>
      </c>
      <c r="M21" s="36">
        <f>SUMIFS(СВЦЭМ!$D$39:$D$758,СВЦЭМ!$A$39:$A$758,$A21,СВЦЭМ!$B$39:$B$758,M$11)+'СЕТ СН'!$F$14+СВЦЭМ!$D$10+'СЕТ СН'!$F$8*'СЕТ СН'!$F$9-'СЕТ СН'!$F$26</f>
        <v>2523.6661426200003</v>
      </c>
      <c r="N21" s="36">
        <f>SUMIFS(СВЦЭМ!$D$39:$D$758,СВЦЭМ!$A$39:$A$758,$A21,СВЦЭМ!$B$39:$B$758,N$11)+'СЕТ СН'!$F$14+СВЦЭМ!$D$10+'СЕТ СН'!$F$8*'СЕТ СН'!$F$9-'СЕТ СН'!$F$26</f>
        <v>2546.0030538300002</v>
      </c>
      <c r="O21" s="36">
        <f>SUMIFS(СВЦЭМ!$D$39:$D$758,СВЦЭМ!$A$39:$A$758,$A21,СВЦЭМ!$B$39:$B$758,O$11)+'СЕТ СН'!$F$14+СВЦЭМ!$D$10+'СЕТ СН'!$F$8*'СЕТ СН'!$F$9-'СЕТ СН'!$F$26</f>
        <v>2559.8314662300004</v>
      </c>
      <c r="P21" s="36">
        <f>SUMIFS(СВЦЭМ!$D$39:$D$758,СВЦЭМ!$A$39:$A$758,$A21,СВЦЭМ!$B$39:$B$758,P$11)+'СЕТ СН'!$F$14+СВЦЭМ!$D$10+'СЕТ СН'!$F$8*'СЕТ СН'!$F$9-'СЕТ СН'!$F$26</f>
        <v>2569.5076102300004</v>
      </c>
      <c r="Q21" s="36">
        <f>SUMIFS(СВЦЭМ!$D$39:$D$758,СВЦЭМ!$A$39:$A$758,$A21,СВЦЭМ!$B$39:$B$758,Q$11)+'СЕТ СН'!$F$14+СВЦЭМ!$D$10+'СЕТ СН'!$F$8*'СЕТ СН'!$F$9-'СЕТ СН'!$F$26</f>
        <v>2573.4138011400005</v>
      </c>
      <c r="R21" s="36">
        <f>SUMIFS(СВЦЭМ!$D$39:$D$758,СВЦЭМ!$A$39:$A$758,$A21,СВЦЭМ!$B$39:$B$758,R$11)+'СЕТ СН'!$F$14+СВЦЭМ!$D$10+'СЕТ СН'!$F$8*'СЕТ СН'!$F$9-'СЕТ СН'!$F$26</f>
        <v>2562.9014593100001</v>
      </c>
      <c r="S21" s="36">
        <f>SUMIFS(СВЦЭМ!$D$39:$D$758,СВЦЭМ!$A$39:$A$758,$A21,СВЦЭМ!$B$39:$B$758,S$11)+'СЕТ СН'!$F$14+СВЦЭМ!$D$10+'СЕТ СН'!$F$8*'СЕТ СН'!$F$9-'СЕТ СН'!$F$26</f>
        <v>2538.2547265600001</v>
      </c>
      <c r="T21" s="36">
        <f>SUMIFS(СВЦЭМ!$D$39:$D$758,СВЦЭМ!$A$39:$A$758,$A21,СВЦЭМ!$B$39:$B$758,T$11)+'СЕТ СН'!$F$14+СВЦЭМ!$D$10+'СЕТ СН'!$F$8*'СЕТ СН'!$F$9-'СЕТ СН'!$F$26</f>
        <v>2479.9610325800004</v>
      </c>
      <c r="U21" s="36">
        <f>SUMIFS(СВЦЭМ!$D$39:$D$758,СВЦЭМ!$A$39:$A$758,$A21,СВЦЭМ!$B$39:$B$758,U$11)+'СЕТ СН'!$F$14+СВЦЭМ!$D$10+'СЕТ СН'!$F$8*'СЕТ СН'!$F$9-'СЕТ СН'!$F$26</f>
        <v>2494.4688048900002</v>
      </c>
      <c r="V21" s="36">
        <f>SUMIFS(СВЦЭМ!$D$39:$D$758,СВЦЭМ!$A$39:$A$758,$A21,СВЦЭМ!$B$39:$B$758,V$11)+'СЕТ СН'!$F$14+СВЦЭМ!$D$10+'СЕТ СН'!$F$8*'СЕТ СН'!$F$9-'СЕТ СН'!$F$26</f>
        <v>2507.8912264300002</v>
      </c>
      <c r="W21" s="36">
        <f>SUMIFS(СВЦЭМ!$D$39:$D$758,СВЦЭМ!$A$39:$A$758,$A21,СВЦЭМ!$B$39:$B$758,W$11)+'СЕТ СН'!$F$14+СВЦЭМ!$D$10+'СЕТ СН'!$F$8*'СЕТ СН'!$F$9-'СЕТ СН'!$F$26</f>
        <v>2524.6728125800005</v>
      </c>
      <c r="X21" s="36">
        <f>SUMIFS(СВЦЭМ!$D$39:$D$758,СВЦЭМ!$A$39:$A$758,$A21,СВЦЭМ!$B$39:$B$758,X$11)+'СЕТ СН'!$F$14+СВЦЭМ!$D$10+'СЕТ СН'!$F$8*'СЕТ СН'!$F$9-'СЕТ СН'!$F$26</f>
        <v>2577.9206435800002</v>
      </c>
      <c r="Y21" s="36">
        <f>SUMIFS(СВЦЭМ!$D$39:$D$758,СВЦЭМ!$A$39:$A$758,$A21,СВЦЭМ!$B$39:$B$758,Y$11)+'СЕТ СН'!$F$14+СВЦЭМ!$D$10+'СЕТ СН'!$F$8*'СЕТ СН'!$F$9-'СЕТ СН'!$F$26</f>
        <v>2605.2289789300003</v>
      </c>
    </row>
    <row r="22" spans="1:25" ht="15.75" x14ac:dyDescent="0.2">
      <c r="A22" s="35">
        <f t="shared" si="0"/>
        <v>45607</v>
      </c>
      <c r="B22" s="36">
        <f>SUMIFS(СВЦЭМ!$D$39:$D$758,СВЦЭМ!$A$39:$A$758,$A22,СВЦЭМ!$B$39:$B$758,B$11)+'СЕТ СН'!$F$14+СВЦЭМ!$D$10+'СЕТ СН'!$F$8*'СЕТ СН'!$F$9-'СЕТ СН'!$F$26</f>
        <v>2717.8459811700004</v>
      </c>
      <c r="C22" s="36">
        <f>SUMIFS(СВЦЭМ!$D$39:$D$758,СВЦЭМ!$A$39:$A$758,$A22,СВЦЭМ!$B$39:$B$758,C$11)+'СЕТ СН'!$F$14+СВЦЭМ!$D$10+'СЕТ СН'!$F$8*'СЕТ СН'!$F$9-'СЕТ СН'!$F$26</f>
        <v>2785.2964293500004</v>
      </c>
      <c r="D22" s="36">
        <f>SUMIFS(СВЦЭМ!$D$39:$D$758,СВЦЭМ!$A$39:$A$758,$A22,СВЦЭМ!$B$39:$B$758,D$11)+'СЕТ СН'!$F$14+СВЦЭМ!$D$10+'СЕТ СН'!$F$8*'СЕТ СН'!$F$9-'СЕТ СН'!$F$26</f>
        <v>2817.4798378100004</v>
      </c>
      <c r="E22" s="36">
        <f>SUMIFS(СВЦЭМ!$D$39:$D$758,СВЦЭМ!$A$39:$A$758,$A22,СВЦЭМ!$B$39:$B$758,E$11)+'СЕТ СН'!$F$14+СВЦЭМ!$D$10+'СЕТ СН'!$F$8*'СЕТ СН'!$F$9-'СЕТ СН'!$F$26</f>
        <v>2819.6907173800005</v>
      </c>
      <c r="F22" s="36">
        <f>SUMIFS(СВЦЭМ!$D$39:$D$758,СВЦЭМ!$A$39:$A$758,$A22,СВЦЭМ!$B$39:$B$758,F$11)+'СЕТ СН'!$F$14+СВЦЭМ!$D$10+'СЕТ СН'!$F$8*'СЕТ СН'!$F$9-'СЕТ СН'!$F$26</f>
        <v>2803.9395049800005</v>
      </c>
      <c r="G22" s="36">
        <f>SUMIFS(СВЦЭМ!$D$39:$D$758,СВЦЭМ!$A$39:$A$758,$A22,СВЦЭМ!$B$39:$B$758,G$11)+'СЕТ СН'!$F$14+СВЦЭМ!$D$10+'СЕТ СН'!$F$8*'СЕТ СН'!$F$9-'СЕТ СН'!$F$26</f>
        <v>2767.3460826100004</v>
      </c>
      <c r="H22" s="36">
        <f>SUMIFS(СВЦЭМ!$D$39:$D$758,СВЦЭМ!$A$39:$A$758,$A22,СВЦЭМ!$B$39:$B$758,H$11)+'СЕТ СН'!$F$14+СВЦЭМ!$D$10+'СЕТ СН'!$F$8*'СЕТ СН'!$F$9-'СЕТ СН'!$F$26</f>
        <v>2695.5880681000003</v>
      </c>
      <c r="I22" s="36">
        <f>SUMIFS(СВЦЭМ!$D$39:$D$758,СВЦЭМ!$A$39:$A$758,$A22,СВЦЭМ!$B$39:$B$758,I$11)+'СЕТ СН'!$F$14+СВЦЭМ!$D$10+'СЕТ СН'!$F$8*'СЕТ СН'!$F$9-'СЕТ СН'!$F$26</f>
        <v>2594.9903937100003</v>
      </c>
      <c r="J22" s="36">
        <f>SUMIFS(СВЦЭМ!$D$39:$D$758,СВЦЭМ!$A$39:$A$758,$A22,СВЦЭМ!$B$39:$B$758,J$11)+'СЕТ СН'!$F$14+СВЦЭМ!$D$10+'СЕТ СН'!$F$8*'СЕТ СН'!$F$9-'СЕТ СН'!$F$26</f>
        <v>2556.3369800900005</v>
      </c>
      <c r="K22" s="36">
        <f>SUMIFS(СВЦЭМ!$D$39:$D$758,СВЦЭМ!$A$39:$A$758,$A22,СВЦЭМ!$B$39:$B$758,K$11)+'СЕТ СН'!$F$14+СВЦЭМ!$D$10+'СЕТ СН'!$F$8*'СЕТ СН'!$F$9-'СЕТ СН'!$F$26</f>
        <v>2463.1919714600003</v>
      </c>
      <c r="L22" s="36">
        <f>SUMIFS(СВЦЭМ!$D$39:$D$758,СВЦЭМ!$A$39:$A$758,$A22,СВЦЭМ!$B$39:$B$758,L$11)+'СЕТ СН'!$F$14+СВЦЭМ!$D$10+'СЕТ СН'!$F$8*'СЕТ СН'!$F$9-'СЕТ СН'!$F$26</f>
        <v>2421.5361311100005</v>
      </c>
      <c r="M22" s="36">
        <f>SUMIFS(СВЦЭМ!$D$39:$D$758,СВЦЭМ!$A$39:$A$758,$A22,СВЦЭМ!$B$39:$B$758,M$11)+'СЕТ СН'!$F$14+СВЦЭМ!$D$10+'СЕТ СН'!$F$8*'СЕТ СН'!$F$9-'СЕТ СН'!$F$26</f>
        <v>2455.5994833800005</v>
      </c>
      <c r="N22" s="36">
        <f>SUMIFS(СВЦЭМ!$D$39:$D$758,СВЦЭМ!$A$39:$A$758,$A22,СВЦЭМ!$B$39:$B$758,N$11)+'СЕТ СН'!$F$14+СВЦЭМ!$D$10+'СЕТ СН'!$F$8*'СЕТ СН'!$F$9-'СЕТ СН'!$F$26</f>
        <v>2496.0897951100001</v>
      </c>
      <c r="O22" s="36">
        <f>SUMIFS(СВЦЭМ!$D$39:$D$758,СВЦЭМ!$A$39:$A$758,$A22,СВЦЭМ!$B$39:$B$758,O$11)+'СЕТ СН'!$F$14+СВЦЭМ!$D$10+'СЕТ СН'!$F$8*'СЕТ СН'!$F$9-'СЕТ СН'!$F$26</f>
        <v>2490.8878664400004</v>
      </c>
      <c r="P22" s="36">
        <f>SUMIFS(СВЦЭМ!$D$39:$D$758,СВЦЭМ!$A$39:$A$758,$A22,СВЦЭМ!$B$39:$B$758,P$11)+'СЕТ СН'!$F$14+СВЦЭМ!$D$10+'СЕТ СН'!$F$8*'СЕТ СН'!$F$9-'СЕТ СН'!$F$26</f>
        <v>2517.0088900600003</v>
      </c>
      <c r="Q22" s="36">
        <f>SUMIFS(СВЦЭМ!$D$39:$D$758,СВЦЭМ!$A$39:$A$758,$A22,СВЦЭМ!$B$39:$B$758,Q$11)+'СЕТ СН'!$F$14+СВЦЭМ!$D$10+'СЕТ СН'!$F$8*'СЕТ СН'!$F$9-'СЕТ СН'!$F$26</f>
        <v>2513.4046175400003</v>
      </c>
      <c r="R22" s="36">
        <f>SUMIFS(СВЦЭМ!$D$39:$D$758,СВЦЭМ!$A$39:$A$758,$A22,СВЦЭМ!$B$39:$B$758,R$11)+'СЕТ СН'!$F$14+СВЦЭМ!$D$10+'СЕТ СН'!$F$8*'СЕТ СН'!$F$9-'СЕТ СН'!$F$26</f>
        <v>2515.7687093500003</v>
      </c>
      <c r="S22" s="36">
        <f>SUMIFS(СВЦЭМ!$D$39:$D$758,СВЦЭМ!$A$39:$A$758,$A22,СВЦЭМ!$B$39:$B$758,S$11)+'СЕТ СН'!$F$14+СВЦЭМ!$D$10+'СЕТ СН'!$F$8*'СЕТ СН'!$F$9-'СЕТ СН'!$F$26</f>
        <v>2452.5762508900002</v>
      </c>
      <c r="T22" s="36">
        <f>SUMIFS(СВЦЭМ!$D$39:$D$758,СВЦЭМ!$A$39:$A$758,$A22,СВЦЭМ!$B$39:$B$758,T$11)+'СЕТ СН'!$F$14+СВЦЭМ!$D$10+'СЕТ СН'!$F$8*'СЕТ СН'!$F$9-'СЕТ СН'!$F$26</f>
        <v>2405.5880386900003</v>
      </c>
      <c r="U22" s="36">
        <f>SUMIFS(СВЦЭМ!$D$39:$D$758,СВЦЭМ!$A$39:$A$758,$A22,СВЦЭМ!$B$39:$B$758,U$11)+'СЕТ СН'!$F$14+СВЦЭМ!$D$10+'СЕТ СН'!$F$8*'СЕТ СН'!$F$9-'СЕТ СН'!$F$26</f>
        <v>2450.6910839900002</v>
      </c>
      <c r="V22" s="36">
        <f>SUMIFS(СВЦЭМ!$D$39:$D$758,СВЦЭМ!$A$39:$A$758,$A22,СВЦЭМ!$B$39:$B$758,V$11)+'СЕТ СН'!$F$14+СВЦЭМ!$D$10+'СЕТ СН'!$F$8*'СЕТ СН'!$F$9-'СЕТ СН'!$F$26</f>
        <v>2511.5365249500001</v>
      </c>
      <c r="W22" s="36">
        <f>SUMIFS(СВЦЭМ!$D$39:$D$758,СВЦЭМ!$A$39:$A$758,$A22,СВЦЭМ!$B$39:$B$758,W$11)+'СЕТ СН'!$F$14+СВЦЭМ!$D$10+'СЕТ СН'!$F$8*'СЕТ СН'!$F$9-'СЕТ СН'!$F$26</f>
        <v>2543.5973383500004</v>
      </c>
      <c r="X22" s="36">
        <f>SUMIFS(СВЦЭМ!$D$39:$D$758,СВЦЭМ!$A$39:$A$758,$A22,СВЦЭМ!$B$39:$B$758,X$11)+'СЕТ СН'!$F$14+СВЦЭМ!$D$10+'СЕТ СН'!$F$8*'СЕТ СН'!$F$9-'СЕТ СН'!$F$26</f>
        <v>2563.2966008500002</v>
      </c>
      <c r="Y22" s="36">
        <f>SUMIFS(СВЦЭМ!$D$39:$D$758,СВЦЭМ!$A$39:$A$758,$A22,СВЦЭМ!$B$39:$B$758,Y$11)+'СЕТ СН'!$F$14+СВЦЭМ!$D$10+'СЕТ СН'!$F$8*'СЕТ СН'!$F$9-'СЕТ СН'!$F$26</f>
        <v>2603.2702445600003</v>
      </c>
    </row>
    <row r="23" spans="1:25" ht="15.75" x14ac:dyDescent="0.2">
      <c r="A23" s="35">
        <f t="shared" si="0"/>
        <v>45608</v>
      </c>
      <c r="B23" s="36">
        <f>SUMIFS(СВЦЭМ!$D$39:$D$758,СВЦЭМ!$A$39:$A$758,$A23,СВЦЭМ!$B$39:$B$758,B$11)+'СЕТ СН'!$F$14+СВЦЭМ!$D$10+'СЕТ СН'!$F$8*'СЕТ СН'!$F$9-'СЕТ СН'!$F$26</f>
        <v>2648.0432800700005</v>
      </c>
      <c r="C23" s="36">
        <f>SUMIFS(СВЦЭМ!$D$39:$D$758,СВЦЭМ!$A$39:$A$758,$A23,СВЦЭМ!$B$39:$B$758,C$11)+'СЕТ СН'!$F$14+СВЦЭМ!$D$10+'СЕТ СН'!$F$8*'СЕТ СН'!$F$9-'СЕТ СН'!$F$26</f>
        <v>2689.0867314900001</v>
      </c>
      <c r="D23" s="36">
        <f>SUMIFS(СВЦЭМ!$D$39:$D$758,СВЦЭМ!$A$39:$A$758,$A23,СВЦЭМ!$B$39:$B$758,D$11)+'СЕТ СН'!$F$14+СВЦЭМ!$D$10+'СЕТ СН'!$F$8*'СЕТ СН'!$F$9-'СЕТ СН'!$F$26</f>
        <v>2729.6849386000004</v>
      </c>
      <c r="E23" s="36">
        <f>SUMIFS(СВЦЭМ!$D$39:$D$758,СВЦЭМ!$A$39:$A$758,$A23,СВЦЭМ!$B$39:$B$758,E$11)+'СЕТ СН'!$F$14+СВЦЭМ!$D$10+'СЕТ СН'!$F$8*'СЕТ СН'!$F$9-'СЕТ СН'!$F$26</f>
        <v>2748.1335705700003</v>
      </c>
      <c r="F23" s="36">
        <f>SUMIFS(СВЦЭМ!$D$39:$D$758,СВЦЭМ!$A$39:$A$758,$A23,СВЦЭМ!$B$39:$B$758,F$11)+'СЕТ СН'!$F$14+СВЦЭМ!$D$10+'СЕТ СН'!$F$8*'СЕТ СН'!$F$9-'СЕТ СН'!$F$26</f>
        <v>2742.0567054300004</v>
      </c>
      <c r="G23" s="36">
        <f>SUMIFS(СВЦЭМ!$D$39:$D$758,СВЦЭМ!$A$39:$A$758,$A23,СВЦЭМ!$B$39:$B$758,G$11)+'СЕТ СН'!$F$14+СВЦЭМ!$D$10+'СЕТ СН'!$F$8*'СЕТ СН'!$F$9-'СЕТ СН'!$F$26</f>
        <v>2706.8934112600004</v>
      </c>
      <c r="H23" s="36">
        <f>SUMIFS(СВЦЭМ!$D$39:$D$758,СВЦЭМ!$A$39:$A$758,$A23,СВЦЭМ!$B$39:$B$758,H$11)+'СЕТ СН'!$F$14+СВЦЭМ!$D$10+'СЕТ СН'!$F$8*'СЕТ СН'!$F$9-'СЕТ СН'!$F$26</f>
        <v>2704.1391508000002</v>
      </c>
      <c r="I23" s="36">
        <f>SUMIFS(СВЦЭМ!$D$39:$D$758,СВЦЭМ!$A$39:$A$758,$A23,СВЦЭМ!$B$39:$B$758,I$11)+'СЕТ СН'!$F$14+СВЦЭМ!$D$10+'СЕТ СН'!$F$8*'СЕТ СН'!$F$9-'СЕТ СН'!$F$26</f>
        <v>2604.5772049800003</v>
      </c>
      <c r="J23" s="36">
        <f>SUMIFS(СВЦЭМ!$D$39:$D$758,СВЦЭМ!$A$39:$A$758,$A23,СВЦЭМ!$B$39:$B$758,J$11)+'СЕТ СН'!$F$14+СВЦЭМ!$D$10+'СЕТ СН'!$F$8*'СЕТ СН'!$F$9-'СЕТ СН'!$F$26</f>
        <v>2549.2315576800002</v>
      </c>
      <c r="K23" s="36">
        <f>SUMIFS(СВЦЭМ!$D$39:$D$758,СВЦЭМ!$A$39:$A$758,$A23,СВЦЭМ!$B$39:$B$758,K$11)+'СЕТ СН'!$F$14+СВЦЭМ!$D$10+'СЕТ СН'!$F$8*'СЕТ СН'!$F$9-'СЕТ СН'!$F$26</f>
        <v>2521.1823713300005</v>
      </c>
      <c r="L23" s="36">
        <f>SUMIFS(СВЦЭМ!$D$39:$D$758,СВЦЭМ!$A$39:$A$758,$A23,СВЦЭМ!$B$39:$B$758,L$11)+'СЕТ СН'!$F$14+СВЦЭМ!$D$10+'СЕТ СН'!$F$8*'СЕТ СН'!$F$9-'СЕТ СН'!$F$26</f>
        <v>2512.4624290300003</v>
      </c>
      <c r="M23" s="36">
        <f>SUMIFS(СВЦЭМ!$D$39:$D$758,СВЦЭМ!$A$39:$A$758,$A23,СВЦЭМ!$B$39:$B$758,M$11)+'СЕТ СН'!$F$14+СВЦЭМ!$D$10+'СЕТ СН'!$F$8*'СЕТ СН'!$F$9-'СЕТ СН'!$F$26</f>
        <v>2542.0016139800005</v>
      </c>
      <c r="N23" s="36">
        <f>SUMIFS(СВЦЭМ!$D$39:$D$758,СВЦЭМ!$A$39:$A$758,$A23,СВЦЭМ!$B$39:$B$758,N$11)+'СЕТ СН'!$F$14+СВЦЭМ!$D$10+'СЕТ СН'!$F$8*'СЕТ СН'!$F$9-'СЕТ СН'!$F$26</f>
        <v>2535.1962945700002</v>
      </c>
      <c r="O23" s="36">
        <f>SUMIFS(СВЦЭМ!$D$39:$D$758,СВЦЭМ!$A$39:$A$758,$A23,СВЦЭМ!$B$39:$B$758,O$11)+'СЕТ СН'!$F$14+СВЦЭМ!$D$10+'СЕТ СН'!$F$8*'СЕТ СН'!$F$9-'СЕТ СН'!$F$26</f>
        <v>2517.9931936000003</v>
      </c>
      <c r="P23" s="36">
        <f>SUMIFS(СВЦЭМ!$D$39:$D$758,СВЦЭМ!$A$39:$A$758,$A23,СВЦЭМ!$B$39:$B$758,P$11)+'СЕТ СН'!$F$14+СВЦЭМ!$D$10+'СЕТ СН'!$F$8*'СЕТ СН'!$F$9-'СЕТ СН'!$F$26</f>
        <v>2554.2010126100004</v>
      </c>
      <c r="Q23" s="36">
        <f>SUMIFS(СВЦЭМ!$D$39:$D$758,СВЦЭМ!$A$39:$A$758,$A23,СВЦЭМ!$B$39:$B$758,Q$11)+'СЕТ СН'!$F$14+СВЦЭМ!$D$10+'СЕТ СН'!$F$8*'СЕТ СН'!$F$9-'СЕТ СН'!$F$26</f>
        <v>2587.6646696200005</v>
      </c>
      <c r="R23" s="36">
        <f>SUMIFS(СВЦЭМ!$D$39:$D$758,СВЦЭМ!$A$39:$A$758,$A23,СВЦЭМ!$B$39:$B$758,R$11)+'СЕТ СН'!$F$14+СВЦЭМ!$D$10+'СЕТ СН'!$F$8*'СЕТ СН'!$F$9-'СЕТ СН'!$F$26</f>
        <v>2573.9991856700003</v>
      </c>
      <c r="S23" s="36">
        <f>SUMIFS(СВЦЭМ!$D$39:$D$758,СВЦЭМ!$A$39:$A$758,$A23,СВЦЭМ!$B$39:$B$758,S$11)+'СЕТ СН'!$F$14+СВЦЭМ!$D$10+'СЕТ СН'!$F$8*'СЕТ СН'!$F$9-'СЕТ СН'!$F$26</f>
        <v>2552.7629431800001</v>
      </c>
      <c r="T23" s="36">
        <f>SUMIFS(СВЦЭМ!$D$39:$D$758,СВЦЭМ!$A$39:$A$758,$A23,СВЦЭМ!$B$39:$B$758,T$11)+'СЕТ СН'!$F$14+СВЦЭМ!$D$10+'СЕТ СН'!$F$8*'СЕТ СН'!$F$9-'СЕТ СН'!$F$26</f>
        <v>2447.9215450900001</v>
      </c>
      <c r="U23" s="36">
        <f>SUMIFS(СВЦЭМ!$D$39:$D$758,СВЦЭМ!$A$39:$A$758,$A23,СВЦЭМ!$B$39:$B$758,U$11)+'СЕТ СН'!$F$14+СВЦЭМ!$D$10+'СЕТ СН'!$F$8*'СЕТ СН'!$F$9-'СЕТ СН'!$F$26</f>
        <v>2478.3131526200004</v>
      </c>
      <c r="V23" s="36">
        <f>SUMIFS(СВЦЭМ!$D$39:$D$758,СВЦЭМ!$A$39:$A$758,$A23,СВЦЭМ!$B$39:$B$758,V$11)+'СЕТ СН'!$F$14+СВЦЭМ!$D$10+'СЕТ СН'!$F$8*'СЕТ СН'!$F$9-'СЕТ СН'!$F$26</f>
        <v>2521.2347663700002</v>
      </c>
      <c r="W23" s="36">
        <f>SUMIFS(СВЦЭМ!$D$39:$D$758,СВЦЭМ!$A$39:$A$758,$A23,СВЦЭМ!$B$39:$B$758,W$11)+'СЕТ СН'!$F$14+СВЦЭМ!$D$10+'СЕТ СН'!$F$8*'СЕТ СН'!$F$9-'СЕТ СН'!$F$26</f>
        <v>2562.4317903200003</v>
      </c>
      <c r="X23" s="36">
        <f>SUMIFS(СВЦЭМ!$D$39:$D$758,СВЦЭМ!$A$39:$A$758,$A23,СВЦЭМ!$B$39:$B$758,X$11)+'СЕТ СН'!$F$14+СВЦЭМ!$D$10+'СЕТ СН'!$F$8*'СЕТ СН'!$F$9-'СЕТ СН'!$F$26</f>
        <v>2571.1578590400004</v>
      </c>
      <c r="Y23" s="36">
        <f>SUMIFS(СВЦЭМ!$D$39:$D$758,СВЦЭМ!$A$39:$A$758,$A23,СВЦЭМ!$B$39:$B$758,Y$11)+'СЕТ СН'!$F$14+СВЦЭМ!$D$10+'СЕТ СН'!$F$8*'СЕТ СН'!$F$9-'СЕТ СН'!$F$26</f>
        <v>2617.5200237600002</v>
      </c>
    </row>
    <row r="24" spans="1:25" ht="15.75" x14ac:dyDescent="0.2">
      <c r="A24" s="35">
        <f t="shared" si="0"/>
        <v>45609</v>
      </c>
      <c r="B24" s="36">
        <f>SUMIFS(СВЦЭМ!$D$39:$D$758,СВЦЭМ!$A$39:$A$758,$A24,СВЦЭМ!$B$39:$B$758,B$11)+'СЕТ СН'!$F$14+СВЦЭМ!$D$10+'СЕТ СН'!$F$8*'СЕТ СН'!$F$9-'СЕТ СН'!$F$26</f>
        <v>2777.7241515100004</v>
      </c>
      <c r="C24" s="36">
        <f>SUMIFS(СВЦЭМ!$D$39:$D$758,СВЦЭМ!$A$39:$A$758,$A24,СВЦЭМ!$B$39:$B$758,C$11)+'СЕТ СН'!$F$14+СВЦЭМ!$D$10+'СЕТ СН'!$F$8*'СЕТ СН'!$F$9-'СЕТ СН'!$F$26</f>
        <v>2830.5583508300001</v>
      </c>
      <c r="D24" s="36">
        <f>SUMIFS(СВЦЭМ!$D$39:$D$758,СВЦЭМ!$A$39:$A$758,$A24,СВЦЭМ!$B$39:$B$758,D$11)+'СЕТ СН'!$F$14+СВЦЭМ!$D$10+'СЕТ СН'!$F$8*'СЕТ СН'!$F$9-'СЕТ СН'!$F$26</f>
        <v>2876.0200436700002</v>
      </c>
      <c r="E24" s="36">
        <f>SUMIFS(СВЦЭМ!$D$39:$D$758,СВЦЭМ!$A$39:$A$758,$A24,СВЦЭМ!$B$39:$B$758,E$11)+'СЕТ СН'!$F$14+СВЦЭМ!$D$10+'СЕТ СН'!$F$8*'СЕТ СН'!$F$9-'СЕТ СН'!$F$26</f>
        <v>2904.7934965000004</v>
      </c>
      <c r="F24" s="36">
        <f>SUMIFS(СВЦЭМ!$D$39:$D$758,СВЦЭМ!$A$39:$A$758,$A24,СВЦЭМ!$B$39:$B$758,F$11)+'СЕТ СН'!$F$14+СВЦЭМ!$D$10+'СЕТ СН'!$F$8*'СЕТ СН'!$F$9-'СЕТ СН'!$F$26</f>
        <v>2904.2890935900004</v>
      </c>
      <c r="G24" s="36">
        <f>SUMIFS(СВЦЭМ!$D$39:$D$758,СВЦЭМ!$A$39:$A$758,$A24,СВЦЭМ!$B$39:$B$758,G$11)+'СЕТ СН'!$F$14+СВЦЭМ!$D$10+'СЕТ СН'!$F$8*'СЕТ СН'!$F$9-'СЕТ СН'!$F$26</f>
        <v>2856.2402938100004</v>
      </c>
      <c r="H24" s="36">
        <f>SUMIFS(СВЦЭМ!$D$39:$D$758,СВЦЭМ!$A$39:$A$758,$A24,СВЦЭМ!$B$39:$B$758,H$11)+'СЕТ СН'!$F$14+СВЦЭМ!$D$10+'СЕТ СН'!$F$8*'СЕТ СН'!$F$9-'СЕТ СН'!$F$26</f>
        <v>2773.1233031200004</v>
      </c>
      <c r="I24" s="36">
        <f>SUMIFS(СВЦЭМ!$D$39:$D$758,СВЦЭМ!$A$39:$A$758,$A24,СВЦЭМ!$B$39:$B$758,I$11)+'СЕТ СН'!$F$14+СВЦЭМ!$D$10+'СЕТ СН'!$F$8*'СЕТ СН'!$F$9-'СЕТ СН'!$F$26</f>
        <v>2661.7886339000001</v>
      </c>
      <c r="J24" s="36">
        <f>SUMIFS(СВЦЭМ!$D$39:$D$758,СВЦЭМ!$A$39:$A$758,$A24,СВЦЭМ!$B$39:$B$758,J$11)+'СЕТ СН'!$F$14+СВЦЭМ!$D$10+'СЕТ СН'!$F$8*'СЕТ СН'!$F$9-'СЕТ СН'!$F$26</f>
        <v>2613.5617147300004</v>
      </c>
      <c r="K24" s="36">
        <f>SUMIFS(СВЦЭМ!$D$39:$D$758,СВЦЭМ!$A$39:$A$758,$A24,СВЦЭМ!$B$39:$B$758,K$11)+'СЕТ СН'!$F$14+СВЦЭМ!$D$10+'СЕТ СН'!$F$8*'СЕТ СН'!$F$9-'СЕТ СН'!$F$26</f>
        <v>2618.1819490700004</v>
      </c>
      <c r="L24" s="36">
        <f>SUMIFS(СВЦЭМ!$D$39:$D$758,СВЦЭМ!$A$39:$A$758,$A24,СВЦЭМ!$B$39:$B$758,L$11)+'СЕТ СН'!$F$14+СВЦЭМ!$D$10+'СЕТ СН'!$F$8*'СЕТ СН'!$F$9-'СЕТ СН'!$F$26</f>
        <v>2532.4651601200003</v>
      </c>
      <c r="M24" s="36">
        <f>SUMIFS(СВЦЭМ!$D$39:$D$758,СВЦЭМ!$A$39:$A$758,$A24,СВЦЭМ!$B$39:$B$758,M$11)+'СЕТ СН'!$F$14+СВЦЭМ!$D$10+'СЕТ СН'!$F$8*'СЕТ СН'!$F$9-'СЕТ СН'!$F$26</f>
        <v>2591.9091347900003</v>
      </c>
      <c r="N24" s="36">
        <f>SUMIFS(СВЦЭМ!$D$39:$D$758,СВЦЭМ!$A$39:$A$758,$A24,СВЦЭМ!$B$39:$B$758,N$11)+'СЕТ СН'!$F$14+СВЦЭМ!$D$10+'СЕТ СН'!$F$8*'СЕТ СН'!$F$9-'СЕТ СН'!$F$26</f>
        <v>2612.2568770100002</v>
      </c>
      <c r="O24" s="36">
        <f>SUMIFS(СВЦЭМ!$D$39:$D$758,СВЦЭМ!$A$39:$A$758,$A24,СВЦЭМ!$B$39:$B$758,O$11)+'СЕТ СН'!$F$14+СВЦЭМ!$D$10+'СЕТ СН'!$F$8*'СЕТ СН'!$F$9-'СЕТ СН'!$F$26</f>
        <v>2598.8082647900001</v>
      </c>
      <c r="P24" s="36">
        <f>SUMIFS(СВЦЭМ!$D$39:$D$758,СВЦЭМ!$A$39:$A$758,$A24,СВЦЭМ!$B$39:$B$758,P$11)+'СЕТ СН'!$F$14+СВЦЭМ!$D$10+'СЕТ СН'!$F$8*'СЕТ СН'!$F$9-'СЕТ СН'!$F$26</f>
        <v>2595.4639851300003</v>
      </c>
      <c r="Q24" s="36">
        <f>SUMIFS(СВЦЭМ!$D$39:$D$758,СВЦЭМ!$A$39:$A$758,$A24,СВЦЭМ!$B$39:$B$758,Q$11)+'СЕТ СН'!$F$14+СВЦЭМ!$D$10+'СЕТ СН'!$F$8*'СЕТ СН'!$F$9-'СЕТ СН'!$F$26</f>
        <v>2602.7096065400001</v>
      </c>
      <c r="R24" s="36">
        <f>SUMIFS(СВЦЭМ!$D$39:$D$758,СВЦЭМ!$A$39:$A$758,$A24,СВЦЭМ!$B$39:$B$758,R$11)+'СЕТ СН'!$F$14+СВЦЭМ!$D$10+'СЕТ СН'!$F$8*'СЕТ СН'!$F$9-'СЕТ СН'!$F$26</f>
        <v>2619.2573635600002</v>
      </c>
      <c r="S24" s="36">
        <f>SUMIFS(СВЦЭМ!$D$39:$D$758,СВЦЭМ!$A$39:$A$758,$A24,СВЦЭМ!$B$39:$B$758,S$11)+'СЕТ СН'!$F$14+СВЦЭМ!$D$10+'СЕТ СН'!$F$8*'СЕТ СН'!$F$9-'СЕТ СН'!$F$26</f>
        <v>2616.3891137700002</v>
      </c>
      <c r="T24" s="36">
        <f>SUMIFS(СВЦЭМ!$D$39:$D$758,СВЦЭМ!$A$39:$A$758,$A24,СВЦЭМ!$B$39:$B$758,T$11)+'СЕТ СН'!$F$14+СВЦЭМ!$D$10+'СЕТ СН'!$F$8*'СЕТ СН'!$F$9-'СЕТ СН'!$F$26</f>
        <v>2539.3994192300001</v>
      </c>
      <c r="U24" s="36">
        <f>SUMIFS(СВЦЭМ!$D$39:$D$758,СВЦЭМ!$A$39:$A$758,$A24,СВЦЭМ!$B$39:$B$758,U$11)+'СЕТ СН'!$F$14+СВЦЭМ!$D$10+'СЕТ СН'!$F$8*'СЕТ СН'!$F$9-'СЕТ СН'!$F$26</f>
        <v>2581.0911480200002</v>
      </c>
      <c r="V24" s="36">
        <f>SUMIFS(СВЦЭМ!$D$39:$D$758,СВЦЭМ!$A$39:$A$758,$A24,СВЦЭМ!$B$39:$B$758,V$11)+'СЕТ СН'!$F$14+СВЦЭМ!$D$10+'СЕТ СН'!$F$8*'СЕТ СН'!$F$9-'СЕТ СН'!$F$26</f>
        <v>2614.0426380000004</v>
      </c>
      <c r="W24" s="36">
        <f>SUMIFS(СВЦЭМ!$D$39:$D$758,СВЦЭМ!$A$39:$A$758,$A24,СВЦЭМ!$B$39:$B$758,W$11)+'СЕТ СН'!$F$14+СВЦЭМ!$D$10+'СЕТ СН'!$F$8*'СЕТ СН'!$F$9-'СЕТ СН'!$F$26</f>
        <v>2628.4585576700001</v>
      </c>
      <c r="X24" s="36">
        <f>SUMIFS(СВЦЭМ!$D$39:$D$758,СВЦЭМ!$A$39:$A$758,$A24,СВЦЭМ!$B$39:$B$758,X$11)+'СЕТ СН'!$F$14+СВЦЭМ!$D$10+'СЕТ СН'!$F$8*'СЕТ СН'!$F$9-'СЕТ СН'!$F$26</f>
        <v>2630.9135115000004</v>
      </c>
      <c r="Y24" s="36">
        <f>SUMIFS(СВЦЭМ!$D$39:$D$758,СВЦЭМ!$A$39:$A$758,$A24,СВЦЭМ!$B$39:$B$758,Y$11)+'СЕТ СН'!$F$14+СВЦЭМ!$D$10+'СЕТ СН'!$F$8*'СЕТ СН'!$F$9-'СЕТ СН'!$F$26</f>
        <v>2704.6039536500002</v>
      </c>
    </row>
    <row r="25" spans="1:25" ht="15.75" x14ac:dyDescent="0.2">
      <c r="A25" s="35">
        <f t="shared" si="0"/>
        <v>45610</v>
      </c>
      <c r="B25" s="36">
        <f>SUMIFS(СВЦЭМ!$D$39:$D$758,СВЦЭМ!$A$39:$A$758,$A25,СВЦЭМ!$B$39:$B$758,B$11)+'СЕТ СН'!$F$14+СВЦЭМ!$D$10+'СЕТ СН'!$F$8*'СЕТ СН'!$F$9-'СЕТ СН'!$F$26</f>
        <v>2678.8050054200003</v>
      </c>
      <c r="C25" s="36">
        <f>SUMIFS(СВЦЭМ!$D$39:$D$758,СВЦЭМ!$A$39:$A$758,$A25,СВЦЭМ!$B$39:$B$758,C$11)+'СЕТ СН'!$F$14+СВЦЭМ!$D$10+'СЕТ СН'!$F$8*'СЕТ СН'!$F$9-'СЕТ СН'!$F$26</f>
        <v>2744.0440079000005</v>
      </c>
      <c r="D25" s="36">
        <f>SUMIFS(СВЦЭМ!$D$39:$D$758,СВЦЭМ!$A$39:$A$758,$A25,СВЦЭМ!$B$39:$B$758,D$11)+'СЕТ СН'!$F$14+СВЦЭМ!$D$10+'СЕТ СН'!$F$8*'СЕТ СН'!$F$9-'СЕТ СН'!$F$26</f>
        <v>2774.9553286700002</v>
      </c>
      <c r="E25" s="36">
        <f>SUMIFS(СВЦЭМ!$D$39:$D$758,СВЦЭМ!$A$39:$A$758,$A25,СВЦЭМ!$B$39:$B$758,E$11)+'СЕТ СН'!$F$14+СВЦЭМ!$D$10+'СЕТ СН'!$F$8*'СЕТ СН'!$F$9-'СЕТ СН'!$F$26</f>
        <v>2801.8982253200002</v>
      </c>
      <c r="F25" s="36">
        <f>SUMIFS(СВЦЭМ!$D$39:$D$758,СВЦЭМ!$A$39:$A$758,$A25,СВЦЭМ!$B$39:$B$758,F$11)+'СЕТ СН'!$F$14+СВЦЭМ!$D$10+'СЕТ СН'!$F$8*'СЕТ СН'!$F$9-'СЕТ СН'!$F$26</f>
        <v>2791.9083552200004</v>
      </c>
      <c r="G25" s="36">
        <f>SUMIFS(СВЦЭМ!$D$39:$D$758,СВЦЭМ!$A$39:$A$758,$A25,СВЦЭМ!$B$39:$B$758,G$11)+'СЕТ СН'!$F$14+СВЦЭМ!$D$10+'СЕТ СН'!$F$8*'СЕТ СН'!$F$9-'СЕТ СН'!$F$26</f>
        <v>2759.7273347900004</v>
      </c>
      <c r="H25" s="36">
        <f>SUMIFS(СВЦЭМ!$D$39:$D$758,СВЦЭМ!$A$39:$A$758,$A25,СВЦЭМ!$B$39:$B$758,H$11)+'СЕТ СН'!$F$14+СВЦЭМ!$D$10+'СЕТ СН'!$F$8*'СЕТ СН'!$F$9-'СЕТ СН'!$F$26</f>
        <v>2714.1034650000001</v>
      </c>
      <c r="I25" s="36">
        <f>SUMIFS(СВЦЭМ!$D$39:$D$758,СВЦЭМ!$A$39:$A$758,$A25,СВЦЭМ!$B$39:$B$758,I$11)+'СЕТ СН'!$F$14+СВЦЭМ!$D$10+'СЕТ СН'!$F$8*'СЕТ СН'!$F$9-'СЕТ СН'!$F$26</f>
        <v>2627.3981046000004</v>
      </c>
      <c r="J25" s="36">
        <f>SUMIFS(СВЦЭМ!$D$39:$D$758,СВЦЭМ!$A$39:$A$758,$A25,СВЦЭМ!$B$39:$B$758,J$11)+'СЕТ СН'!$F$14+СВЦЭМ!$D$10+'СЕТ СН'!$F$8*'СЕТ СН'!$F$9-'СЕТ СН'!$F$26</f>
        <v>2580.4316600500001</v>
      </c>
      <c r="K25" s="36">
        <f>SUMIFS(СВЦЭМ!$D$39:$D$758,СВЦЭМ!$A$39:$A$758,$A25,СВЦЭМ!$B$39:$B$758,K$11)+'СЕТ СН'!$F$14+СВЦЭМ!$D$10+'СЕТ СН'!$F$8*'СЕТ СН'!$F$9-'СЕТ СН'!$F$26</f>
        <v>2564.6068231900003</v>
      </c>
      <c r="L25" s="36">
        <f>SUMIFS(СВЦЭМ!$D$39:$D$758,СВЦЭМ!$A$39:$A$758,$A25,СВЦЭМ!$B$39:$B$758,L$11)+'СЕТ СН'!$F$14+СВЦЭМ!$D$10+'СЕТ СН'!$F$8*'СЕТ СН'!$F$9-'СЕТ СН'!$F$26</f>
        <v>2572.4700165600002</v>
      </c>
      <c r="M25" s="36">
        <f>SUMIFS(СВЦЭМ!$D$39:$D$758,СВЦЭМ!$A$39:$A$758,$A25,СВЦЭМ!$B$39:$B$758,M$11)+'СЕТ СН'!$F$14+СВЦЭМ!$D$10+'СЕТ СН'!$F$8*'СЕТ СН'!$F$9-'СЕТ СН'!$F$26</f>
        <v>2575.0427527700003</v>
      </c>
      <c r="N25" s="36">
        <f>SUMIFS(СВЦЭМ!$D$39:$D$758,СВЦЭМ!$A$39:$A$758,$A25,СВЦЭМ!$B$39:$B$758,N$11)+'СЕТ СН'!$F$14+СВЦЭМ!$D$10+'СЕТ СН'!$F$8*'СЕТ СН'!$F$9-'СЕТ СН'!$F$26</f>
        <v>2635.9648131600002</v>
      </c>
      <c r="O25" s="36">
        <f>SUMIFS(СВЦЭМ!$D$39:$D$758,СВЦЭМ!$A$39:$A$758,$A25,СВЦЭМ!$B$39:$B$758,O$11)+'СЕТ СН'!$F$14+СВЦЭМ!$D$10+'СЕТ СН'!$F$8*'СЕТ СН'!$F$9-'СЕТ СН'!$F$26</f>
        <v>2622.8179925900004</v>
      </c>
      <c r="P25" s="36">
        <f>SUMIFS(СВЦЭМ!$D$39:$D$758,СВЦЭМ!$A$39:$A$758,$A25,СВЦЭМ!$B$39:$B$758,P$11)+'СЕТ СН'!$F$14+СВЦЭМ!$D$10+'СЕТ СН'!$F$8*'СЕТ СН'!$F$9-'СЕТ СН'!$F$26</f>
        <v>2616.6752452200003</v>
      </c>
      <c r="Q25" s="36">
        <f>SUMIFS(СВЦЭМ!$D$39:$D$758,СВЦЭМ!$A$39:$A$758,$A25,СВЦЭМ!$B$39:$B$758,Q$11)+'СЕТ СН'!$F$14+СВЦЭМ!$D$10+'СЕТ СН'!$F$8*'СЕТ СН'!$F$9-'СЕТ СН'!$F$26</f>
        <v>2634.4637698500001</v>
      </c>
      <c r="R25" s="36">
        <f>SUMIFS(СВЦЭМ!$D$39:$D$758,СВЦЭМ!$A$39:$A$758,$A25,СВЦЭМ!$B$39:$B$758,R$11)+'СЕТ СН'!$F$14+СВЦЭМ!$D$10+'СЕТ СН'!$F$8*'СЕТ СН'!$F$9-'СЕТ СН'!$F$26</f>
        <v>2623.1237599700003</v>
      </c>
      <c r="S25" s="36">
        <f>SUMIFS(СВЦЭМ!$D$39:$D$758,СВЦЭМ!$A$39:$A$758,$A25,СВЦЭМ!$B$39:$B$758,S$11)+'СЕТ СН'!$F$14+СВЦЭМ!$D$10+'СЕТ СН'!$F$8*'СЕТ СН'!$F$9-'СЕТ СН'!$F$26</f>
        <v>2594.4190155100005</v>
      </c>
      <c r="T25" s="36">
        <f>SUMIFS(СВЦЭМ!$D$39:$D$758,СВЦЭМ!$A$39:$A$758,$A25,СВЦЭМ!$B$39:$B$758,T$11)+'СЕТ СН'!$F$14+СВЦЭМ!$D$10+'СЕТ СН'!$F$8*'СЕТ СН'!$F$9-'СЕТ СН'!$F$26</f>
        <v>2485.8317141700004</v>
      </c>
      <c r="U25" s="36">
        <f>SUMIFS(СВЦЭМ!$D$39:$D$758,СВЦЭМ!$A$39:$A$758,$A25,СВЦЭМ!$B$39:$B$758,U$11)+'СЕТ СН'!$F$14+СВЦЭМ!$D$10+'СЕТ СН'!$F$8*'СЕТ СН'!$F$9-'СЕТ СН'!$F$26</f>
        <v>2526.9329712400004</v>
      </c>
      <c r="V25" s="36">
        <f>SUMIFS(СВЦЭМ!$D$39:$D$758,СВЦЭМ!$A$39:$A$758,$A25,СВЦЭМ!$B$39:$B$758,V$11)+'СЕТ СН'!$F$14+СВЦЭМ!$D$10+'СЕТ СН'!$F$8*'СЕТ СН'!$F$9-'СЕТ СН'!$F$26</f>
        <v>2561.6796182100002</v>
      </c>
      <c r="W25" s="36">
        <f>SUMIFS(СВЦЭМ!$D$39:$D$758,СВЦЭМ!$A$39:$A$758,$A25,СВЦЭМ!$B$39:$B$758,W$11)+'СЕТ СН'!$F$14+СВЦЭМ!$D$10+'СЕТ СН'!$F$8*'СЕТ СН'!$F$9-'СЕТ СН'!$F$26</f>
        <v>2583.2088850800001</v>
      </c>
      <c r="X25" s="36">
        <f>SUMIFS(СВЦЭМ!$D$39:$D$758,СВЦЭМ!$A$39:$A$758,$A25,СВЦЭМ!$B$39:$B$758,X$11)+'СЕТ СН'!$F$14+СВЦЭМ!$D$10+'СЕТ СН'!$F$8*'СЕТ СН'!$F$9-'СЕТ СН'!$F$26</f>
        <v>2618.4946206500003</v>
      </c>
      <c r="Y25" s="36">
        <f>SUMIFS(СВЦЭМ!$D$39:$D$758,СВЦЭМ!$A$39:$A$758,$A25,СВЦЭМ!$B$39:$B$758,Y$11)+'СЕТ СН'!$F$14+СВЦЭМ!$D$10+'СЕТ СН'!$F$8*'СЕТ СН'!$F$9-'СЕТ СН'!$F$26</f>
        <v>2652.4133581900001</v>
      </c>
    </row>
    <row r="26" spans="1:25" ht="15.75" x14ac:dyDescent="0.2">
      <c r="A26" s="35">
        <f t="shared" si="0"/>
        <v>45611</v>
      </c>
      <c r="B26" s="36">
        <f>SUMIFS(СВЦЭМ!$D$39:$D$758,СВЦЭМ!$A$39:$A$758,$A26,СВЦЭМ!$B$39:$B$758,B$11)+'СЕТ СН'!$F$14+СВЦЭМ!$D$10+'СЕТ СН'!$F$8*'СЕТ СН'!$F$9-'СЕТ СН'!$F$26</f>
        <v>2762.5397786900003</v>
      </c>
      <c r="C26" s="36">
        <f>SUMIFS(СВЦЭМ!$D$39:$D$758,СВЦЭМ!$A$39:$A$758,$A26,СВЦЭМ!$B$39:$B$758,C$11)+'СЕТ СН'!$F$14+СВЦЭМ!$D$10+'СЕТ СН'!$F$8*'СЕТ СН'!$F$9-'СЕТ СН'!$F$26</f>
        <v>2835.1377140000004</v>
      </c>
      <c r="D26" s="36">
        <f>SUMIFS(СВЦЭМ!$D$39:$D$758,СВЦЭМ!$A$39:$A$758,$A26,СВЦЭМ!$B$39:$B$758,D$11)+'СЕТ СН'!$F$14+СВЦЭМ!$D$10+'СЕТ СН'!$F$8*'СЕТ СН'!$F$9-'СЕТ СН'!$F$26</f>
        <v>2856.7634844800004</v>
      </c>
      <c r="E26" s="36">
        <f>SUMIFS(СВЦЭМ!$D$39:$D$758,СВЦЭМ!$A$39:$A$758,$A26,СВЦЭМ!$B$39:$B$758,E$11)+'СЕТ СН'!$F$14+СВЦЭМ!$D$10+'СЕТ СН'!$F$8*'СЕТ СН'!$F$9-'СЕТ СН'!$F$26</f>
        <v>2861.1366376500005</v>
      </c>
      <c r="F26" s="36">
        <f>SUMIFS(СВЦЭМ!$D$39:$D$758,СВЦЭМ!$A$39:$A$758,$A26,СВЦЭМ!$B$39:$B$758,F$11)+'СЕТ СН'!$F$14+СВЦЭМ!$D$10+'СЕТ СН'!$F$8*'СЕТ СН'!$F$9-'СЕТ СН'!$F$26</f>
        <v>2837.7751530000005</v>
      </c>
      <c r="G26" s="36">
        <f>SUMIFS(СВЦЭМ!$D$39:$D$758,СВЦЭМ!$A$39:$A$758,$A26,СВЦЭМ!$B$39:$B$758,G$11)+'СЕТ СН'!$F$14+СВЦЭМ!$D$10+'СЕТ СН'!$F$8*'СЕТ СН'!$F$9-'СЕТ СН'!$F$26</f>
        <v>2818.0555784200001</v>
      </c>
      <c r="H26" s="36">
        <f>SUMIFS(СВЦЭМ!$D$39:$D$758,СВЦЭМ!$A$39:$A$758,$A26,СВЦЭМ!$B$39:$B$758,H$11)+'СЕТ СН'!$F$14+СВЦЭМ!$D$10+'СЕТ СН'!$F$8*'СЕТ СН'!$F$9-'СЕТ СН'!$F$26</f>
        <v>2743.0589444400002</v>
      </c>
      <c r="I26" s="36">
        <f>SUMIFS(СВЦЭМ!$D$39:$D$758,СВЦЭМ!$A$39:$A$758,$A26,СВЦЭМ!$B$39:$B$758,I$11)+'СЕТ СН'!$F$14+СВЦЭМ!$D$10+'СЕТ СН'!$F$8*'СЕТ СН'!$F$9-'СЕТ СН'!$F$26</f>
        <v>2631.5428612400001</v>
      </c>
      <c r="J26" s="36">
        <f>SUMIFS(СВЦЭМ!$D$39:$D$758,СВЦЭМ!$A$39:$A$758,$A26,СВЦЭМ!$B$39:$B$758,J$11)+'СЕТ СН'!$F$14+СВЦЭМ!$D$10+'СЕТ СН'!$F$8*'СЕТ СН'!$F$9-'СЕТ СН'!$F$26</f>
        <v>2556.9207876100004</v>
      </c>
      <c r="K26" s="36">
        <f>SUMIFS(СВЦЭМ!$D$39:$D$758,СВЦЭМ!$A$39:$A$758,$A26,СВЦЭМ!$B$39:$B$758,K$11)+'СЕТ СН'!$F$14+СВЦЭМ!$D$10+'СЕТ СН'!$F$8*'СЕТ СН'!$F$9-'СЕТ СН'!$F$26</f>
        <v>2500.9886208400003</v>
      </c>
      <c r="L26" s="36">
        <f>SUMIFS(СВЦЭМ!$D$39:$D$758,СВЦЭМ!$A$39:$A$758,$A26,СВЦЭМ!$B$39:$B$758,L$11)+'СЕТ СН'!$F$14+СВЦЭМ!$D$10+'СЕТ СН'!$F$8*'СЕТ СН'!$F$9-'СЕТ СН'!$F$26</f>
        <v>2552.5989716100003</v>
      </c>
      <c r="M26" s="36">
        <f>SUMIFS(СВЦЭМ!$D$39:$D$758,СВЦЭМ!$A$39:$A$758,$A26,СВЦЭМ!$B$39:$B$758,M$11)+'СЕТ СН'!$F$14+СВЦЭМ!$D$10+'СЕТ СН'!$F$8*'СЕТ СН'!$F$9-'СЕТ СН'!$F$26</f>
        <v>2596.3554118900001</v>
      </c>
      <c r="N26" s="36">
        <f>SUMIFS(СВЦЭМ!$D$39:$D$758,СВЦЭМ!$A$39:$A$758,$A26,СВЦЭМ!$B$39:$B$758,N$11)+'СЕТ СН'!$F$14+СВЦЭМ!$D$10+'СЕТ СН'!$F$8*'СЕТ СН'!$F$9-'СЕТ СН'!$F$26</f>
        <v>2635.1864332000005</v>
      </c>
      <c r="O26" s="36">
        <f>SUMIFS(СВЦЭМ!$D$39:$D$758,СВЦЭМ!$A$39:$A$758,$A26,СВЦЭМ!$B$39:$B$758,O$11)+'СЕТ СН'!$F$14+СВЦЭМ!$D$10+'СЕТ СН'!$F$8*'СЕТ СН'!$F$9-'СЕТ СН'!$F$26</f>
        <v>2613.1559159400003</v>
      </c>
      <c r="P26" s="36">
        <f>SUMIFS(СВЦЭМ!$D$39:$D$758,СВЦЭМ!$A$39:$A$758,$A26,СВЦЭМ!$B$39:$B$758,P$11)+'СЕТ СН'!$F$14+СВЦЭМ!$D$10+'СЕТ СН'!$F$8*'СЕТ СН'!$F$9-'СЕТ СН'!$F$26</f>
        <v>2632.1671227200004</v>
      </c>
      <c r="Q26" s="36">
        <f>SUMIFS(СВЦЭМ!$D$39:$D$758,СВЦЭМ!$A$39:$A$758,$A26,СВЦЭМ!$B$39:$B$758,Q$11)+'СЕТ СН'!$F$14+СВЦЭМ!$D$10+'СЕТ СН'!$F$8*'СЕТ СН'!$F$9-'СЕТ СН'!$F$26</f>
        <v>2631.9548065700001</v>
      </c>
      <c r="R26" s="36">
        <f>SUMIFS(СВЦЭМ!$D$39:$D$758,СВЦЭМ!$A$39:$A$758,$A26,СВЦЭМ!$B$39:$B$758,R$11)+'СЕТ СН'!$F$14+СВЦЭМ!$D$10+'СЕТ СН'!$F$8*'СЕТ СН'!$F$9-'СЕТ СН'!$F$26</f>
        <v>2636.0270118700005</v>
      </c>
      <c r="S26" s="36">
        <f>SUMIFS(СВЦЭМ!$D$39:$D$758,СВЦЭМ!$A$39:$A$758,$A26,СВЦЭМ!$B$39:$B$758,S$11)+'СЕТ СН'!$F$14+СВЦЭМ!$D$10+'СЕТ СН'!$F$8*'СЕТ СН'!$F$9-'СЕТ СН'!$F$26</f>
        <v>2627.3100840800003</v>
      </c>
      <c r="T26" s="36">
        <f>SUMIFS(СВЦЭМ!$D$39:$D$758,СВЦЭМ!$A$39:$A$758,$A26,СВЦЭМ!$B$39:$B$758,T$11)+'СЕТ СН'!$F$14+СВЦЭМ!$D$10+'СЕТ СН'!$F$8*'СЕТ СН'!$F$9-'СЕТ СН'!$F$26</f>
        <v>2511.0963570900003</v>
      </c>
      <c r="U26" s="36">
        <f>SUMIFS(СВЦЭМ!$D$39:$D$758,СВЦЭМ!$A$39:$A$758,$A26,СВЦЭМ!$B$39:$B$758,U$11)+'СЕТ СН'!$F$14+СВЦЭМ!$D$10+'СЕТ СН'!$F$8*'СЕТ СН'!$F$9-'СЕТ СН'!$F$26</f>
        <v>2553.4490725900005</v>
      </c>
      <c r="V26" s="36">
        <f>SUMIFS(СВЦЭМ!$D$39:$D$758,СВЦЭМ!$A$39:$A$758,$A26,СВЦЭМ!$B$39:$B$758,V$11)+'СЕТ СН'!$F$14+СВЦЭМ!$D$10+'СЕТ СН'!$F$8*'СЕТ СН'!$F$9-'СЕТ СН'!$F$26</f>
        <v>2578.1684886500002</v>
      </c>
      <c r="W26" s="36">
        <f>SUMIFS(СВЦЭМ!$D$39:$D$758,СВЦЭМ!$A$39:$A$758,$A26,СВЦЭМ!$B$39:$B$758,W$11)+'СЕТ СН'!$F$14+СВЦЭМ!$D$10+'СЕТ СН'!$F$8*'СЕТ СН'!$F$9-'СЕТ СН'!$F$26</f>
        <v>2582.5175586200003</v>
      </c>
      <c r="X26" s="36">
        <f>SUMIFS(СВЦЭМ!$D$39:$D$758,СВЦЭМ!$A$39:$A$758,$A26,СВЦЭМ!$B$39:$B$758,X$11)+'СЕТ СН'!$F$14+СВЦЭМ!$D$10+'СЕТ СН'!$F$8*'СЕТ СН'!$F$9-'СЕТ СН'!$F$26</f>
        <v>2594.2899326900001</v>
      </c>
      <c r="Y26" s="36">
        <f>SUMIFS(СВЦЭМ!$D$39:$D$758,СВЦЭМ!$A$39:$A$758,$A26,СВЦЭМ!$B$39:$B$758,Y$11)+'СЕТ СН'!$F$14+СВЦЭМ!$D$10+'СЕТ СН'!$F$8*'СЕТ СН'!$F$9-'СЕТ СН'!$F$26</f>
        <v>2684.0609864800003</v>
      </c>
    </row>
    <row r="27" spans="1:25" ht="15.75" x14ac:dyDescent="0.2">
      <c r="A27" s="35">
        <f t="shared" si="0"/>
        <v>45612</v>
      </c>
      <c r="B27" s="36">
        <f>SUMIFS(СВЦЭМ!$D$39:$D$758,СВЦЭМ!$A$39:$A$758,$A27,СВЦЭМ!$B$39:$B$758,B$11)+'СЕТ СН'!$F$14+СВЦЭМ!$D$10+'СЕТ СН'!$F$8*'СЕТ СН'!$F$9-'СЕТ СН'!$F$26</f>
        <v>2521.5482098600005</v>
      </c>
      <c r="C27" s="36">
        <f>SUMIFS(СВЦЭМ!$D$39:$D$758,СВЦЭМ!$A$39:$A$758,$A27,СВЦЭМ!$B$39:$B$758,C$11)+'СЕТ СН'!$F$14+СВЦЭМ!$D$10+'СЕТ СН'!$F$8*'СЕТ СН'!$F$9-'СЕТ СН'!$F$26</f>
        <v>2577.1749424600002</v>
      </c>
      <c r="D27" s="36">
        <f>SUMIFS(СВЦЭМ!$D$39:$D$758,СВЦЭМ!$A$39:$A$758,$A27,СВЦЭМ!$B$39:$B$758,D$11)+'СЕТ СН'!$F$14+СВЦЭМ!$D$10+'СЕТ СН'!$F$8*'СЕТ СН'!$F$9-'СЕТ СН'!$F$26</f>
        <v>2597.2142154700005</v>
      </c>
      <c r="E27" s="36">
        <f>SUMIFS(СВЦЭМ!$D$39:$D$758,СВЦЭМ!$A$39:$A$758,$A27,СВЦЭМ!$B$39:$B$758,E$11)+'СЕТ СН'!$F$14+СВЦЭМ!$D$10+'СЕТ СН'!$F$8*'СЕТ СН'!$F$9-'СЕТ СН'!$F$26</f>
        <v>2589.6788612700002</v>
      </c>
      <c r="F27" s="36">
        <f>SUMIFS(СВЦЭМ!$D$39:$D$758,СВЦЭМ!$A$39:$A$758,$A27,СВЦЭМ!$B$39:$B$758,F$11)+'СЕТ СН'!$F$14+СВЦЭМ!$D$10+'СЕТ СН'!$F$8*'СЕТ СН'!$F$9-'СЕТ СН'!$F$26</f>
        <v>2590.3066407700003</v>
      </c>
      <c r="G27" s="36">
        <f>SUMIFS(СВЦЭМ!$D$39:$D$758,СВЦЭМ!$A$39:$A$758,$A27,СВЦЭМ!$B$39:$B$758,G$11)+'СЕТ СН'!$F$14+СВЦЭМ!$D$10+'СЕТ СН'!$F$8*'СЕТ СН'!$F$9-'СЕТ СН'!$F$26</f>
        <v>2593.3493906200001</v>
      </c>
      <c r="H27" s="36">
        <f>SUMIFS(СВЦЭМ!$D$39:$D$758,СВЦЭМ!$A$39:$A$758,$A27,СВЦЭМ!$B$39:$B$758,H$11)+'СЕТ СН'!$F$14+СВЦЭМ!$D$10+'СЕТ СН'!$F$8*'СЕТ СН'!$F$9-'СЕТ СН'!$F$26</f>
        <v>2621.5360286100004</v>
      </c>
      <c r="I27" s="36">
        <f>SUMIFS(СВЦЭМ!$D$39:$D$758,СВЦЭМ!$A$39:$A$758,$A27,СВЦЭМ!$B$39:$B$758,I$11)+'СЕТ СН'!$F$14+СВЦЭМ!$D$10+'СЕТ СН'!$F$8*'СЕТ СН'!$F$9-'СЕТ СН'!$F$26</f>
        <v>2595.7247849300002</v>
      </c>
      <c r="J27" s="36">
        <f>SUMIFS(СВЦЭМ!$D$39:$D$758,СВЦЭМ!$A$39:$A$758,$A27,СВЦЭМ!$B$39:$B$758,J$11)+'СЕТ СН'!$F$14+СВЦЭМ!$D$10+'СЕТ СН'!$F$8*'СЕТ СН'!$F$9-'СЕТ СН'!$F$26</f>
        <v>2508.8509119200003</v>
      </c>
      <c r="K27" s="36">
        <f>SUMIFS(СВЦЭМ!$D$39:$D$758,СВЦЭМ!$A$39:$A$758,$A27,СВЦЭМ!$B$39:$B$758,K$11)+'СЕТ СН'!$F$14+СВЦЭМ!$D$10+'СЕТ СН'!$F$8*'СЕТ СН'!$F$9-'СЕТ СН'!$F$26</f>
        <v>2402.5888773800002</v>
      </c>
      <c r="L27" s="36">
        <f>SUMIFS(СВЦЭМ!$D$39:$D$758,СВЦЭМ!$A$39:$A$758,$A27,СВЦЭМ!$B$39:$B$758,L$11)+'СЕТ СН'!$F$14+СВЦЭМ!$D$10+'СЕТ СН'!$F$8*'СЕТ СН'!$F$9-'СЕТ СН'!$F$26</f>
        <v>2357.1379734500001</v>
      </c>
      <c r="M27" s="36">
        <f>SUMIFS(СВЦЭМ!$D$39:$D$758,СВЦЭМ!$A$39:$A$758,$A27,СВЦЭМ!$B$39:$B$758,M$11)+'СЕТ СН'!$F$14+СВЦЭМ!$D$10+'СЕТ СН'!$F$8*'СЕТ СН'!$F$9-'СЕТ СН'!$F$26</f>
        <v>2372.2852650000004</v>
      </c>
      <c r="N27" s="36">
        <f>SUMIFS(СВЦЭМ!$D$39:$D$758,СВЦЭМ!$A$39:$A$758,$A27,СВЦЭМ!$B$39:$B$758,N$11)+'СЕТ СН'!$F$14+СВЦЭМ!$D$10+'СЕТ СН'!$F$8*'СЕТ СН'!$F$9-'СЕТ СН'!$F$26</f>
        <v>2388.5232329000005</v>
      </c>
      <c r="O27" s="36">
        <f>SUMIFS(СВЦЭМ!$D$39:$D$758,СВЦЭМ!$A$39:$A$758,$A27,СВЦЭМ!$B$39:$B$758,O$11)+'СЕТ СН'!$F$14+СВЦЭМ!$D$10+'СЕТ СН'!$F$8*'СЕТ СН'!$F$9-'СЕТ СН'!$F$26</f>
        <v>2406.4669837300003</v>
      </c>
      <c r="P27" s="36">
        <f>SUMIFS(СВЦЭМ!$D$39:$D$758,СВЦЭМ!$A$39:$A$758,$A27,СВЦЭМ!$B$39:$B$758,P$11)+'СЕТ СН'!$F$14+СВЦЭМ!$D$10+'СЕТ СН'!$F$8*'СЕТ СН'!$F$9-'СЕТ СН'!$F$26</f>
        <v>2426.5076462600005</v>
      </c>
      <c r="Q27" s="36">
        <f>SUMIFS(СВЦЭМ!$D$39:$D$758,СВЦЭМ!$A$39:$A$758,$A27,СВЦЭМ!$B$39:$B$758,Q$11)+'СЕТ СН'!$F$14+СВЦЭМ!$D$10+'СЕТ СН'!$F$8*'СЕТ СН'!$F$9-'СЕТ СН'!$F$26</f>
        <v>2442.3367970500003</v>
      </c>
      <c r="R27" s="36">
        <f>SUMIFS(СВЦЭМ!$D$39:$D$758,СВЦЭМ!$A$39:$A$758,$A27,СВЦЭМ!$B$39:$B$758,R$11)+'СЕТ СН'!$F$14+СВЦЭМ!$D$10+'СЕТ СН'!$F$8*'СЕТ СН'!$F$9-'СЕТ СН'!$F$26</f>
        <v>2466.5272574600003</v>
      </c>
      <c r="S27" s="36">
        <f>SUMIFS(СВЦЭМ!$D$39:$D$758,СВЦЭМ!$A$39:$A$758,$A27,СВЦЭМ!$B$39:$B$758,S$11)+'СЕТ СН'!$F$14+СВЦЭМ!$D$10+'СЕТ СН'!$F$8*'СЕТ СН'!$F$9-'СЕТ СН'!$F$26</f>
        <v>2459.2417498400005</v>
      </c>
      <c r="T27" s="36">
        <f>SUMIFS(СВЦЭМ!$D$39:$D$758,СВЦЭМ!$A$39:$A$758,$A27,СВЦЭМ!$B$39:$B$758,T$11)+'СЕТ СН'!$F$14+СВЦЭМ!$D$10+'СЕТ СН'!$F$8*'СЕТ СН'!$F$9-'СЕТ СН'!$F$26</f>
        <v>2392.1145208700004</v>
      </c>
      <c r="U27" s="36">
        <f>SUMIFS(СВЦЭМ!$D$39:$D$758,СВЦЭМ!$A$39:$A$758,$A27,СВЦЭМ!$B$39:$B$758,U$11)+'СЕТ СН'!$F$14+СВЦЭМ!$D$10+'СЕТ СН'!$F$8*'СЕТ СН'!$F$9-'СЕТ СН'!$F$26</f>
        <v>2416.5909198700001</v>
      </c>
      <c r="V27" s="36">
        <f>SUMIFS(СВЦЭМ!$D$39:$D$758,СВЦЭМ!$A$39:$A$758,$A27,СВЦЭМ!$B$39:$B$758,V$11)+'СЕТ СН'!$F$14+СВЦЭМ!$D$10+'СЕТ СН'!$F$8*'СЕТ СН'!$F$9-'СЕТ СН'!$F$26</f>
        <v>2437.1303882100001</v>
      </c>
      <c r="W27" s="36">
        <f>SUMIFS(СВЦЭМ!$D$39:$D$758,СВЦЭМ!$A$39:$A$758,$A27,СВЦЭМ!$B$39:$B$758,W$11)+'СЕТ СН'!$F$14+СВЦЭМ!$D$10+'СЕТ СН'!$F$8*'СЕТ СН'!$F$9-'СЕТ СН'!$F$26</f>
        <v>2426.3984240300001</v>
      </c>
      <c r="X27" s="36">
        <f>SUMIFS(СВЦЭМ!$D$39:$D$758,СВЦЭМ!$A$39:$A$758,$A27,СВЦЭМ!$B$39:$B$758,X$11)+'СЕТ СН'!$F$14+СВЦЭМ!$D$10+'СЕТ СН'!$F$8*'СЕТ СН'!$F$9-'СЕТ СН'!$F$26</f>
        <v>2494.4944933500001</v>
      </c>
      <c r="Y27" s="36">
        <f>SUMIFS(СВЦЭМ!$D$39:$D$758,СВЦЭМ!$A$39:$A$758,$A27,СВЦЭМ!$B$39:$B$758,Y$11)+'СЕТ СН'!$F$14+СВЦЭМ!$D$10+'СЕТ СН'!$F$8*'СЕТ СН'!$F$9-'СЕТ СН'!$F$26</f>
        <v>2543.1328950200004</v>
      </c>
    </row>
    <row r="28" spans="1:25" ht="15.75" x14ac:dyDescent="0.2">
      <c r="A28" s="35">
        <f t="shared" si="0"/>
        <v>45613</v>
      </c>
      <c r="B28" s="36">
        <f>SUMIFS(СВЦЭМ!$D$39:$D$758,СВЦЭМ!$A$39:$A$758,$A28,СВЦЭМ!$B$39:$B$758,B$11)+'СЕТ СН'!$F$14+СВЦЭМ!$D$10+'СЕТ СН'!$F$8*'СЕТ СН'!$F$9-'СЕТ СН'!$F$26</f>
        <v>2594.9737377200004</v>
      </c>
      <c r="C28" s="36">
        <f>SUMIFS(СВЦЭМ!$D$39:$D$758,СВЦЭМ!$A$39:$A$758,$A28,СВЦЭМ!$B$39:$B$758,C$11)+'СЕТ СН'!$F$14+СВЦЭМ!$D$10+'СЕТ СН'!$F$8*'СЕТ СН'!$F$9-'СЕТ СН'!$F$26</f>
        <v>2647.3199453600005</v>
      </c>
      <c r="D28" s="36">
        <f>SUMIFS(СВЦЭМ!$D$39:$D$758,СВЦЭМ!$A$39:$A$758,$A28,СВЦЭМ!$B$39:$B$758,D$11)+'СЕТ СН'!$F$14+СВЦЭМ!$D$10+'СЕТ СН'!$F$8*'СЕТ СН'!$F$9-'СЕТ СН'!$F$26</f>
        <v>2671.6289623300004</v>
      </c>
      <c r="E28" s="36">
        <f>SUMIFS(СВЦЭМ!$D$39:$D$758,СВЦЭМ!$A$39:$A$758,$A28,СВЦЭМ!$B$39:$B$758,E$11)+'СЕТ СН'!$F$14+СВЦЭМ!$D$10+'СЕТ СН'!$F$8*'СЕТ СН'!$F$9-'СЕТ СН'!$F$26</f>
        <v>2694.0914980000002</v>
      </c>
      <c r="F28" s="36">
        <f>SUMIFS(СВЦЭМ!$D$39:$D$758,СВЦЭМ!$A$39:$A$758,$A28,СВЦЭМ!$B$39:$B$758,F$11)+'СЕТ СН'!$F$14+СВЦЭМ!$D$10+'СЕТ СН'!$F$8*'СЕТ СН'!$F$9-'СЕТ СН'!$F$26</f>
        <v>2681.3432522000003</v>
      </c>
      <c r="G28" s="36">
        <f>SUMIFS(СВЦЭМ!$D$39:$D$758,СВЦЭМ!$A$39:$A$758,$A28,СВЦЭМ!$B$39:$B$758,G$11)+'СЕТ СН'!$F$14+СВЦЭМ!$D$10+'СЕТ СН'!$F$8*'СЕТ СН'!$F$9-'СЕТ СН'!$F$26</f>
        <v>2679.8439332100002</v>
      </c>
      <c r="H28" s="36">
        <f>SUMIFS(СВЦЭМ!$D$39:$D$758,СВЦЭМ!$A$39:$A$758,$A28,СВЦЭМ!$B$39:$B$758,H$11)+'СЕТ СН'!$F$14+СВЦЭМ!$D$10+'СЕТ СН'!$F$8*'СЕТ СН'!$F$9-'СЕТ СН'!$F$26</f>
        <v>2635.5276743000004</v>
      </c>
      <c r="I28" s="36">
        <f>SUMIFS(СВЦЭМ!$D$39:$D$758,СВЦЭМ!$A$39:$A$758,$A28,СВЦЭМ!$B$39:$B$758,I$11)+'СЕТ СН'!$F$14+СВЦЭМ!$D$10+'СЕТ СН'!$F$8*'СЕТ СН'!$F$9-'СЕТ СН'!$F$26</f>
        <v>2588.0296663600002</v>
      </c>
      <c r="J28" s="36">
        <f>SUMIFS(СВЦЭМ!$D$39:$D$758,СВЦЭМ!$A$39:$A$758,$A28,СВЦЭМ!$B$39:$B$758,J$11)+'СЕТ СН'!$F$14+СВЦЭМ!$D$10+'СЕТ СН'!$F$8*'СЕТ СН'!$F$9-'СЕТ СН'!$F$26</f>
        <v>2528.5742003000005</v>
      </c>
      <c r="K28" s="36">
        <f>SUMIFS(СВЦЭМ!$D$39:$D$758,СВЦЭМ!$A$39:$A$758,$A28,СВЦЭМ!$B$39:$B$758,K$11)+'СЕТ СН'!$F$14+СВЦЭМ!$D$10+'СЕТ СН'!$F$8*'СЕТ СН'!$F$9-'СЕТ СН'!$F$26</f>
        <v>2428.5776584900004</v>
      </c>
      <c r="L28" s="36">
        <f>SUMIFS(СВЦЭМ!$D$39:$D$758,СВЦЭМ!$A$39:$A$758,$A28,СВЦЭМ!$B$39:$B$758,L$11)+'СЕТ СН'!$F$14+СВЦЭМ!$D$10+'СЕТ СН'!$F$8*'СЕТ СН'!$F$9-'СЕТ СН'!$F$26</f>
        <v>2387.2720853200003</v>
      </c>
      <c r="M28" s="36">
        <f>SUMIFS(СВЦЭМ!$D$39:$D$758,СВЦЭМ!$A$39:$A$758,$A28,СВЦЭМ!$B$39:$B$758,M$11)+'СЕТ СН'!$F$14+СВЦЭМ!$D$10+'СЕТ СН'!$F$8*'СЕТ СН'!$F$9-'СЕТ СН'!$F$26</f>
        <v>2377.4208288600003</v>
      </c>
      <c r="N28" s="36">
        <f>SUMIFS(СВЦЭМ!$D$39:$D$758,СВЦЭМ!$A$39:$A$758,$A28,СВЦЭМ!$B$39:$B$758,N$11)+'СЕТ СН'!$F$14+СВЦЭМ!$D$10+'СЕТ СН'!$F$8*'СЕТ СН'!$F$9-'СЕТ СН'!$F$26</f>
        <v>2391.1417351200002</v>
      </c>
      <c r="O28" s="36">
        <f>SUMIFS(СВЦЭМ!$D$39:$D$758,СВЦЭМ!$A$39:$A$758,$A28,СВЦЭМ!$B$39:$B$758,O$11)+'СЕТ СН'!$F$14+СВЦЭМ!$D$10+'СЕТ СН'!$F$8*'СЕТ СН'!$F$9-'СЕТ СН'!$F$26</f>
        <v>2420.4751442500001</v>
      </c>
      <c r="P28" s="36">
        <f>SUMIFS(СВЦЭМ!$D$39:$D$758,СВЦЭМ!$A$39:$A$758,$A28,СВЦЭМ!$B$39:$B$758,P$11)+'СЕТ СН'!$F$14+СВЦЭМ!$D$10+'СЕТ СН'!$F$8*'СЕТ СН'!$F$9-'СЕТ СН'!$F$26</f>
        <v>2429.2274541900001</v>
      </c>
      <c r="Q28" s="36">
        <f>SUMIFS(СВЦЭМ!$D$39:$D$758,СВЦЭМ!$A$39:$A$758,$A28,СВЦЭМ!$B$39:$B$758,Q$11)+'СЕТ СН'!$F$14+СВЦЭМ!$D$10+'СЕТ СН'!$F$8*'СЕТ СН'!$F$9-'СЕТ СН'!$F$26</f>
        <v>2449.1635075700001</v>
      </c>
      <c r="R28" s="36">
        <f>SUMIFS(СВЦЭМ!$D$39:$D$758,СВЦЭМ!$A$39:$A$758,$A28,СВЦЭМ!$B$39:$B$758,R$11)+'СЕТ СН'!$F$14+СВЦЭМ!$D$10+'СЕТ СН'!$F$8*'СЕТ СН'!$F$9-'СЕТ СН'!$F$26</f>
        <v>2431.0448292200003</v>
      </c>
      <c r="S28" s="36">
        <f>SUMIFS(СВЦЭМ!$D$39:$D$758,СВЦЭМ!$A$39:$A$758,$A28,СВЦЭМ!$B$39:$B$758,S$11)+'СЕТ СН'!$F$14+СВЦЭМ!$D$10+'СЕТ СН'!$F$8*'СЕТ СН'!$F$9-'СЕТ СН'!$F$26</f>
        <v>2394.1983196400001</v>
      </c>
      <c r="T28" s="36">
        <f>SUMIFS(СВЦЭМ!$D$39:$D$758,СВЦЭМ!$A$39:$A$758,$A28,СВЦЭМ!$B$39:$B$758,T$11)+'СЕТ СН'!$F$14+СВЦЭМ!$D$10+'СЕТ СН'!$F$8*'СЕТ СН'!$F$9-'СЕТ СН'!$F$26</f>
        <v>2324.8923008700003</v>
      </c>
      <c r="U28" s="36">
        <f>SUMIFS(СВЦЭМ!$D$39:$D$758,СВЦЭМ!$A$39:$A$758,$A28,СВЦЭМ!$B$39:$B$758,U$11)+'СЕТ СН'!$F$14+СВЦЭМ!$D$10+'СЕТ СН'!$F$8*'СЕТ СН'!$F$9-'СЕТ СН'!$F$26</f>
        <v>2335.7663022100005</v>
      </c>
      <c r="V28" s="36">
        <f>SUMIFS(СВЦЭМ!$D$39:$D$758,СВЦЭМ!$A$39:$A$758,$A28,СВЦЭМ!$B$39:$B$758,V$11)+'СЕТ СН'!$F$14+СВЦЭМ!$D$10+'СЕТ СН'!$F$8*'СЕТ СН'!$F$9-'СЕТ СН'!$F$26</f>
        <v>2373.5876549500003</v>
      </c>
      <c r="W28" s="36">
        <f>SUMIFS(СВЦЭМ!$D$39:$D$758,СВЦЭМ!$A$39:$A$758,$A28,СВЦЭМ!$B$39:$B$758,W$11)+'СЕТ СН'!$F$14+СВЦЭМ!$D$10+'СЕТ СН'!$F$8*'СЕТ СН'!$F$9-'СЕТ СН'!$F$26</f>
        <v>2398.0777927100003</v>
      </c>
      <c r="X28" s="36">
        <f>SUMIFS(СВЦЭМ!$D$39:$D$758,СВЦЭМ!$A$39:$A$758,$A28,СВЦЭМ!$B$39:$B$758,X$11)+'СЕТ СН'!$F$14+СВЦЭМ!$D$10+'СЕТ СН'!$F$8*'СЕТ СН'!$F$9-'СЕТ СН'!$F$26</f>
        <v>2460.3159282500001</v>
      </c>
      <c r="Y28" s="36">
        <f>SUMIFS(СВЦЭМ!$D$39:$D$758,СВЦЭМ!$A$39:$A$758,$A28,СВЦЭМ!$B$39:$B$758,Y$11)+'СЕТ СН'!$F$14+СВЦЭМ!$D$10+'СЕТ СН'!$F$8*'СЕТ СН'!$F$9-'СЕТ СН'!$F$26</f>
        <v>2520.0068767900002</v>
      </c>
    </row>
    <row r="29" spans="1:25" ht="15.75" x14ac:dyDescent="0.2">
      <c r="A29" s="35">
        <f t="shared" si="0"/>
        <v>45614</v>
      </c>
      <c r="B29" s="36">
        <f>SUMIFS(СВЦЭМ!$D$39:$D$758,СВЦЭМ!$A$39:$A$758,$A29,СВЦЭМ!$B$39:$B$758,B$11)+'СЕТ СН'!$F$14+СВЦЭМ!$D$10+'СЕТ СН'!$F$8*'СЕТ СН'!$F$9-'СЕТ СН'!$F$26</f>
        <v>2519.4879038500003</v>
      </c>
      <c r="C29" s="36">
        <f>SUMIFS(СВЦЭМ!$D$39:$D$758,СВЦЭМ!$A$39:$A$758,$A29,СВЦЭМ!$B$39:$B$758,C$11)+'СЕТ СН'!$F$14+СВЦЭМ!$D$10+'СЕТ СН'!$F$8*'СЕТ СН'!$F$9-'СЕТ СН'!$F$26</f>
        <v>2590.2373185800002</v>
      </c>
      <c r="D29" s="36">
        <f>SUMIFS(СВЦЭМ!$D$39:$D$758,СВЦЭМ!$A$39:$A$758,$A29,СВЦЭМ!$B$39:$B$758,D$11)+'СЕТ СН'!$F$14+СВЦЭМ!$D$10+'СЕТ СН'!$F$8*'СЕТ СН'!$F$9-'СЕТ СН'!$F$26</f>
        <v>2613.3206870800004</v>
      </c>
      <c r="E29" s="36">
        <f>SUMIFS(СВЦЭМ!$D$39:$D$758,СВЦЭМ!$A$39:$A$758,$A29,СВЦЭМ!$B$39:$B$758,E$11)+'СЕТ СН'!$F$14+СВЦЭМ!$D$10+'СЕТ СН'!$F$8*'СЕТ СН'!$F$9-'СЕТ СН'!$F$26</f>
        <v>2626.6375191400002</v>
      </c>
      <c r="F29" s="36">
        <f>SUMIFS(СВЦЭМ!$D$39:$D$758,СВЦЭМ!$A$39:$A$758,$A29,СВЦЭМ!$B$39:$B$758,F$11)+'СЕТ СН'!$F$14+СВЦЭМ!$D$10+'СЕТ СН'!$F$8*'СЕТ СН'!$F$9-'СЕТ СН'!$F$26</f>
        <v>2620.1000915100003</v>
      </c>
      <c r="G29" s="36">
        <f>SUMIFS(СВЦЭМ!$D$39:$D$758,СВЦЭМ!$A$39:$A$758,$A29,СВЦЭМ!$B$39:$B$758,G$11)+'СЕТ СН'!$F$14+СВЦЭМ!$D$10+'СЕТ СН'!$F$8*'СЕТ СН'!$F$9-'СЕТ СН'!$F$26</f>
        <v>2585.6873785800003</v>
      </c>
      <c r="H29" s="36">
        <f>SUMIFS(СВЦЭМ!$D$39:$D$758,СВЦЭМ!$A$39:$A$758,$A29,СВЦЭМ!$B$39:$B$758,H$11)+'СЕТ СН'!$F$14+СВЦЭМ!$D$10+'СЕТ СН'!$F$8*'СЕТ СН'!$F$9-'СЕТ СН'!$F$26</f>
        <v>2580.4355867900003</v>
      </c>
      <c r="I29" s="36">
        <f>SUMIFS(СВЦЭМ!$D$39:$D$758,СВЦЭМ!$A$39:$A$758,$A29,СВЦЭМ!$B$39:$B$758,I$11)+'СЕТ СН'!$F$14+СВЦЭМ!$D$10+'СЕТ СН'!$F$8*'СЕТ СН'!$F$9-'СЕТ СН'!$F$26</f>
        <v>2562.1750515900003</v>
      </c>
      <c r="J29" s="36">
        <f>SUMIFS(СВЦЭМ!$D$39:$D$758,СВЦЭМ!$A$39:$A$758,$A29,СВЦЭМ!$B$39:$B$758,J$11)+'СЕТ СН'!$F$14+СВЦЭМ!$D$10+'СЕТ СН'!$F$8*'СЕТ СН'!$F$9-'СЕТ СН'!$F$26</f>
        <v>2499.4998668800004</v>
      </c>
      <c r="K29" s="36">
        <f>SUMIFS(СВЦЭМ!$D$39:$D$758,СВЦЭМ!$A$39:$A$758,$A29,СВЦЭМ!$B$39:$B$758,K$11)+'СЕТ СН'!$F$14+СВЦЭМ!$D$10+'СЕТ СН'!$F$8*'СЕТ СН'!$F$9-'СЕТ СН'!$F$26</f>
        <v>2468.1140507200003</v>
      </c>
      <c r="L29" s="36">
        <f>SUMIFS(СВЦЭМ!$D$39:$D$758,СВЦЭМ!$A$39:$A$758,$A29,СВЦЭМ!$B$39:$B$758,L$11)+'СЕТ СН'!$F$14+СВЦЭМ!$D$10+'СЕТ СН'!$F$8*'СЕТ СН'!$F$9-'СЕТ СН'!$F$26</f>
        <v>2448.3658453100002</v>
      </c>
      <c r="M29" s="36">
        <f>SUMIFS(СВЦЭМ!$D$39:$D$758,СВЦЭМ!$A$39:$A$758,$A29,СВЦЭМ!$B$39:$B$758,M$11)+'СЕТ СН'!$F$14+СВЦЭМ!$D$10+'СЕТ СН'!$F$8*'СЕТ СН'!$F$9-'СЕТ СН'!$F$26</f>
        <v>2475.0510766200005</v>
      </c>
      <c r="N29" s="36">
        <f>SUMIFS(СВЦЭМ!$D$39:$D$758,СВЦЭМ!$A$39:$A$758,$A29,СВЦЭМ!$B$39:$B$758,N$11)+'СЕТ СН'!$F$14+СВЦЭМ!$D$10+'СЕТ СН'!$F$8*'СЕТ СН'!$F$9-'СЕТ СН'!$F$26</f>
        <v>2523.3977577000001</v>
      </c>
      <c r="O29" s="36">
        <f>SUMIFS(СВЦЭМ!$D$39:$D$758,СВЦЭМ!$A$39:$A$758,$A29,СВЦЭМ!$B$39:$B$758,O$11)+'СЕТ СН'!$F$14+СВЦЭМ!$D$10+'СЕТ СН'!$F$8*'СЕТ СН'!$F$9-'СЕТ СН'!$F$26</f>
        <v>2491.3595387300002</v>
      </c>
      <c r="P29" s="36">
        <f>SUMIFS(СВЦЭМ!$D$39:$D$758,СВЦЭМ!$A$39:$A$758,$A29,СВЦЭМ!$B$39:$B$758,P$11)+'СЕТ СН'!$F$14+СВЦЭМ!$D$10+'СЕТ СН'!$F$8*'СЕТ СН'!$F$9-'СЕТ СН'!$F$26</f>
        <v>2516.5497144900005</v>
      </c>
      <c r="Q29" s="36">
        <f>SUMIFS(СВЦЭМ!$D$39:$D$758,СВЦЭМ!$A$39:$A$758,$A29,СВЦЭМ!$B$39:$B$758,Q$11)+'СЕТ СН'!$F$14+СВЦЭМ!$D$10+'СЕТ СН'!$F$8*'СЕТ СН'!$F$9-'СЕТ СН'!$F$26</f>
        <v>2527.6321935500005</v>
      </c>
      <c r="R29" s="36">
        <f>SUMIFS(СВЦЭМ!$D$39:$D$758,СВЦЭМ!$A$39:$A$758,$A29,СВЦЭМ!$B$39:$B$758,R$11)+'СЕТ СН'!$F$14+СВЦЭМ!$D$10+'СЕТ СН'!$F$8*'СЕТ СН'!$F$9-'СЕТ СН'!$F$26</f>
        <v>2516.7754565300002</v>
      </c>
      <c r="S29" s="36">
        <f>SUMIFS(СВЦЭМ!$D$39:$D$758,СВЦЭМ!$A$39:$A$758,$A29,СВЦЭМ!$B$39:$B$758,S$11)+'СЕТ СН'!$F$14+СВЦЭМ!$D$10+'СЕТ СН'!$F$8*'СЕТ СН'!$F$9-'СЕТ СН'!$F$26</f>
        <v>2473.3393639400001</v>
      </c>
      <c r="T29" s="36">
        <f>SUMIFS(СВЦЭМ!$D$39:$D$758,СВЦЭМ!$A$39:$A$758,$A29,СВЦЭМ!$B$39:$B$758,T$11)+'СЕТ СН'!$F$14+СВЦЭМ!$D$10+'СЕТ СН'!$F$8*'СЕТ СН'!$F$9-'СЕТ СН'!$F$26</f>
        <v>2388.7105300900002</v>
      </c>
      <c r="U29" s="36">
        <f>SUMIFS(СВЦЭМ!$D$39:$D$758,СВЦЭМ!$A$39:$A$758,$A29,СВЦЭМ!$B$39:$B$758,U$11)+'СЕТ СН'!$F$14+СВЦЭМ!$D$10+'СЕТ СН'!$F$8*'СЕТ СН'!$F$9-'СЕТ СН'!$F$26</f>
        <v>2434.9638122300003</v>
      </c>
      <c r="V29" s="36">
        <f>SUMIFS(СВЦЭМ!$D$39:$D$758,СВЦЭМ!$A$39:$A$758,$A29,СВЦЭМ!$B$39:$B$758,V$11)+'СЕТ СН'!$F$14+СВЦЭМ!$D$10+'СЕТ СН'!$F$8*'СЕТ СН'!$F$9-'СЕТ СН'!$F$26</f>
        <v>2457.2347153300002</v>
      </c>
      <c r="W29" s="36">
        <f>SUMIFS(СВЦЭМ!$D$39:$D$758,СВЦЭМ!$A$39:$A$758,$A29,СВЦЭМ!$B$39:$B$758,W$11)+'СЕТ СН'!$F$14+СВЦЭМ!$D$10+'СЕТ СН'!$F$8*'СЕТ СН'!$F$9-'СЕТ СН'!$F$26</f>
        <v>2484.0860583800004</v>
      </c>
      <c r="X29" s="36">
        <f>SUMIFS(СВЦЭМ!$D$39:$D$758,СВЦЭМ!$A$39:$A$758,$A29,СВЦЭМ!$B$39:$B$758,X$11)+'СЕТ СН'!$F$14+СВЦЭМ!$D$10+'СЕТ СН'!$F$8*'СЕТ СН'!$F$9-'СЕТ СН'!$F$26</f>
        <v>2495.4927467800003</v>
      </c>
      <c r="Y29" s="36">
        <f>SUMIFS(СВЦЭМ!$D$39:$D$758,СВЦЭМ!$A$39:$A$758,$A29,СВЦЭМ!$B$39:$B$758,Y$11)+'СЕТ СН'!$F$14+СВЦЭМ!$D$10+'СЕТ СН'!$F$8*'СЕТ СН'!$F$9-'СЕТ СН'!$F$26</f>
        <v>2566.7499373700002</v>
      </c>
    </row>
    <row r="30" spans="1:25" ht="15.75" x14ac:dyDescent="0.2">
      <c r="A30" s="35">
        <f t="shared" si="0"/>
        <v>45615</v>
      </c>
      <c r="B30" s="36">
        <f>SUMIFS(СВЦЭМ!$D$39:$D$758,СВЦЭМ!$A$39:$A$758,$A30,СВЦЭМ!$B$39:$B$758,B$11)+'СЕТ СН'!$F$14+СВЦЭМ!$D$10+'СЕТ СН'!$F$8*'СЕТ СН'!$F$9-'СЕТ СН'!$F$26</f>
        <v>2714.9679916700002</v>
      </c>
      <c r="C30" s="36">
        <f>SUMIFS(СВЦЭМ!$D$39:$D$758,СВЦЭМ!$A$39:$A$758,$A30,СВЦЭМ!$B$39:$B$758,C$11)+'СЕТ СН'!$F$14+СВЦЭМ!$D$10+'СЕТ СН'!$F$8*'СЕТ СН'!$F$9-'СЕТ СН'!$F$26</f>
        <v>2755.5043113600004</v>
      </c>
      <c r="D30" s="36">
        <f>SUMIFS(СВЦЭМ!$D$39:$D$758,СВЦЭМ!$A$39:$A$758,$A30,СВЦЭМ!$B$39:$B$758,D$11)+'СЕТ СН'!$F$14+СВЦЭМ!$D$10+'СЕТ СН'!$F$8*'СЕТ СН'!$F$9-'СЕТ СН'!$F$26</f>
        <v>2782.8336256000002</v>
      </c>
      <c r="E30" s="36">
        <f>SUMIFS(СВЦЭМ!$D$39:$D$758,СВЦЭМ!$A$39:$A$758,$A30,СВЦЭМ!$B$39:$B$758,E$11)+'СЕТ СН'!$F$14+СВЦЭМ!$D$10+'СЕТ СН'!$F$8*'СЕТ СН'!$F$9-'СЕТ СН'!$F$26</f>
        <v>2774.1825600200004</v>
      </c>
      <c r="F30" s="36">
        <f>SUMIFS(СВЦЭМ!$D$39:$D$758,СВЦЭМ!$A$39:$A$758,$A30,СВЦЭМ!$B$39:$B$758,F$11)+'СЕТ СН'!$F$14+СВЦЭМ!$D$10+'СЕТ СН'!$F$8*'СЕТ СН'!$F$9-'СЕТ СН'!$F$26</f>
        <v>2777.4858762500003</v>
      </c>
      <c r="G30" s="36">
        <f>SUMIFS(СВЦЭМ!$D$39:$D$758,СВЦЭМ!$A$39:$A$758,$A30,СВЦЭМ!$B$39:$B$758,G$11)+'СЕТ СН'!$F$14+СВЦЭМ!$D$10+'СЕТ СН'!$F$8*'СЕТ СН'!$F$9-'СЕТ СН'!$F$26</f>
        <v>2748.2669388900003</v>
      </c>
      <c r="H30" s="36">
        <f>SUMIFS(СВЦЭМ!$D$39:$D$758,СВЦЭМ!$A$39:$A$758,$A30,СВЦЭМ!$B$39:$B$758,H$11)+'СЕТ СН'!$F$14+СВЦЭМ!$D$10+'СЕТ СН'!$F$8*'СЕТ СН'!$F$9-'СЕТ СН'!$F$26</f>
        <v>2658.6685807000003</v>
      </c>
      <c r="I30" s="36">
        <f>SUMIFS(СВЦЭМ!$D$39:$D$758,СВЦЭМ!$A$39:$A$758,$A30,СВЦЭМ!$B$39:$B$758,I$11)+'СЕТ СН'!$F$14+СВЦЭМ!$D$10+'СЕТ СН'!$F$8*'СЕТ СН'!$F$9-'СЕТ СН'!$F$26</f>
        <v>2592.5914090500005</v>
      </c>
      <c r="J30" s="36">
        <f>SUMIFS(СВЦЭМ!$D$39:$D$758,СВЦЭМ!$A$39:$A$758,$A30,СВЦЭМ!$B$39:$B$758,J$11)+'СЕТ СН'!$F$14+СВЦЭМ!$D$10+'СЕТ СН'!$F$8*'СЕТ СН'!$F$9-'СЕТ СН'!$F$26</f>
        <v>2539.8531362100002</v>
      </c>
      <c r="K30" s="36">
        <f>SUMIFS(СВЦЭМ!$D$39:$D$758,СВЦЭМ!$A$39:$A$758,$A30,СВЦЭМ!$B$39:$B$758,K$11)+'СЕТ СН'!$F$14+СВЦЭМ!$D$10+'СЕТ СН'!$F$8*'СЕТ СН'!$F$9-'СЕТ СН'!$F$26</f>
        <v>2558.7510819700001</v>
      </c>
      <c r="L30" s="36">
        <f>SUMIFS(СВЦЭМ!$D$39:$D$758,СВЦЭМ!$A$39:$A$758,$A30,СВЦЭМ!$B$39:$B$758,L$11)+'СЕТ СН'!$F$14+СВЦЭМ!$D$10+'СЕТ СН'!$F$8*'СЕТ СН'!$F$9-'СЕТ СН'!$F$26</f>
        <v>2584.9934516800004</v>
      </c>
      <c r="M30" s="36">
        <f>SUMIFS(СВЦЭМ!$D$39:$D$758,СВЦЭМ!$A$39:$A$758,$A30,СВЦЭМ!$B$39:$B$758,M$11)+'СЕТ СН'!$F$14+СВЦЭМ!$D$10+'СЕТ СН'!$F$8*'СЕТ СН'!$F$9-'СЕТ СН'!$F$26</f>
        <v>2735.1414695200001</v>
      </c>
      <c r="N30" s="36">
        <f>SUMIFS(СВЦЭМ!$D$39:$D$758,СВЦЭМ!$A$39:$A$758,$A30,СВЦЭМ!$B$39:$B$758,N$11)+'СЕТ СН'!$F$14+СВЦЭМ!$D$10+'СЕТ СН'!$F$8*'СЕТ СН'!$F$9-'СЕТ СН'!$F$26</f>
        <v>2796.2754114500003</v>
      </c>
      <c r="O30" s="36">
        <f>SUMIFS(СВЦЭМ!$D$39:$D$758,СВЦЭМ!$A$39:$A$758,$A30,СВЦЭМ!$B$39:$B$758,O$11)+'СЕТ СН'!$F$14+СВЦЭМ!$D$10+'СЕТ СН'!$F$8*'СЕТ СН'!$F$9-'СЕТ СН'!$F$26</f>
        <v>2784.0597843500004</v>
      </c>
      <c r="P30" s="36">
        <f>SUMIFS(СВЦЭМ!$D$39:$D$758,СВЦЭМ!$A$39:$A$758,$A30,СВЦЭМ!$B$39:$B$758,P$11)+'СЕТ СН'!$F$14+СВЦЭМ!$D$10+'СЕТ СН'!$F$8*'СЕТ СН'!$F$9-'СЕТ СН'!$F$26</f>
        <v>2762.6253056100004</v>
      </c>
      <c r="Q30" s="36">
        <f>SUMIFS(СВЦЭМ!$D$39:$D$758,СВЦЭМ!$A$39:$A$758,$A30,СВЦЭМ!$B$39:$B$758,Q$11)+'СЕТ СН'!$F$14+СВЦЭМ!$D$10+'СЕТ СН'!$F$8*'СЕТ СН'!$F$9-'СЕТ СН'!$F$26</f>
        <v>2775.5435121800001</v>
      </c>
      <c r="R30" s="36">
        <f>SUMIFS(СВЦЭМ!$D$39:$D$758,СВЦЭМ!$A$39:$A$758,$A30,СВЦЭМ!$B$39:$B$758,R$11)+'СЕТ СН'!$F$14+СВЦЭМ!$D$10+'СЕТ СН'!$F$8*'СЕТ СН'!$F$9-'СЕТ СН'!$F$26</f>
        <v>2774.3752921900004</v>
      </c>
      <c r="S30" s="36">
        <f>SUMIFS(СВЦЭМ!$D$39:$D$758,СВЦЭМ!$A$39:$A$758,$A30,СВЦЭМ!$B$39:$B$758,S$11)+'СЕТ СН'!$F$14+СВЦЭМ!$D$10+'СЕТ СН'!$F$8*'СЕТ СН'!$F$9-'СЕТ СН'!$F$26</f>
        <v>2700.9536239200002</v>
      </c>
      <c r="T30" s="36">
        <f>SUMIFS(СВЦЭМ!$D$39:$D$758,СВЦЭМ!$A$39:$A$758,$A30,СВЦЭМ!$B$39:$B$758,T$11)+'СЕТ СН'!$F$14+СВЦЭМ!$D$10+'СЕТ СН'!$F$8*'СЕТ СН'!$F$9-'СЕТ СН'!$F$26</f>
        <v>2591.3971614500001</v>
      </c>
      <c r="U30" s="36">
        <f>SUMIFS(СВЦЭМ!$D$39:$D$758,СВЦЭМ!$A$39:$A$758,$A30,СВЦЭМ!$B$39:$B$758,U$11)+'СЕТ СН'!$F$14+СВЦЭМ!$D$10+'СЕТ СН'!$F$8*'СЕТ СН'!$F$9-'СЕТ СН'!$F$26</f>
        <v>2613.5364679800005</v>
      </c>
      <c r="V30" s="36">
        <f>SUMIFS(СВЦЭМ!$D$39:$D$758,СВЦЭМ!$A$39:$A$758,$A30,СВЦЭМ!$B$39:$B$758,V$11)+'СЕТ СН'!$F$14+СВЦЭМ!$D$10+'СЕТ СН'!$F$8*'СЕТ СН'!$F$9-'СЕТ СН'!$F$26</f>
        <v>2581.0070407900002</v>
      </c>
      <c r="W30" s="36">
        <f>SUMIFS(СВЦЭМ!$D$39:$D$758,СВЦЭМ!$A$39:$A$758,$A30,СВЦЭМ!$B$39:$B$758,W$11)+'СЕТ СН'!$F$14+СВЦЭМ!$D$10+'СЕТ СН'!$F$8*'СЕТ СН'!$F$9-'СЕТ СН'!$F$26</f>
        <v>2590.1210233800002</v>
      </c>
      <c r="X30" s="36">
        <f>SUMIFS(СВЦЭМ!$D$39:$D$758,СВЦЭМ!$A$39:$A$758,$A30,СВЦЭМ!$B$39:$B$758,X$11)+'СЕТ СН'!$F$14+СВЦЭМ!$D$10+'СЕТ СН'!$F$8*'СЕТ СН'!$F$9-'СЕТ СН'!$F$26</f>
        <v>2596.6337685200001</v>
      </c>
      <c r="Y30" s="36">
        <f>SUMIFS(СВЦЭМ!$D$39:$D$758,СВЦЭМ!$A$39:$A$758,$A30,СВЦЭМ!$B$39:$B$758,Y$11)+'СЕТ СН'!$F$14+СВЦЭМ!$D$10+'СЕТ СН'!$F$8*'СЕТ СН'!$F$9-'СЕТ СН'!$F$26</f>
        <v>2665.2291669000001</v>
      </c>
    </row>
    <row r="31" spans="1:25" ht="15.75" x14ac:dyDescent="0.2">
      <c r="A31" s="35">
        <f t="shared" si="0"/>
        <v>45616</v>
      </c>
      <c r="B31" s="36">
        <f>SUMIFS(СВЦЭМ!$D$39:$D$758,СВЦЭМ!$A$39:$A$758,$A31,СВЦЭМ!$B$39:$B$758,B$11)+'СЕТ СН'!$F$14+СВЦЭМ!$D$10+'СЕТ СН'!$F$8*'СЕТ СН'!$F$9-'СЕТ СН'!$F$26</f>
        <v>2592.8234962600004</v>
      </c>
      <c r="C31" s="36">
        <f>SUMIFS(СВЦЭМ!$D$39:$D$758,СВЦЭМ!$A$39:$A$758,$A31,СВЦЭМ!$B$39:$B$758,C$11)+'СЕТ СН'!$F$14+СВЦЭМ!$D$10+'СЕТ СН'!$F$8*'СЕТ СН'!$F$9-'СЕТ СН'!$F$26</f>
        <v>2691.9381611000003</v>
      </c>
      <c r="D31" s="36">
        <f>SUMIFS(СВЦЭМ!$D$39:$D$758,СВЦЭМ!$A$39:$A$758,$A31,СВЦЭМ!$B$39:$B$758,D$11)+'СЕТ СН'!$F$14+СВЦЭМ!$D$10+'СЕТ СН'!$F$8*'СЕТ СН'!$F$9-'СЕТ СН'!$F$26</f>
        <v>2742.4855471300002</v>
      </c>
      <c r="E31" s="36">
        <f>SUMIFS(СВЦЭМ!$D$39:$D$758,СВЦЭМ!$A$39:$A$758,$A31,СВЦЭМ!$B$39:$B$758,E$11)+'СЕТ СН'!$F$14+СВЦЭМ!$D$10+'СЕТ СН'!$F$8*'СЕТ СН'!$F$9-'СЕТ СН'!$F$26</f>
        <v>2757.2711608300001</v>
      </c>
      <c r="F31" s="36">
        <f>SUMIFS(СВЦЭМ!$D$39:$D$758,СВЦЭМ!$A$39:$A$758,$A31,СВЦЭМ!$B$39:$B$758,F$11)+'СЕТ СН'!$F$14+СВЦЭМ!$D$10+'СЕТ СН'!$F$8*'СЕТ СН'!$F$9-'СЕТ СН'!$F$26</f>
        <v>2754.4306236800003</v>
      </c>
      <c r="G31" s="36">
        <f>SUMIFS(СВЦЭМ!$D$39:$D$758,СВЦЭМ!$A$39:$A$758,$A31,СВЦЭМ!$B$39:$B$758,G$11)+'СЕТ СН'!$F$14+СВЦЭМ!$D$10+'СЕТ СН'!$F$8*'СЕТ СН'!$F$9-'СЕТ СН'!$F$26</f>
        <v>2726.9112599500004</v>
      </c>
      <c r="H31" s="36">
        <f>SUMIFS(СВЦЭМ!$D$39:$D$758,СВЦЭМ!$A$39:$A$758,$A31,СВЦЭМ!$B$39:$B$758,H$11)+'СЕТ СН'!$F$14+СВЦЭМ!$D$10+'СЕТ СН'!$F$8*'СЕТ СН'!$F$9-'СЕТ СН'!$F$26</f>
        <v>2683.2218711100004</v>
      </c>
      <c r="I31" s="36">
        <f>SUMIFS(СВЦЭМ!$D$39:$D$758,СВЦЭМ!$A$39:$A$758,$A31,СВЦЭМ!$B$39:$B$758,I$11)+'СЕТ СН'!$F$14+СВЦЭМ!$D$10+'СЕТ СН'!$F$8*'СЕТ СН'!$F$9-'СЕТ СН'!$F$26</f>
        <v>2586.5662267800003</v>
      </c>
      <c r="J31" s="36">
        <f>SUMIFS(СВЦЭМ!$D$39:$D$758,СВЦЭМ!$A$39:$A$758,$A31,СВЦЭМ!$B$39:$B$758,J$11)+'СЕТ СН'!$F$14+СВЦЭМ!$D$10+'СЕТ СН'!$F$8*'СЕТ СН'!$F$9-'СЕТ СН'!$F$26</f>
        <v>2551.2907300600004</v>
      </c>
      <c r="K31" s="36">
        <f>SUMIFS(СВЦЭМ!$D$39:$D$758,СВЦЭМ!$A$39:$A$758,$A31,СВЦЭМ!$B$39:$B$758,K$11)+'СЕТ СН'!$F$14+СВЦЭМ!$D$10+'СЕТ СН'!$F$8*'СЕТ СН'!$F$9-'СЕТ СН'!$F$26</f>
        <v>2545.5174766600003</v>
      </c>
      <c r="L31" s="36">
        <f>SUMIFS(СВЦЭМ!$D$39:$D$758,СВЦЭМ!$A$39:$A$758,$A31,СВЦЭМ!$B$39:$B$758,L$11)+'СЕТ СН'!$F$14+СВЦЭМ!$D$10+'СЕТ СН'!$F$8*'СЕТ СН'!$F$9-'СЕТ СН'!$F$26</f>
        <v>2529.8416043400002</v>
      </c>
      <c r="M31" s="36">
        <f>SUMIFS(СВЦЭМ!$D$39:$D$758,СВЦЭМ!$A$39:$A$758,$A31,СВЦЭМ!$B$39:$B$758,M$11)+'СЕТ СН'!$F$14+СВЦЭМ!$D$10+'СЕТ СН'!$F$8*'СЕТ СН'!$F$9-'СЕТ СН'!$F$26</f>
        <v>2519.3349260800001</v>
      </c>
      <c r="N31" s="36">
        <f>SUMIFS(СВЦЭМ!$D$39:$D$758,СВЦЭМ!$A$39:$A$758,$A31,СВЦЭМ!$B$39:$B$758,N$11)+'СЕТ СН'!$F$14+СВЦЭМ!$D$10+'СЕТ СН'!$F$8*'СЕТ СН'!$F$9-'СЕТ СН'!$F$26</f>
        <v>2516.4459671400004</v>
      </c>
      <c r="O31" s="36">
        <f>SUMIFS(СВЦЭМ!$D$39:$D$758,СВЦЭМ!$A$39:$A$758,$A31,СВЦЭМ!$B$39:$B$758,O$11)+'СЕТ СН'!$F$14+СВЦЭМ!$D$10+'СЕТ СН'!$F$8*'СЕТ СН'!$F$9-'СЕТ СН'!$F$26</f>
        <v>2556.6904310200002</v>
      </c>
      <c r="P31" s="36">
        <f>SUMIFS(СВЦЭМ!$D$39:$D$758,СВЦЭМ!$A$39:$A$758,$A31,СВЦЭМ!$B$39:$B$758,P$11)+'СЕТ СН'!$F$14+СВЦЭМ!$D$10+'СЕТ СН'!$F$8*'СЕТ СН'!$F$9-'СЕТ СН'!$F$26</f>
        <v>2567.6787718300002</v>
      </c>
      <c r="Q31" s="36">
        <f>SUMIFS(СВЦЭМ!$D$39:$D$758,СВЦЭМ!$A$39:$A$758,$A31,СВЦЭМ!$B$39:$B$758,Q$11)+'СЕТ СН'!$F$14+СВЦЭМ!$D$10+'СЕТ СН'!$F$8*'СЕТ СН'!$F$9-'СЕТ СН'!$F$26</f>
        <v>2556.4997977200001</v>
      </c>
      <c r="R31" s="36">
        <f>SUMIFS(СВЦЭМ!$D$39:$D$758,СВЦЭМ!$A$39:$A$758,$A31,СВЦЭМ!$B$39:$B$758,R$11)+'СЕТ СН'!$F$14+СВЦЭМ!$D$10+'СЕТ СН'!$F$8*'СЕТ СН'!$F$9-'СЕТ СН'!$F$26</f>
        <v>2562.6843207000002</v>
      </c>
      <c r="S31" s="36">
        <f>SUMIFS(СВЦЭМ!$D$39:$D$758,СВЦЭМ!$A$39:$A$758,$A31,СВЦЭМ!$B$39:$B$758,S$11)+'СЕТ СН'!$F$14+СВЦЭМ!$D$10+'СЕТ СН'!$F$8*'СЕТ СН'!$F$9-'СЕТ СН'!$F$26</f>
        <v>2530.7946891900001</v>
      </c>
      <c r="T31" s="36">
        <f>SUMIFS(СВЦЭМ!$D$39:$D$758,СВЦЭМ!$A$39:$A$758,$A31,СВЦЭМ!$B$39:$B$758,T$11)+'СЕТ СН'!$F$14+СВЦЭМ!$D$10+'СЕТ СН'!$F$8*'СЕТ СН'!$F$9-'СЕТ СН'!$F$26</f>
        <v>2463.7234290000001</v>
      </c>
      <c r="U31" s="36">
        <f>SUMIFS(СВЦЭМ!$D$39:$D$758,СВЦЭМ!$A$39:$A$758,$A31,СВЦЭМ!$B$39:$B$758,U$11)+'СЕТ СН'!$F$14+СВЦЭМ!$D$10+'СЕТ СН'!$F$8*'СЕТ СН'!$F$9-'СЕТ СН'!$F$26</f>
        <v>2494.7012439800001</v>
      </c>
      <c r="V31" s="36">
        <f>SUMIFS(СВЦЭМ!$D$39:$D$758,СВЦЭМ!$A$39:$A$758,$A31,СВЦЭМ!$B$39:$B$758,V$11)+'СЕТ СН'!$F$14+СВЦЭМ!$D$10+'СЕТ СН'!$F$8*'СЕТ СН'!$F$9-'СЕТ СН'!$F$26</f>
        <v>2503.2714058300003</v>
      </c>
      <c r="W31" s="36">
        <f>SUMIFS(СВЦЭМ!$D$39:$D$758,СВЦЭМ!$A$39:$A$758,$A31,СВЦЭМ!$B$39:$B$758,W$11)+'СЕТ СН'!$F$14+СВЦЭМ!$D$10+'СЕТ СН'!$F$8*'СЕТ СН'!$F$9-'СЕТ СН'!$F$26</f>
        <v>2513.2301928000002</v>
      </c>
      <c r="X31" s="36">
        <f>SUMIFS(СВЦЭМ!$D$39:$D$758,СВЦЭМ!$A$39:$A$758,$A31,СВЦЭМ!$B$39:$B$758,X$11)+'СЕТ СН'!$F$14+СВЦЭМ!$D$10+'СЕТ СН'!$F$8*'СЕТ СН'!$F$9-'СЕТ СН'!$F$26</f>
        <v>2538.3703413900002</v>
      </c>
      <c r="Y31" s="36">
        <f>SUMIFS(СВЦЭМ!$D$39:$D$758,СВЦЭМ!$A$39:$A$758,$A31,СВЦЭМ!$B$39:$B$758,Y$11)+'СЕТ СН'!$F$14+СВЦЭМ!$D$10+'СЕТ СН'!$F$8*'СЕТ СН'!$F$9-'СЕТ СН'!$F$26</f>
        <v>2589.5139106100005</v>
      </c>
    </row>
    <row r="32" spans="1:25" ht="15.75" x14ac:dyDescent="0.2">
      <c r="A32" s="35">
        <f t="shared" si="0"/>
        <v>45617</v>
      </c>
      <c r="B32" s="36">
        <f>SUMIFS(СВЦЭМ!$D$39:$D$758,СВЦЭМ!$A$39:$A$758,$A32,СВЦЭМ!$B$39:$B$758,B$11)+'СЕТ СН'!$F$14+СВЦЭМ!$D$10+'СЕТ СН'!$F$8*'СЕТ СН'!$F$9-'СЕТ СН'!$F$26</f>
        <v>2710.6805545800003</v>
      </c>
      <c r="C32" s="36">
        <f>SUMIFS(СВЦЭМ!$D$39:$D$758,СВЦЭМ!$A$39:$A$758,$A32,СВЦЭМ!$B$39:$B$758,C$11)+'СЕТ СН'!$F$14+СВЦЭМ!$D$10+'СЕТ СН'!$F$8*'СЕТ СН'!$F$9-'СЕТ СН'!$F$26</f>
        <v>2779.9180863000001</v>
      </c>
      <c r="D32" s="36">
        <f>SUMIFS(СВЦЭМ!$D$39:$D$758,СВЦЭМ!$A$39:$A$758,$A32,СВЦЭМ!$B$39:$B$758,D$11)+'СЕТ СН'!$F$14+СВЦЭМ!$D$10+'СЕТ СН'!$F$8*'СЕТ СН'!$F$9-'СЕТ СН'!$F$26</f>
        <v>2804.5832776200004</v>
      </c>
      <c r="E32" s="36">
        <f>SUMIFS(СВЦЭМ!$D$39:$D$758,СВЦЭМ!$A$39:$A$758,$A32,СВЦЭМ!$B$39:$B$758,E$11)+'СЕТ СН'!$F$14+СВЦЭМ!$D$10+'СЕТ СН'!$F$8*'СЕТ СН'!$F$9-'СЕТ СН'!$F$26</f>
        <v>2827.9397073000005</v>
      </c>
      <c r="F32" s="36">
        <f>SUMIFS(СВЦЭМ!$D$39:$D$758,СВЦЭМ!$A$39:$A$758,$A32,СВЦЭМ!$B$39:$B$758,F$11)+'СЕТ СН'!$F$14+СВЦЭМ!$D$10+'СЕТ СН'!$F$8*'СЕТ СН'!$F$9-'СЕТ СН'!$F$26</f>
        <v>2828.6797734300003</v>
      </c>
      <c r="G32" s="36">
        <f>SUMIFS(СВЦЭМ!$D$39:$D$758,СВЦЭМ!$A$39:$A$758,$A32,СВЦЭМ!$B$39:$B$758,G$11)+'СЕТ СН'!$F$14+СВЦЭМ!$D$10+'СЕТ СН'!$F$8*'СЕТ СН'!$F$9-'СЕТ СН'!$F$26</f>
        <v>2779.9011607000002</v>
      </c>
      <c r="H32" s="36">
        <f>SUMIFS(СВЦЭМ!$D$39:$D$758,СВЦЭМ!$A$39:$A$758,$A32,СВЦЭМ!$B$39:$B$758,H$11)+'СЕТ СН'!$F$14+СВЦЭМ!$D$10+'СЕТ СН'!$F$8*'СЕТ СН'!$F$9-'СЕТ СН'!$F$26</f>
        <v>2722.2438400000001</v>
      </c>
      <c r="I32" s="36">
        <f>SUMIFS(СВЦЭМ!$D$39:$D$758,СВЦЭМ!$A$39:$A$758,$A32,СВЦЭМ!$B$39:$B$758,I$11)+'СЕТ СН'!$F$14+СВЦЭМ!$D$10+'СЕТ СН'!$F$8*'СЕТ СН'!$F$9-'СЕТ СН'!$F$26</f>
        <v>2635.9287986300001</v>
      </c>
      <c r="J32" s="36">
        <f>SUMIFS(СВЦЭМ!$D$39:$D$758,СВЦЭМ!$A$39:$A$758,$A32,СВЦЭМ!$B$39:$B$758,J$11)+'СЕТ СН'!$F$14+СВЦЭМ!$D$10+'СЕТ СН'!$F$8*'СЕТ СН'!$F$9-'СЕТ СН'!$F$26</f>
        <v>2579.2830826700001</v>
      </c>
      <c r="K32" s="36">
        <f>SUMIFS(СВЦЭМ!$D$39:$D$758,СВЦЭМ!$A$39:$A$758,$A32,СВЦЭМ!$B$39:$B$758,K$11)+'СЕТ СН'!$F$14+СВЦЭМ!$D$10+'СЕТ СН'!$F$8*'СЕТ СН'!$F$9-'СЕТ СН'!$F$26</f>
        <v>2604.1675476100004</v>
      </c>
      <c r="L32" s="36">
        <f>SUMIFS(СВЦЭМ!$D$39:$D$758,СВЦЭМ!$A$39:$A$758,$A32,СВЦЭМ!$B$39:$B$758,L$11)+'СЕТ СН'!$F$14+СВЦЭМ!$D$10+'СЕТ СН'!$F$8*'СЕТ СН'!$F$9-'СЕТ СН'!$F$26</f>
        <v>2585.1008428100004</v>
      </c>
      <c r="M32" s="36">
        <f>SUMIFS(СВЦЭМ!$D$39:$D$758,СВЦЭМ!$A$39:$A$758,$A32,СВЦЭМ!$B$39:$B$758,M$11)+'СЕТ СН'!$F$14+СВЦЭМ!$D$10+'СЕТ СН'!$F$8*'СЕТ СН'!$F$9-'СЕТ СН'!$F$26</f>
        <v>2606.6940467800005</v>
      </c>
      <c r="N32" s="36">
        <f>SUMIFS(СВЦЭМ!$D$39:$D$758,СВЦЭМ!$A$39:$A$758,$A32,СВЦЭМ!$B$39:$B$758,N$11)+'СЕТ СН'!$F$14+СВЦЭМ!$D$10+'СЕТ СН'!$F$8*'СЕТ СН'!$F$9-'СЕТ СН'!$F$26</f>
        <v>2625.6331777500004</v>
      </c>
      <c r="O32" s="36">
        <f>SUMIFS(СВЦЭМ!$D$39:$D$758,СВЦЭМ!$A$39:$A$758,$A32,СВЦЭМ!$B$39:$B$758,O$11)+'СЕТ СН'!$F$14+СВЦЭМ!$D$10+'СЕТ СН'!$F$8*'СЕТ СН'!$F$9-'СЕТ СН'!$F$26</f>
        <v>2617.8448893200002</v>
      </c>
      <c r="P32" s="36">
        <f>SUMIFS(СВЦЭМ!$D$39:$D$758,СВЦЭМ!$A$39:$A$758,$A32,СВЦЭМ!$B$39:$B$758,P$11)+'СЕТ СН'!$F$14+СВЦЭМ!$D$10+'СЕТ СН'!$F$8*'СЕТ СН'!$F$9-'СЕТ СН'!$F$26</f>
        <v>2632.5057318100003</v>
      </c>
      <c r="Q32" s="36">
        <f>SUMIFS(СВЦЭМ!$D$39:$D$758,СВЦЭМ!$A$39:$A$758,$A32,СВЦЭМ!$B$39:$B$758,Q$11)+'СЕТ СН'!$F$14+СВЦЭМ!$D$10+'СЕТ СН'!$F$8*'СЕТ СН'!$F$9-'СЕТ СН'!$F$26</f>
        <v>2637.6748615600004</v>
      </c>
      <c r="R32" s="36">
        <f>SUMIFS(СВЦЭМ!$D$39:$D$758,СВЦЭМ!$A$39:$A$758,$A32,СВЦЭМ!$B$39:$B$758,R$11)+'СЕТ СН'!$F$14+СВЦЭМ!$D$10+'СЕТ СН'!$F$8*'СЕТ СН'!$F$9-'СЕТ СН'!$F$26</f>
        <v>2641.8826435600004</v>
      </c>
      <c r="S32" s="36">
        <f>SUMIFS(СВЦЭМ!$D$39:$D$758,СВЦЭМ!$A$39:$A$758,$A32,СВЦЭМ!$B$39:$B$758,S$11)+'СЕТ СН'!$F$14+СВЦЭМ!$D$10+'СЕТ СН'!$F$8*'СЕТ СН'!$F$9-'СЕТ СН'!$F$26</f>
        <v>2596.4369715900002</v>
      </c>
      <c r="T32" s="36">
        <f>SUMIFS(СВЦЭМ!$D$39:$D$758,СВЦЭМ!$A$39:$A$758,$A32,СВЦЭМ!$B$39:$B$758,T$11)+'СЕТ СН'!$F$14+СВЦЭМ!$D$10+'СЕТ СН'!$F$8*'СЕТ СН'!$F$9-'СЕТ СН'!$F$26</f>
        <v>2503.2973318000004</v>
      </c>
      <c r="U32" s="36">
        <f>SUMIFS(СВЦЭМ!$D$39:$D$758,СВЦЭМ!$A$39:$A$758,$A32,СВЦЭМ!$B$39:$B$758,U$11)+'СЕТ СН'!$F$14+СВЦЭМ!$D$10+'СЕТ СН'!$F$8*'СЕТ СН'!$F$9-'СЕТ СН'!$F$26</f>
        <v>2544.3057023300003</v>
      </c>
      <c r="V32" s="36">
        <f>SUMIFS(СВЦЭМ!$D$39:$D$758,СВЦЭМ!$A$39:$A$758,$A32,СВЦЭМ!$B$39:$B$758,V$11)+'СЕТ СН'!$F$14+СВЦЭМ!$D$10+'СЕТ СН'!$F$8*'СЕТ СН'!$F$9-'СЕТ СН'!$F$26</f>
        <v>2571.3528515600001</v>
      </c>
      <c r="W32" s="36">
        <f>SUMIFS(СВЦЭМ!$D$39:$D$758,СВЦЭМ!$A$39:$A$758,$A32,СВЦЭМ!$B$39:$B$758,W$11)+'СЕТ СН'!$F$14+СВЦЭМ!$D$10+'СЕТ СН'!$F$8*'СЕТ СН'!$F$9-'СЕТ СН'!$F$26</f>
        <v>2580.9479184700003</v>
      </c>
      <c r="X32" s="36">
        <f>SUMIFS(СВЦЭМ!$D$39:$D$758,СВЦЭМ!$A$39:$A$758,$A32,СВЦЭМ!$B$39:$B$758,X$11)+'СЕТ СН'!$F$14+СВЦЭМ!$D$10+'СЕТ СН'!$F$8*'СЕТ СН'!$F$9-'СЕТ СН'!$F$26</f>
        <v>2589.3256577500001</v>
      </c>
      <c r="Y32" s="36">
        <f>SUMIFS(СВЦЭМ!$D$39:$D$758,СВЦЭМ!$A$39:$A$758,$A32,СВЦЭМ!$B$39:$B$758,Y$11)+'СЕТ СН'!$F$14+СВЦЭМ!$D$10+'СЕТ СН'!$F$8*'СЕТ СН'!$F$9-'СЕТ СН'!$F$26</f>
        <v>2638.0750467900002</v>
      </c>
    </row>
    <row r="33" spans="1:27" ht="15.75" x14ac:dyDescent="0.2">
      <c r="A33" s="35">
        <f t="shared" si="0"/>
        <v>45618</v>
      </c>
      <c r="B33" s="36">
        <f>SUMIFS(СВЦЭМ!$D$39:$D$758,СВЦЭМ!$A$39:$A$758,$A33,СВЦЭМ!$B$39:$B$758,B$11)+'СЕТ СН'!$F$14+СВЦЭМ!$D$10+'СЕТ СН'!$F$8*'СЕТ СН'!$F$9-'СЕТ СН'!$F$26</f>
        <v>2758.8317762200004</v>
      </c>
      <c r="C33" s="36">
        <f>SUMIFS(СВЦЭМ!$D$39:$D$758,СВЦЭМ!$A$39:$A$758,$A33,СВЦЭМ!$B$39:$B$758,C$11)+'СЕТ СН'!$F$14+СВЦЭМ!$D$10+'СЕТ СН'!$F$8*'СЕТ СН'!$F$9-'СЕТ СН'!$F$26</f>
        <v>2781.1894749800003</v>
      </c>
      <c r="D33" s="36">
        <f>SUMIFS(СВЦЭМ!$D$39:$D$758,СВЦЭМ!$A$39:$A$758,$A33,СВЦЭМ!$B$39:$B$758,D$11)+'СЕТ СН'!$F$14+СВЦЭМ!$D$10+'СЕТ СН'!$F$8*'СЕТ СН'!$F$9-'СЕТ СН'!$F$26</f>
        <v>2796.1752996200003</v>
      </c>
      <c r="E33" s="36">
        <f>SUMIFS(СВЦЭМ!$D$39:$D$758,СВЦЭМ!$A$39:$A$758,$A33,СВЦЭМ!$B$39:$B$758,E$11)+'СЕТ СН'!$F$14+СВЦЭМ!$D$10+'СЕТ СН'!$F$8*'СЕТ СН'!$F$9-'СЕТ СН'!$F$26</f>
        <v>2791.6943390900001</v>
      </c>
      <c r="F33" s="36">
        <f>SUMIFS(СВЦЭМ!$D$39:$D$758,СВЦЭМ!$A$39:$A$758,$A33,СВЦЭМ!$B$39:$B$758,F$11)+'СЕТ СН'!$F$14+СВЦЭМ!$D$10+'СЕТ СН'!$F$8*'СЕТ СН'!$F$9-'СЕТ СН'!$F$26</f>
        <v>2786.0960043300001</v>
      </c>
      <c r="G33" s="36">
        <f>SUMIFS(СВЦЭМ!$D$39:$D$758,СВЦЭМ!$A$39:$A$758,$A33,СВЦЭМ!$B$39:$B$758,G$11)+'СЕТ СН'!$F$14+СВЦЭМ!$D$10+'СЕТ СН'!$F$8*'СЕТ СН'!$F$9-'СЕТ СН'!$F$26</f>
        <v>2773.6345270300003</v>
      </c>
      <c r="H33" s="36">
        <f>SUMIFS(СВЦЭМ!$D$39:$D$758,СВЦЭМ!$A$39:$A$758,$A33,СВЦЭМ!$B$39:$B$758,H$11)+'СЕТ СН'!$F$14+СВЦЭМ!$D$10+'СЕТ СН'!$F$8*'СЕТ СН'!$F$9-'СЕТ СН'!$F$26</f>
        <v>2783.2134025300002</v>
      </c>
      <c r="I33" s="36">
        <f>SUMIFS(СВЦЭМ!$D$39:$D$758,СВЦЭМ!$A$39:$A$758,$A33,СВЦЭМ!$B$39:$B$758,I$11)+'СЕТ СН'!$F$14+СВЦЭМ!$D$10+'СЕТ СН'!$F$8*'СЕТ СН'!$F$9-'СЕТ СН'!$F$26</f>
        <v>2646.1331748100001</v>
      </c>
      <c r="J33" s="36">
        <f>SUMIFS(СВЦЭМ!$D$39:$D$758,СВЦЭМ!$A$39:$A$758,$A33,СВЦЭМ!$B$39:$B$758,J$11)+'СЕТ СН'!$F$14+СВЦЭМ!$D$10+'СЕТ СН'!$F$8*'СЕТ СН'!$F$9-'СЕТ СН'!$F$26</f>
        <v>2586.8123902600005</v>
      </c>
      <c r="K33" s="36">
        <f>SUMIFS(СВЦЭМ!$D$39:$D$758,СВЦЭМ!$A$39:$A$758,$A33,СВЦЭМ!$B$39:$B$758,K$11)+'СЕТ СН'!$F$14+СВЦЭМ!$D$10+'СЕТ СН'!$F$8*'СЕТ СН'!$F$9-'СЕТ СН'!$F$26</f>
        <v>2608.7299357600004</v>
      </c>
      <c r="L33" s="36">
        <f>SUMIFS(СВЦЭМ!$D$39:$D$758,СВЦЭМ!$A$39:$A$758,$A33,СВЦЭМ!$B$39:$B$758,L$11)+'СЕТ СН'!$F$14+СВЦЭМ!$D$10+'СЕТ СН'!$F$8*'СЕТ СН'!$F$9-'СЕТ СН'!$F$26</f>
        <v>2594.6630589200004</v>
      </c>
      <c r="M33" s="36">
        <f>SUMIFS(СВЦЭМ!$D$39:$D$758,СВЦЭМ!$A$39:$A$758,$A33,СВЦЭМ!$B$39:$B$758,M$11)+'СЕТ СН'!$F$14+СВЦЭМ!$D$10+'СЕТ СН'!$F$8*'СЕТ СН'!$F$9-'СЕТ СН'!$F$26</f>
        <v>2629.9594171800004</v>
      </c>
      <c r="N33" s="36">
        <f>SUMIFS(СВЦЭМ!$D$39:$D$758,СВЦЭМ!$A$39:$A$758,$A33,СВЦЭМ!$B$39:$B$758,N$11)+'СЕТ СН'!$F$14+СВЦЭМ!$D$10+'СЕТ СН'!$F$8*'СЕТ СН'!$F$9-'СЕТ СН'!$F$26</f>
        <v>2660.7717193300005</v>
      </c>
      <c r="O33" s="36">
        <f>SUMIFS(СВЦЭМ!$D$39:$D$758,СВЦЭМ!$A$39:$A$758,$A33,СВЦЭМ!$B$39:$B$758,O$11)+'СЕТ СН'!$F$14+СВЦЭМ!$D$10+'СЕТ СН'!$F$8*'СЕТ СН'!$F$9-'СЕТ СН'!$F$26</f>
        <v>2638.3160815600004</v>
      </c>
      <c r="P33" s="36">
        <f>SUMIFS(СВЦЭМ!$D$39:$D$758,СВЦЭМ!$A$39:$A$758,$A33,СВЦЭМ!$B$39:$B$758,P$11)+'СЕТ СН'!$F$14+СВЦЭМ!$D$10+'СЕТ СН'!$F$8*'СЕТ СН'!$F$9-'СЕТ СН'!$F$26</f>
        <v>2677.9540862900003</v>
      </c>
      <c r="Q33" s="36">
        <f>SUMIFS(СВЦЭМ!$D$39:$D$758,СВЦЭМ!$A$39:$A$758,$A33,СВЦЭМ!$B$39:$B$758,Q$11)+'СЕТ СН'!$F$14+СВЦЭМ!$D$10+'СЕТ СН'!$F$8*'СЕТ СН'!$F$9-'СЕТ СН'!$F$26</f>
        <v>2699.7561256600002</v>
      </c>
      <c r="R33" s="36">
        <f>SUMIFS(СВЦЭМ!$D$39:$D$758,СВЦЭМ!$A$39:$A$758,$A33,СВЦЭМ!$B$39:$B$758,R$11)+'СЕТ СН'!$F$14+СВЦЭМ!$D$10+'СЕТ СН'!$F$8*'СЕТ СН'!$F$9-'СЕТ СН'!$F$26</f>
        <v>2688.7604696100002</v>
      </c>
      <c r="S33" s="36">
        <f>SUMIFS(СВЦЭМ!$D$39:$D$758,СВЦЭМ!$A$39:$A$758,$A33,СВЦЭМ!$B$39:$B$758,S$11)+'СЕТ СН'!$F$14+СВЦЭМ!$D$10+'СЕТ СН'!$F$8*'СЕТ СН'!$F$9-'СЕТ СН'!$F$26</f>
        <v>2635.2196152300003</v>
      </c>
      <c r="T33" s="36">
        <f>SUMIFS(СВЦЭМ!$D$39:$D$758,СВЦЭМ!$A$39:$A$758,$A33,СВЦЭМ!$B$39:$B$758,T$11)+'СЕТ СН'!$F$14+СВЦЭМ!$D$10+'СЕТ СН'!$F$8*'СЕТ СН'!$F$9-'СЕТ СН'!$F$26</f>
        <v>2514.0605654800002</v>
      </c>
      <c r="U33" s="36">
        <f>SUMIFS(СВЦЭМ!$D$39:$D$758,СВЦЭМ!$A$39:$A$758,$A33,СВЦЭМ!$B$39:$B$758,U$11)+'СЕТ СН'!$F$14+СВЦЭМ!$D$10+'СЕТ СН'!$F$8*'СЕТ СН'!$F$9-'СЕТ СН'!$F$26</f>
        <v>2553.3747388600004</v>
      </c>
      <c r="V33" s="36">
        <f>SUMIFS(СВЦЭМ!$D$39:$D$758,СВЦЭМ!$A$39:$A$758,$A33,СВЦЭМ!$B$39:$B$758,V$11)+'СЕТ СН'!$F$14+СВЦЭМ!$D$10+'СЕТ СН'!$F$8*'СЕТ СН'!$F$9-'СЕТ СН'!$F$26</f>
        <v>2588.0730436600002</v>
      </c>
      <c r="W33" s="36">
        <f>SUMIFS(СВЦЭМ!$D$39:$D$758,СВЦЭМ!$A$39:$A$758,$A33,СВЦЭМ!$B$39:$B$758,W$11)+'СЕТ СН'!$F$14+СВЦЭМ!$D$10+'СЕТ СН'!$F$8*'СЕТ СН'!$F$9-'СЕТ СН'!$F$26</f>
        <v>2595.4256840500002</v>
      </c>
      <c r="X33" s="36">
        <f>SUMIFS(СВЦЭМ!$D$39:$D$758,СВЦЭМ!$A$39:$A$758,$A33,СВЦЭМ!$B$39:$B$758,X$11)+'СЕТ СН'!$F$14+СВЦЭМ!$D$10+'СЕТ СН'!$F$8*'СЕТ СН'!$F$9-'СЕТ СН'!$F$26</f>
        <v>2589.8177569000004</v>
      </c>
      <c r="Y33" s="36">
        <f>SUMIFS(СВЦЭМ!$D$39:$D$758,СВЦЭМ!$A$39:$A$758,$A33,СВЦЭМ!$B$39:$B$758,Y$11)+'СЕТ СН'!$F$14+СВЦЭМ!$D$10+'СЕТ СН'!$F$8*'СЕТ СН'!$F$9-'СЕТ СН'!$F$26</f>
        <v>2665.6620568000003</v>
      </c>
    </row>
    <row r="34" spans="1:27" ht="15.75" x14ac:dyDescent="0.2">
      <c r="A34" s="35">
        <f t="shared" si="0"/>
        <v>45619</v>
      </c>
      <c r="B34" s="36">
        <f>SUMIFS(СВЦЭМ!$D$39:$D$758,СВЦЭМ!$A$39:$A$758,$A34,СВЦЭМ!$B$39:$B$758,B$11)+'СЕТ СН'!$F$14+СВЦЭМ!$D$10+'СЕТ СН'!$F$8*'СЕТ СН'!$F$9-'СЕТ СН'!$F$26</f>
        <v>2686.2838223900003</v>
      </c>
      <c r="C34" s="36">
        <f>SUMIFS(СВЦЭМ!$D$39:$D$758,СВЦЭМ!$A$39:$A$758,$A34,СВЦЭМ!$B$39:$B$758,C$11)+'СЕТ СН'!$F$14+СВЦЭМ!$D$10+'СЕТ СН'!$F$8*'СЕТ СН'!$F$9-'СЕТ СН'!$F$26</f>
        <v>2660.2992358000001</v>
      </c>
      <c r="D34" s="36">
        <f>SUMIFS(СВЦЭМ!$D$39:$D$758,СВЦЭМ!$A$39:$A$758,$A34,СВЦЭМ!$B$39:$B$758,D$11)+'СЕТ СН'!$F$14+СВЦЭМ!$D$10+'СЕТ СН'!$F$8*'СЕТ СН'!$F$9-'СЕТ СН'!$F$26</f>
        <v>2690.1685537800004</v>
      </c>
      <c r="E34" s="36">
        <f>SUMIFS(СВЦЭМ!$D$39:$D$758,СВЦЭМ!$A$39:$A$758,$A34,СВЦЭМ!$B$39:$B$758,E$11)+'СЕТ СН'!$F$14+СВЦЭМ!$D$10+'СЕТ СН'!$F$8*'СЕТ СН'!$F$9-'СЕТ СН'!$F$26</f>
        <v>2704.6770590900001</v>
      </c>
      <c r="F34" s="36">
        <f>SUMIFS(СВЦЭМ!$D$39:$D$758,СВЦЭМ!$A$39:$A$758,$A34,СВЦЭМ!$B$39:$B$758,F$11)+'СЕТ СН'!$F$14+СВЦЭМ!$D$10+'СЕТ СН'!$F$8*'СЕТ СН'!$F$9-'СЕТ СН'!$F$26</f>
        <v>2710.5819661800001</v>
      </c>
      <c r="G34" s="36">
        <f>SUMIFS(СВЦЭМ!$D$39:$D$758,СВЦЭМ!$A$39:$A$758,$A34,СВЦЭМ!$B$39:$B$758,G$11)+'СЕТ СН'!$F$14+СВЦЭМ!$D$10+'СЕТ СН'!$F$8*'СЕТ СН'!$F$9-'СЕТ СН'!$F$26</f>
        <v>2696.2881048800004</v>
      </c>
      <c r="H34" s="36">
        <f>SUMIFS(СВЦЭМ!$D$39:$D$758,СВЦЭМ!$A$39:$A$758,$A34,СВЦЭМ!$B$39:$B$758,H$11)+'СЕТ СН'!$F$14+СВЦЭМ!$D$10+'СЕТ СН'!$F$8*'СЕТ СН'!$F$9-'СЕТ СН'!$F$26</f>
        <v>2673.6092331000004</v>
      </c>
      <c r="I34" s="36">
        <f>SUMIFS(СВЦЭМ!$D$39:$D$758,СВЦЭМ!$A$39:$A$758,$A34,СВЦЭМ!$B$39:$B$758,I$11)+'СЕТ СН'!$F$14+СВЦЭМ!$D$10+'СЕТ СН'!$F$8*'СЕТ СН'!$F$9-'СЕТ СН'!$F$26</f>
        <v>2658.6089689800001</v>
      </c>
      <c r="J34" s="36">
        <f>SUMIFS(СВЦЭМ!$D$39:$D$758,СВЦЭМ!$A$39:$A$758,$A34,СВЦЭМ!$B$39:$B$758,J$11)+'СЕТ СН'!$F$14+СВЦЭМ!$D$10+'СЕТ СН'!$F$8*'СЕТ СН'!$F$9-'СЕТ СН'!$F$26</f>
        <v>2607.2908666700005</v>
      </c>
      <c r="K34" s="36">
        <f>SUMIFS(СВЦЭМ!$D$39:$D$758,СВЦЭМ!$A$39:$A$758,$A34,СВЦЭМ!$B$39:$B$758,K$11)+'СЕТ СН'!$F$14+СВЦЭМ!$D$10+'СЕТ СН'!$F$8*'СЕТ СН'!$F$9-'СЕТ СН'!$F$26</f>
        <v>2526.0375333700003</v>
      </c>
      <c r="L34" s="36">
        <f>SUMIFS(СВЦЭМ!$D$39:$D$758,СВЦЭМ!$A$39:$A$758,$A34,СВЦЭМ!$B$39:$B$758,L$11)+'СЕТ СН'!$F$14+СВЦЭМ!$D$10+'СЕТ СН'!$F$8*'СЕТ СН'!$F$9-'СЕТ СН'!$F$26</f>
        <v>2469.4989737000001</v>
      </c>
      <c r="M34" s="36">
        <f>SUMIFS(СВЦЭМ!$D$39:$D$758,СВЦЭМ!$A$39:$A$758,$A34,СВЦЭМ!$B$39:$B$758,M$11)+'СЕТ СН'!$F$14+СВЦЭМ!$D$10+'СЕТ СН'!$F$8*'СЕТ СН'!$F$9-'СЕТ СН'!$F$26</f>
        <v>2476.5945298300003</v>
      </c>
      <c r="N34" s="36">
        <f>SUMIFS(СВЦЭМ!$D$39:$D$758,СВЦЭМ!$A$39:$A$758,$A34,СВЦЭМ!$B$39:$B$758,N$11)+'СЕТ СН'!$F$14+СВЦЭМ!$D$10+'СЕТ СН'!$F$8*'СЕТ СН'!$F$9-'СЕТ СН'!$F$26</f>
        <v>2488.2022719500001</v>
      </c>
      <c r="O34" s="36">
        <f>SUMIFS(СВЦЭМ!$D$39:$D$758,СВЦЭМ!$A$39:$A$758,$A34,СВЦЭМ!$B$39:$B$758,O$11)+'СЕТ СН'!$F$14+СВЦЭМ!$D$10+'СЕТ СН'!$F$8*'СЕТ СН'!$F$9-'СЕТ СН'!$F$26</f>
        <v>2488.1997311200003</v>
      </c>
      <c r="P34" s="36">
        <f>SUMIFS(СВЦЭМ!$D$39:$D$758,СВЦЭМ!$A$39:$A$758,$A34,СВЦЭМ!$B$39:$B$758,P$11)+'СЕТ СН'!$F$14+СВЦЭМ!$D$10+'СЕТ СН'!$F$8*'СЕТ СН'!$F$9-'СЕТ СН'!$F$26</f>
        <v>2503.8294466200005</v>
      </c>
      <c r="Q34" s="36">
        <f>SUMIFS(СВЦЭМ!$D$39:$D$758,СВЦЭМ!$A$39:$A$758,$A34,СВЦЭМ!$B$39:$B$758,Q$11)+'СЕТ СН'!$F$14+СВЦЭМ!$D$10+'СЕТ СН'!$F$8*'СЕТ СН'!$F$9-'СЕТ СН'!$F$26</f>
        <v>2527.3075765700005</v>
      </c>
      <c r="R34" s="36">
        <f>SUMIFS(СВЦЭМ!$D$39:$D$758,СВЦЭМ!$A$39:$A$758,$A34,СВЦЭМ!$B$39:$B$758,R$11)+'СЕТ СН'!$F$14+СВЦЭМ!$D$10+'СЕТ СН'!$F$8*'СЕТ СН'!$F$9-'СЕТ СН'!$F$26</f>
        <v>2531.3253444000002</v>
      </c>
      <c r="S34" s="36">
        <f>SUMIFS(СВЦЭМ!$D$39:$D$758,СВЦЭМ!$A$39:$A$758,$A34,СВЦЭМ!$B$39:$B$758,S$11)+'СЕТ СН'!$F$14+СВЦЭМ!$D$10+'СЕТ СН'!$F$8*'СЕТ СН'!$F$9-'СЕТ СН'!$F$26</f>
        <v>2479.7450971100002</v>
      </c>
      <c r="T34" s="36">
        <f>SUMIFS(СВЦЭМ!$D$39:$D$758,СВЦЭМ!$A$39:$A$758,$A34,СВЦЭМ!$B$39:$B$758,T$11)+'СЕТ СН'!$F$14+СВЦЭМ!$D$10+'СЕТ СН'!$F$8*'СЕТ СН'!$F$9-'СЕТ СН'!$F$26</f>
        <v>2450.6168098600001</v>
      </c>
      <c r="U34" s="36">
        <f>SUMIFS(СВЦЭМ!$D$39:$D$758,СВЦЭМ!$A$39:$A$758,$A34,СВЦЭМ!$B$39:$B$758,U$11)+'СЕТ СН'!$F$14+СВЦЭМ!$D$10+'СЕТ СН'!$F$8*'СЕТ СН'!$F$9-'СЕТ СН'!$F$26</f>
        <v>2471.1368452400002</v>
      </c>
      <c r="V34" s="36">
        <f>SUMIFS(СВЦЭМ!$D$39:$D$758,СВЦЭМ!$A$39:$A$758,$A34,СВЦЭМ!$B$39:$B$758,V$11)+'СЕТ СН'!$F$14+СВЦЭМ!$D$10+'СЕТ СН'!$F$8*'СЕТ СН'!$F$9-'СЕТ СН'!$F$26</f>
        <v>2502.1439208200004</v>
      </c>
      <c r="W34" s="36">
        <f>SUMIFS(СВЦЭМ!$D$39:$D$758,СВЦЭМ!$A$39:$A$758,$A34,СВЦЭМ!$B$39:$B$758,W$11)+'СЕТ СН'!$F$14+СВЦЭМ!$D$10+'СЕТ СН'!$F$8*'СЕТ СН'!$F$9-'СЕТ СН'!$F$26</f>
        <v>2517.4991637400003</v>
      </c>
      <c r="X34" s="36">
        <f>SUMIFS(СВЦЭМ!$D$39:$D$758,СВЦЭМ!$A$39:$A$758,$A34,СВЦЭМ!$B$39:$B$758,X$11)+'СЕТ СН'!$F$14+СВЦЭМ!$D$10+'СЕТ СН'!$F$8*'СЕТ СН'!$F$9-'СЕТ СН'!$F$26</f>
        <v>2541.5494681100004</v>
      </c>
      <c r="Y34" s="36">
        <f>SUMIFS(СВЦЭМ!$D$39:$D$758,СВЦЭМ!$A$39:$A$758,$A34,СВЦЭМ!$B$39:$B$758,Y$11)+'СЕТ СН'!$F$14+СВЦЭМ!$D$10+'СЕТ СН'!$F$8*'СЕТ СН'!$F$9-'СЕТ СН'!$F$26</f>
        <v>2575.7467908600001</v>
      </c>
    </row>
    <row r="35" spans="1:27" ht="15.75" x14ac:dyDescent="0.2">
      <c r="A35" s="35">
        <f t="shared" si="0"/>
        <v>45620</v>
      </c>
      <c r="B35" s="36">
        <f>SUMIFS(СВЦЭМ!$D$39:$D$758,СВЦЭМ!$A$39:$A$758,$A35,СВЦЭМ!$B$39:$B$758,B$11)+'СЕТ СН'!$F$14+СВЦЭМ!$D$10+'СЕТ СН'!$F$8*'СЕТ СН'!$F$9-'СЕТ СН'!$F$26</f>
        <v>2524.5739532800003</v>
      </c>
      <c r="C35" s="36">
        <f>SUMIFS(СВЦЭМ!$D$39:$D$758,СВЦЭМ!$A$39:$A$758,$A35,СВЦЭМ!$B$39:$B$758,C$11)+'СЕТ СН'!$F$14+СВЦЭМ!$D$10+'СЕТ СН'!$F$8*'СЕТ СН'!$F$9-'СЕТ СН'!$F$26</f>
        <v>2541.0537751400002</v>
      </c>
      <c r="D35" s="36">
        <f>SUMIFS(СВЦЭМ!$D$39:$D$758,СВЦЭМ!$A$39:$A$758,$A35,СВЦЭМ!$B$39:$B$758,D$11)+'СЕТ СН'!$F$14+СВЦЭМ!$D$10+'СЕТ СН'!$F$8*'СЕТ СН'!$F$9-'СЕТ СН'!$F$26</f>
        <v>2574.1792086500004</v>
      </c>
      <c r="E35" s="36">
        <f>SUMIFS(СВЦЭМ!$D$39:$D$758,СВЦЭМ!$A$39:$A$758,$A35,СВЦЭМ!$B$39:$B$758,E$11)+'СЕТ СН'!$F$14+СВЦЭМ!$D$10+'СЕТ СН'!$F$8*'СЕТ СН'!$F$9-'СЕТ СН'!$F$26</f>
        <v>2603.2913698600005</v>
      </c>
      <c r="F35" s="36">
        <f>SUMIFS(СВЦЭМ!$D$39:$D$758,СВЦЭМ!$A$39:$A$758,$A35,СВЦЭМ!$B$39:$B$758,F$11)+'СЕТ СН'!$F$14+СВЦЭМ!$D$10+'СЕТ СН'!$F$8*'СЕТ СН'!$F$9-'СЕТ СН'!$F$26</f>
        <v>2604.3815455200001</v>
      </c>
      <c r="G35" s="36">
        <f>SUMIFS(СВЦЭМ!$D$39:$D$758,СВЦЭМ!$A$39:$A$758,$A35,СВЦЭМ!$B$39:$B$758,G$11)+'СЕТ СН'!$F$14+СВЦЭМ!$D$10+'СЕТ СН'!$F$8*'СЕТ СН'!$F$9-'СЕТ СН'!$F$26</f>
        <v>2577.6548157500001</v>
      </c>
      <c r="H35" s="36">
        <f>SUMIFS(СВЦЭМ!$D$39:$D$758,СВЦЭМ!$A$39:$A$758,$A35,СВЦЭМ!$B$39:$B$758,H$11)+'СЕТ СН'!$F$14+СВЦЭМ!$D$10+'СЕТ СН'!$F$8*'СЕТ СН'!$F$9-'СЕТ СН'!$F$26</f>
        <v>2632.5222924600002</v>
      </c>
      <c r="I35" s="36">
        <f>SUMIFS(СВЦЭМ!$D$39:$D$758,СВЦЭМ!$A$39:$A$758,$A35,СВЦЭМ!$B$39:$B$758,I$11)+'СЕТ СН'!$F$14+СВЦЭМ!$D$10+'СЕТ СН'!$F$8*'СЕТ СН'!$F$9-'СЕТ СН'!$F$26</f>
        <v>2599.0684546400003</v>
      </c>
      <c r="J35" s="36">
        <f>SUMIFS(СВЦЭМ!$D$39:$D$758,СВЦЭМ!$A$39:$A$758,$A35,СВЦЭМ!$B$39:$B$758,J$11)+'СЕТ СН'!$F$14+СВЦЭМ!$D$10+'СЕТ СН'!$F$8*'СЕТ СН'!$F$9-'СЕТ СН'!$F$26</f>
        <v>2537.9873858900005</v>
      </c>
      <c r="K35" s="36">
        <f>SUMIFS(СВЦЭМ!$D$39:$D$758,СВЦЭМ!$A$39:$A$758,$A35,СВЦЭМ!$B$39:$B$758,K$11)+'СЕТ СН'!$F$14+СВЦЭМ!$D$10+'СЕТ СН'!$F$8*'СЕТ СН'!$F$9-'СЕТ СН'!$F$26</f>
        <v>2437.5582929600005</v>
      </c>
      <c r="L35" s="36">
        <f>SUMIFS(СВЦЭМ!$D$39:$D$758,СВЦЭМ!$A$39:$A$758,$A35,СВЦЭМ!$B$39:$B$758,L$11)+'СЕТ СН'!$F$14+СВЦЭМ!$D$10+'СЕТ СН'!$F$8*'СЕТ СН'!$F$9-'СЕТ СН'!$F$26</f>
        <v>2398.9741844700002</v>
      </c>
      <c r="M35" s="36">
        <f>SUMIFS(СВЦЭМ!$D$39:$D$758,СВЦЭМ!$A$39:$A$758,$A35,СВЦЭМ!$B$39:$B$758,M$11)+'СЕТ СН'!$F$14+СВЦЭМ!$D$10+'СЕТ СН'!$F$8*'СЕТ СН'!$F$9-'СЕТ СН'!$F$26</f>
        <v>2388.0704058700003</v>
      </c>
      <c r="N35" s="36">
        <f>SUMIFS(СВЦЭМ!$D$39:$D$758,СВЦЭМ!$A$39:$A$758,$A35,СВЦЭМ!$B$39:$B$758,N$11)+'СЕТ СН'!$F$14+СВЦЭМ!$D$10+'СЕТ СН'!$F$8*'СЕТ СН'!$F$9-'СЕТ СН'!$F$26</f>
        <v>2415.1083455800003</v>
      </c>
      <c r="O35" s="36">
        <f>SUMIFS(СВЦЭМ!$D$39:$D$758,СВЦЭМ!$A$39:$A$758,$A35,СВЦЭМ!$B$39:$B$758,O$11)+'СЕТ СН'!$F$14+СВЦЭМ!$D$10+'СЕТ СН'!$F$8*'СЕТ СН'!$F$9-'СЕТ СН'!$F$26</f>
        <v>2433.2764874200002</v>
      </c>
      <c r="P35" s="36">
        <f>SUMIFS(СВЦЭМ!$D$39:$D$758,СВЦЭМ!$A$39:$A$758,$A35,СВЦЭМ!$B$39:$B$758,P$11)+'СЕТ СН'!$F$14+СВЦЭМ!$D$10+'СЕТ СН'!$F$8*'СЕТ СН'!$F$9-'СЕТ СН'!$F$26</f>
        <v>2448.7379827100003</v>
      </c>
      <c r="Q35" s="36">
        <f>SUMIFS(СВЦЭМ!$D$39:$D$758,СВЦЭМ!$A$39:$A$758,$A35,СВЦЭМ!$B$39:$B$758,Q$11)+'СЕТ СН'!$F$14+СВЦЭМ!$D$10+'СЕТ СН'!$F$8*'СЕТ СН'!$F$9-'СЕТ СН'!$F$26</f>
        <v>2463.0112917100005</v>
      </c>
      <c r="R35" s="36">
        <f>SUMIFS(СВЦЭМ!$D$39:$D$758,СВЦЭМ!$A$39:$A$758,$A35,СВЦЭМ!$B$39:$B$758,R$11)+'СЕТ СН'!$F$14+СВЦЭМ!$D$10+'СЕТ СН'!$F$8*'СЕТ СН'!$F$9-'СЕТ СН'!$F$26</f>
        <v>2454.2909275200004</v>
      </c>
      <c r="S35" s="36">
        <f>SUMIFS(СВЦЭМ!$D$39:$D$758,СВЦЭМ!$A$39:$A$758,$A35,СВЦЭМ!$B$39:$B$758,S$11)+'СЕТ СН'!$F$14+СВЦЭМ!$D$10+'СЕТ СН'!$F$8*'СЕТ СН'!$F$9-'СЕТ СН'!$F$26</f>
        <v>2393.1535408800005</v>
      </c>
      <c r="T35" s="36">
        <f>SUMIFS(СВЦЭМ!$D$39:$D$758,СВЦЭМ!$A$39:$A$758,$A35,СВЦЭМ!$B$39:$B$758,T$11)+'СЕТ СН'!$F$14+СВЦЭМ!$D$10+'СЕТ СН'!$F$8*'СЕТ СН'!$F$9-'СЕТ СН'!$F$26</f>
        <v>2306.0895573000003</v>
      </c>
      <c r="U35" s="36">
        <f>SUMIFS(СВЦЭМ!$D$39:$D$758,СВЦЭМ!$A$39:$A$758,$A35,СВЦЭМ!$B$39:$B$758,U$11)+'СЕТ СН'!$F$14+СВЦЭМ!$D$10+'СЕТ СН'!$F$8*'СЕТ СН'!$F$9-'СЕТ СН'!$F$26</f>
        <v>2309.4785947800001</v>
      </c>
      <c r="V35" s="36">
        <f>SUMIFS(СВЦЭМ!$D$39:$D$758,СВЦЭМ!$A$39:$A$758,$A35,СВЦЭМ!$B$39:$B$758,V$11)+'СЕТ СН'!$F$14+СВЦЭМ!$D$10+'СЕТ СН'!$F$8*'СЕТ СН'!$F$9-'СЕТ СН'!$F$26</f>
        <v>2336.5560833600002</v>
      </c>
      <c r="W35" s="36">
        <f>SUMIFS(СВЦЭМ!$D$39:$D$758,СВЦЭМ!$A$39:$A$758,$A35,СВЦЭМ!$B$39:$B$758,W$11)+'СЕТ СН'!$F$14+СВЦЭМ!$D$10+'СЕТ СН'!$F$8*'СЕТ СН'!$F$9-'СЕТ СН'!$F$26</f>
        <v>2352.3990893800001</v>
      </c>
      <c r="X35" s="36">
        <f>SUMIFS(СВЦЭМ!$D$39:$D$758,СВЦЭМ!$A$39:$A$758,$A35,СВЦЭМ!$B$39:$B$758,X$11)+'СЕТ СН'!$F$14+СВЦЭМ!$D$10+'СЕТ СН'!$F$8*'СЕТ СН'!$F$9-'СЕТ СН'!$F$26</f>
        <v>2407.7126904200004</v>
      </c>
      <c r="Y35" s="36">
        <f>SUMIFS(СВЦЭМ!$D$39:$D$758,СВЦЭМ!$A$39:$A$758,$A35,СВЦЭМ!$B$39:$B$758,Y$11)+'СЕТ СН'!$F$14+СВЦЭМ!$D$10+'СЕТ СН'!$F$8*'СЕТ СН'!$F$9-'СЕТ СН'!$F$26</f>
        <v>2481.8705343000001</v>
      </c>
    </row>
    <row r="36" spans="1:27" ht="15.75" x14ac:dyDescent="0.2">
      <c r="A36" s="35">
        <f t="shared" si="0"/>
        <v>45621</v>
      </c>
      <c r="B36" s="36">
        <f>SUMIFS(СВЦЭМ!$D$39:$D$758,СВЦЭМ!$A$39:$A$758,$A36,СВЦЭМ!$B$39:$B$758,B$11)+'СЕТ СН'!$F$14+СВЦЭМ!$D$10+'СЕТ СН'!$F$8*'СЕТ СН'!$F$9-'СЕТ СН'!$F$26</f>
        <v>2545.7863053400001</v>
      </c>
      <c r="C36" s="36">
        <f>SUMIFS(СВЦЭМ!$D$39:$D$758,СВЦЭМ!$A$39:$A$758,$A36,СВЦЭМ!$B$39:$B$758,C$11)+'СЕТ СН'!$F$14+СВЦЭМ!$D$10+'СЕТ СН'!$F$8*'СЕТ СН'!$F$9-'СЕТ СН'!$F$26</f>
        <v>2626.2501249000002</v>
      </c>
      <c r="D36" s="36">
        <f>SUMIFS(СВЦЭМ!$D$39:$D$758,СВЦЭМ!$A$39:$A$758,$A36,СВЦЭМ!$B$39:$B$758,D$11)+'СЕТ СН'!$F$14+СВЦЭМ!$D$10+'СЕТ СН'!$F$8*'СЕТ СН'!$F$9-'СЕТ СН'!$F$26</f>
        <v>2665.0235542800001</v>
      </c>
      <c r="E36" s="36">
        <f>SUMIFS(СВЦЭМ!$D$39:$D$758,СВЦЭМ!$A$39:$A$758,$A36,СВЦЭМ!$B$39:$B$758,E$11)+'СЕТ СН'!$F$14+СВЦЭМ!$D$10+'СЕТ СН'!$F$8*'СЕТ СН'!$F$9-'СЕТ СН'!$F$26</f>
        <v>2686.7828454200003</v>
      </c>
      <c r="F36" s="36">
        <f>SUMIFS(СВЦЭМ!$D$39:$D$758,СВЦЭМ!$A$39:$A$758,$A36,СВЦЭМ!$B$39:$B$758,F$11)+'СЕТ СН'!$F$14+СВЦЭМ!$D$10+'СЕТ СН'!$F$8*'СЕТ СН'!$F$9-'СЕТ СН'!$F$26</f>
        <v>2667.4636247000003</v>
      </c>
      <c r="G36" s="36">
        <f>SUMIFS(СВЦЭМ!$D$39:$D$758,СВЦЭМ!$A$39:$A$758,$A36,СВЦЭМ!$B$39:$B$758,G$11)+'СЕТ СН'!$F$14+СВЦЭМ!$D$10+'СЕТ СН'!$F$8*'СЕТ СН'!$F$9-'СЕТ СН'!$F$26</f>
        <v>2634.6491608600004</v>
      </c>
      <c r="H36" s="36">
        <f>SUMIFS(СВЦЭМ!$D$39:$D$758,СВЦЭМ!$A$39:$A$758,$A36,СВЦЭМ!$B$39:$B$758,H$11)+'СЕТ СН'!$F$14+СВЦЭМ!$D$10+'СЕТ СН'!$F$8*'СЕТ СН'!$F$9-'СЕТ СН'!$F$26</f>
        <v>2593.8713425800001</v>
      </c>
      <c r="I36" s="36">
        <f>SUMIFS(СВЦЭМ!$D$39:$D$758,СВЦЭМ!$A$39:$A$758,$A36,СВЦЭМ!$B$39:$B$758,I$11)+'СЕТ СН'!$F$14+СВЦЭМ!$D$10+'СЕТ СН'!$F$8*'СЕТ СН'!$F$9-'СЕТ СН'!$F$26</f>
        <v>2519.5901188200005</v>
      </c>
      <c r="J36" s="36">
        <f>SUMIFS(СВЦЭМ!$D$39:$D$758,СВЦЭМ!$A$39:$A$758,$A36,СВЦЭМ!$B$39:$B$758,J$11)+'СЕТ СН'!$F$14+СВЦЭМ!$D$10+'СЕТ СН'!$F$8*'СЕТ СН'!$F$9-'СЕТ СН'!$F$26</f>
        <v>2474.2662808100004</v>
      </c>
      <c r="K36" s="36">
        <f>SUMIFS(СВЦЭМ!$D$39:$D$758,СВЦЭМ!$A$39:$A$758,$A36,СВЦЭМ!$B$39:$B$758,K$11)+'СЕТ СН'!$F$14+СВЦЭМ!$D$10+'СЕТ СН'!$F$8*'СЕТ СН'!$F$9-'СЕТ СН'!$F$26</f>
        <v>2494.7592518700003</v>
      </c>
      <c r="L36" s="36">
        <f>SUMIFS(СВЦЭМ!$D$39:$D$758,СВЦЭМ!$A$39:$A$758,$A36,СВЦЭМ!$B$39:$B$758,L$11)+'СЕТ СН'!$F$14+СВЦЭМ!$D$10+'СЕТ СН'!$F$8*'СЕТ СН'!$F$9-'СЕТ СН'!$F$26</f>
        <v>2489.0615759600005</v>
      </c>
      <c r="M36" s="36">
        <f>SUMIFS(СВЦЭМ!$D$39:$D$758,СВЦЭМ!$A$39:$A$758,$A36,СВЦЭМ!$B$39:$B$758,M$11)+'СЕТ СН'!$F$14+СВЦЭМ!$D$10+'СЕТ СН'!$F$8*'СЕТ СН'!$F$9-'СЕТ СН'!$F$26</f>
        <v>2511.0023214400003</v>
      </c>
      <c r="N36" s="36">
        <f>SUMIFS(СВЦЭМ!$D$39:$D$758,СВЦЭМ!$A$39:$A$758,$A36,СВЦЭМ!$B$39:$B$758,N$11)+'СЕТ СН'!$F$14+СВЦЭМ!$D$10+'СЕТ СН'!$F$8*'СЕТ СН'!$F$9-'СЕТ СН'!$F$26</f>
        <v>2553.0280960200002</v>
      </c>
      <c r="O36" s="36">
        <f>SUMIFS(СВЦЭМ!$D$39:$D$758,СВЦЭМ!$A$39:$A$758,$A36,СВЦЭМ!$B$39:$B$758,O$11)+'СЕТ СН'!$F$14+СВЦЭМ!$D$10+'СЕТ СН'!$F$8*'СЕТ СН'!$F$9-'СЕТ СН'!$F$26</f>
        <v>2523.4550304900004</v>
      </c>
      <c r="P36" s="36">
        <f>SUMIFS(СВЦЭМ!$D$39:$D$758,СВЦЭМ!$A$39:$A$758,$A36,СВЦЭМ!$B$39:$B$758,P$11)+'СЕТ СН'!$F$14+СВЦЭМ!$D$10+'СЕТ СН'!$F$8*'СЕТ СН'!$F$9-'СЕТ СН'!$F$26</f>
        <v>2554.4520677500004</v>
      </c>
      <c r="Q36" s="36">
        <f>SUMIFS(СВЦЭМ!$D$39:$D$758,СВЦЭМ!$A$39:$A$758,$A36,СВЦЭМ!$B$39:$B$758,Q$11)+'СЕТ СН'!$F$14+СВЦЭМ!$D$10+'СЕТ СН'!$F$8*'СЕТ СН'!$F$9-'СЕТ СН'!$F$26</f>
        <v>2556.5967882200002</v>
      </c>
      <c r="R36" s="36">
        <f>SUMIFS(СВЦЭМ!$D$39:$D$758,СВЦЭМ!$A$39:$A$758,$A36,СВЦЭМ!$B$39:$B$758,R$11)+'СЕТ СН'!$F$14+СВЦЭМ!$D$10+'СЕТ СН'!$F$8*'СЕТ СН'!$F$9-'СЕТ СН'!$F$26</f>
        <v>2529.4749615100004</v>
      </c>
      <c r="S36" s="36">
        <f>SUMIFS(СВЦЭМ!$D$39:$D$758,СВЦЭМ!$A$39:$A$758,$A36,СВЦЭМ!$B$39:$B$758,S$11)+'СЕТ СН'!$F$14+СВЦЭМ!$D$10+'СЕТ СН'!$F$8*'СЕТ СН'!$F$9-'СЕТ СН'!$F$26</f>
        <v>2471.0986510800003</v>
      </c>
      <c r="T36" s="36">
        <f>SUMIFS(СВЦЭМ!$D$39:$D$758,СВЦЭМ!$A$39:$A$758,$A36,СВЦЭМ!$B$39:$B$758,T$11)+'СЕТ СН'!$F$14+СВЦЭМ!$D$10+'СЕТ СН'!$F$8*'СЕТ СН'!$F$9-'СЕТ СН'!$F$26</f>
        <v>2385.3183949100003</v>
      </c>
      <c r="U36" s="36">
        <f>SUMIFS(СВЦЭМ!$D$39:$D$758,СВЦЭМ!$A$39:$A$758,$A36,СВЦЭМ!$B$39:$B$758,U$11)+'СЕТ СН'!$F$14+СВЦЭМ!$D$10+'СЕТ СН'!$F$8*'СЕТ СН'!$F$9-'СЕТ СН'!$F$26</f>
        <v>2445.4539317100002</v>
      </c>
      <c r="V36" s="36">
        <f>SUMIFS(СВЦЭМ!$D$39:$D$758,СВЦЭМ!$A$39:$A$758,$A36,СВЦЭМ!$B$39:$B$758,V$11)+'СЕТ СН'!$F$14+СВЦЭМ!$D$10+'СЕТ СН'!$F$8*'СЕТ СН'!$F$9-'СЕТ СН'!$F$26</f>
        <v>2477.6495698400004</v>
      </c>
      <c r="W36" s="36">
        <f>SUMIFS(СВЦЭМ!$D$39:$D$758,СВЦЭМ!$A$39:$A$758,$A36,СВЦЭМ!$B$39:$B$758,W$11)+'СЕТ СН'!$F$14+СВЦЭМ!$D$10+'СЕТ СН'!$F$8*'СЕТ СН'!$F$9-'СЕТ СН'!$F$26</f>
        <v>2490.2961410800003</v>
      </c>
      <c r="X36" s="36">
        <f>SUMIFS(СВЦЭМ!$D$39:$D$758,СВЦЭМ!$A$39:$A$758,$A36,СВЦЭМ!$B$39:$B$758,X$11)+'СЕТ СН'!$F$14+СВЦЭМ!$D$10+'СЕТ СН'!$F$8*'СЕТ СН'!$F$9-'СЕТ СН'!$F$26</f>
        <v>2520.5560495000004</v>
      </c>
      <c r="Y36" s="36">
        <f>SUMIFS(СВЦЭМ!$D$39:$D$758,СВЦЭМ!$A$39:$A$758,$A36,СВЦЭМ!$B$39:$B$758,Y$11)+'СЕТ СН'!$F$14+СВЦЭМ!$D$10+'СЕТ СН'!$F$8*'СЕТ СН'!$F$9-'СЕТ СН'!$F$26</f>
        <v>2541.3845537600005</v>
      </c>
    </row>
    <row r="37" spans="1:27" ht="15.75" x14ac:dyDescent="0.2">
      <c r="A37" s="35">
        <f t="shared" si="0"/>
        <v>45622</v>
      </c>
      <c r="B37" s="36">
        <f>SUMIFS(СВЦЭМ!$D$39:$D$758,СВЦЭМ!$A$39:$A$758,$A37,СВЦЭМ!$B$39:$B$758,B$11)+'СЕТ СН'!$F$14+СВЦЭМ!$D$10+'СЕТ СН'!$F$8*'СЕТ СН'!$F$9-'СЕТ СН'!$F$26</f>
        <v>2549.5071090400002</v>
      </c>
      <c r="C37" s="36">
        <f>SUMIFS(СВЦЭМ!$D$39:$D$758,СВЦЭМ!$A$39:$A$758,$A37,СВЦЭМ!$B$39:$B$758,C$11)+'СЕТ СН'!$F$14+СВЦЭМ!$D$10+'СЕТ СН'!$F$8*'СЕТ СН'!$F$9-'СЕТ СН'!$F$26</f>
        <v>2626.8265046600004</v>
      </c>
      <c r="D37" s="36">
        <f>SUMIFS(СВЦЭМ!$D$39:$D$758,СВЦЭМ!$A$39:$A$758,$A37,СВЦЭМ!$B$39:$B$758,D$11)+'СЕТ СН'!$F$14+СВЦЭМ!$D$10+'СЕТ СН'!$F$8*'СЕТ СН'!$F$9-'СЕТ СН'!$F$26</f>
        <v>2678.4331851200004</v>
      </c>
      <c r="E37" s="36">
        <f>SUMIFS(СВЦЭМ!$D$39:$D$758,СВЦЭМ!$A$39:$A$758,$A37,СВЦЭМ!$B$39:$B$758,E$11)+'СЕТ СН'!$F$14+СВЦЭМ!$D$10+'СЕТ СН'!$F$8*'СЕТ СН'!$F$9-'СЕТ СН'!$F$26</f>
        <v>2690.9238729200001</v>
      </c>
      <c r="F37" s="36">
        <f>SUMIFS(СВЦЭМ!$D$39:$D$758,СВЦЭМ!$A$39:$A$758,$A37,СВЦЭМ!$B$39:$B$758,F$11)+'СЕТ СН'!$F$14+СВЦЭМ!$D$10+'СЕТ СН'!$F$8*'СЕТ СН'!$F$9-'СЕТ СН'!$F$26</f>
        <v>2682.3350097800003</v>
      </c>
      <c r="G37" s="36">
        <f>SUMIFS(СВЦЭМ!$D$39:$D$758,СВЦЭМ!$A$39:$A$758,$A37,СВЦЭМ!$B$39:$B$758,G$11)+'СЕТ СН'!$F$14+СВЦЭМ!$D$10+'СЕТ СН'!$F$8*'СЕТ СН'!$F$9-'СЕТ СН'!$F$26</f>
        <v>2646.8480106700003</v>
      </c>
      <c r="H37" s="36">
        <f>SUMIFS(СВЦЭМ!$D$39:$D$758,СВЦЭМ!$A$39:$A$758,$A37,СВЦЭМ!$B$39:$B$758,H$11)+'СЕТ СН'!$F$14+СВЦЭМ!$D$10+'СЕТ СН'!$F$8*'СЕТ СН'!$F$9-'СЕТ СН'!$F$26</f>
        <v>2616.3866337400004</v>
      </c>
      <c r="I37" s="36">
        <f>SUMIFS(СВЦЭМ!$D$39:$D$758,СВЦЭМ!$A$39:$A$758,$A37,СВЦЭМ!$B$39:$B$758,I$11)+'СЕТ СН'!$F$14+СВЦЭМ!$D$10+'СЕТ СН'!$F$8*'СЕТ СН'!$F$9-'СЕТ СН'!$F$26</f>
        <v>2537.9773394600002</v>
      </c>
      <c r="J37" s="36">
        <f>SUMIFS(СВЦЭМ!$D$39:$D$758,СВЦЭМ!$A$39:$A$758,$A37,СВЦЭМ!$B$39:$B$758,J$11)+'СЕТ СН'!$F$14+СВЦЭМ!$D$10+'СЕТ СН'!$F$8*'СЕТ СН'!$F$9-'СЕТ СН'!$F$26</f>
        <v>2500.0670593600003</v>
      </c>
      <c r="K37" s="36">
        <f>SUMIFS(СВЦЭМ!$D$39:$D$758,СВЦЭМ!$A$39:$A$758,$A37,СВЦЭМ!$B$39:$B$758,K$11)+'СЕТ СН'!$F$14+СВЦЭМ!$D$10+'СЕТ СН'!$F$8*'СЕТ СН'!$F$9-'СЕТ СН'!$F$26</f>
        <v>2489.5526513200002</v>
      </c>
      <c r="L37" s="36">
        <f>SUMIFS(СВЦЭМ!$D$39:$D$758,СВЦЭМ!$A$39:$A$758,$A37,СВЦЭМ!$B$39:$B$758,L$11)+'СЕТ СН'!$F$14+СВЦЭМ!$D$10+'СЕТ СН'!$F$8*'СЕТ СН'!$F$9-'СЕТ СН'!$F$26</f>
        <v>2485.8563578300004</v>
      </c>
      <c r="M37" s="36">
        <f>SUMIFS(СВЦЭМ!$D$39:$D$758,СВЦЭМ!$A$39:$A$758,$A37,СВЦЭМ!$B$39:$B$758,M$11)+'СЕТ СН'!$F$14+СВЦЭМ!$D$10+'СЕТ СН'!$F$8*'СЕТ СН'!$F$9-'СЕТ СН'!$F$26</f>
        <v>2495.6637691800001</v>
      </c>
      <c r="N37" s="36">
        <f>SUMIFS(СВЦЭМ!$D$39:$D$758,СВЦЭМ!$A$39:$A$758,$A37,СВЦЭМ!$B$39:$B$758,N$11)+'СЕТ СН'!$F$14+СВЦЭМ!$D$10+'СЕТ СН'!$F$8*'СЕТ СН'!$F$9-'СЕТ СН'!$F$26</f>
        <v>2515.0459881400002</v>
      </c>
      <c r="O37" s="36">
        <f>SUMIFS(СВЦЭМ!$D$39:$D$758,СВЦЭМ!$A$39:$A$758,$A37,СВЦЭМ!$B$39:$B$758,O$11)+'СЕТ СН'!$F$14+СВЦЭМ!$D$10+'СЕТ СН'!$F$8*'СЕТ СН'!$F$9-'СЕТ СН'!$F$26</f>
        <v>2496.7580668200003</v>
      </c>
      <c r="P37" s="36">
        <f>SUMIFS(СВЦЭМ!$D$39:$D$758,СВЦЭМ!$A$39:$A$758,$A37,СВЦЭМ!$B$39:$B$758,P$11)+'СЕТ СН'!$F$14+СВЦЭМ!$D$10+'СЕТ СН'!$F$8*'СЕТ СН'!$F$9-'СЕТ СН'!$F$26</f>
        <v>2504.4105837000002</v>
      </c>
      <c r="Q37" s="36">
        <f>SUMIFS(СВЦЭМ!$D$39:$D$758,СВЦЭМ!$A$39:$A$758,$A37,СВЦЭМ!$B$39:$B$758,Q$11)+'СЕТ СН'!$F$14+СВЦЭМ!$D$10+'СЕТ СН'!$F$8*'СЕТ СН'!$F$9-'СЕТ СН'!$F$26</f>
        <v>2518.2392030200003</v>
      </c>
      <c r="R37" s="36">
        <f>SUMIFS(СВЦЭМ!$D$39:$D$758,СВЦЭМ!$A$39:$A$758,$A37,СВЦЭМ!$B$39:$B$758,R$11)+'СЕТ СН'!$F$14+СВЦЭМ!$D$10+'СЕТ СН'!$F$8*'СЕТ СН'!$F$9-'СЕТ СН'!$F$26</f>
        <v>2495.5539915300001</v>
      </c>
      <c r="S37" s="36">
        <f>SUMIFS(СВЦЭМ!$D$39:$D$758,СВЦЭМ!$A$39:$A$758,$A37,СВЦЭМ!$B$39:$B$758,S$11)+'СЕТ СН'!$F$14+СВЦЭМ!$D$10+'СЕТ СН'!$F$8*'СЕТ СН'!$F$9-'СЕТ СН'!$F$26</f>
        <v>2440.9689544500002</v>
      </c>
      <c r="T37" s="36">
        <f>SUMIFS(СВЦЭМ!$D$39:$D$758,СВЦЭМ!$A$39:$A$758,$A37,СВЦЭМ!$B$39:$B$758,T$11)+'СЕТ СН'!$F$14+СВЦЭМ!$D$10+'СЕТ СН'!$F$8*'СЕТ СН'!$F$9-'СЕТ СН'!$F$26</f>
        <v>2384.5050012600004</v>
      </c>
      <c r="U37" s="36">
        <f>SUMIFS(СВЦЭМ!$D$39:$D$758,СВЦЭМ!$A$39:$A$758,$A37,СВЦЭМ!$B$39:$B$758,U$11)+'СЕТ СН'!$F$14+СВЦЭМ!$D$10+'СЕТ СН'!$F$8*'СЕТ СН'!$F$9-'СЕТ СН'!$F$26</f>
        <v>2426.5958944500003</v>
      </c>
      <c r="V37" s="36">
        <f>SUMIFS(СВЦЭМ!$D$39:$D$758,СВЦЭМ!$A$39:$A$758,$A37,СВЦЭМ!$B$39:$B$758,V$11)+'СЕТ СН'!$F$14+СВЦЭМ!$D$10+'СЕТ СН'!$F$8*'СЕТ СН'!$F$9-'СЕТ СН'!$F$26</f>
        <v>2466.0187318500002</v>
      </c>
      <c r="W37" s="36">
        <f>SUMIFS(СВЦЭМ!$D$39:$D$758,СВЦЭМ!$A$39:$A$758,$A37,СВЦЭМ!$B$39:$B$758,W$11)+'СЕТ СН'!$F$14+СВЦЭМ!$D$10+'СЕТ СН'!$F$8*'СЕТ СН'!$F$9-'СЕТ СН'!$F$26</f>
        <v>2479.2650103300002</v>
      </c>
      <c r="X37" s="36">
        <f>SUMIFS(СВЦЭМ!$D$39:$D$758,СВЦЭМ!$A$39:$A$758,$A37,СВЦЭМ!$B$39:$B$758,X$11)+'СЕТ СН'!$F$14+СВЦЭМ!$D$10+'СЕТ СН'!$F$8*'СЕТ СН'!$F$9-'СЕТ СН'!$F$26</f>
        <v>2494.4727883800001</v>
      </c>
      <c r="Y37" s="36">
        <f>SUMIFS(СВЦЭМ!$D$39:$D$758,СВЦЭМ!$A$39:$A$758,$A37,СВЦЭМ!$B$39:$B$758,Y$11)+'СЕТ СН'!$F$14+СВЦЭМ!$D$10+'СЕТ СН'!$F$8*'СЕТ СН'!$F$9-'СЕТ СН'!$F$26</f>
        <v>2523.4666377200001</v>
      </c>
    </row>
    <row r="38" spans="1:27" ht="15.75" x14ac:dyDescent="0.2">
      <c r="A38" s="35">
        <f t="shared" si="0"/>
        <v>45623</v>
      </c>
      <c r="B38" s="36">
        <f>SUMIFS(СВЦЭМ!$D$39:$D$758,СВЦЭМ!$A$39:$A$758,$A38,СВЦЭМ!$B$39:$B$758,B$11)+'СЕТ СН'!$F$14+СВЦЭМ!$D$10+'СЕТ СН'!$F$8*'СЕТ СН'!$F$9-'СЕТ СН'!$F$26</f>
        <v>2546.3435608500004</v>
      </c>
      <c r="C38" s="36">
        <f>SUMIFS(СВЦЭМ!$D$39:$D$758,СВЦЭМ!$A$39:$A$758,$A38,СВЦЭМ!$B$39:$B$758,C$11)+'СЕТ СН'!$F$14+СВЦЭМ!$D$10+'СЕТ СН'!$F$8*'СЕТ СН'!$F$9-'СЕТ СН'!$F$26</f>
        <v>2643.2363747600002</v>
      </c>
      <c r="D38" s="36">
        <f>SUMIFS(СВЦЭМ!$D$39:$D$758,СВЦЭМ!$A$39:$A$758,$A38,СВЦЭМ!$B$39:$B$758,D$11)+'СЕТ СН'!$F$14+СВЦЭМ!$D$10+'СЕТ СН'!$F$8*'СЕТ СН'!$F$9-'СЕТ СН'!$F$26</f>
        <v>2667.2626644400002</v>
      </c>
      <c r="E38" s="36">
        <f>SUMIFS(СВЦЭМ!$D$39:$D$758,СВЦЭМ!$A$39:$A$758,$A38,СВЦЭМ!$B$39:$B$758,E$11)+'СЕТ СН'!$F$14+СВЦЭМ!$D$10+'СЕТ СН'!$F$8*'СЕТ СН'!$F$9-'СЕТ СН'!$F$26</f>
        <v>2706.6493846200001</v>
      </c>
      <c r="F38" s="36">
        <f>SUMIFS(СВЦЭМ!$D$39:$D$758,СВЦЭМ!$A$39:$A$758,$A38,СВЦЭМ!$B$39:$B$758,F$11)+'СЕТ СН'!$F$14+СВЦЭМ!$D$10+'СЕТ СН'!$F$8*'СЕТ СН'!$F$9-'СЕТ СН'!$F$26</f>
        <v>2710.5082690000004</v>
      </c>
      <c r="G38" s="36">
        <f>SUMIFS(СВЦЭМ!$D$39:$D$758,СВЦЭМ!$A$39:$A$758,$A38,СВЦЭМ!$B$39:$B$758,G$11)+'СЕТ СН'!$F$14+СВЦЭМ!$D$10+'СЕТ СН'!$F$8*'СЕТ СН'!$F$9-'СЕТ СН'!$F$26</f>
        <v>2639.5258206000003</v>
      </c>
      <c r="H38" s="36">
        <f>SUMIFS(СВЦЭМ!$D$39:$D$758,СВЦЭМ!$A$39:$A$758,$A38,СВЦЭМ!$B$39:$B$758,H$11)+'СЕТ СН'!$F$14+СВЦЭМ!$D$10+'СЕТ СН'!$F$8*'СЕТ СН'!$F$9-'СЕТ СН'!$F$26</f>
        <v>2573.5038788000002</v>
      </c>
      <c r="I38" s="36">
        <f>SUMIFS(СВЦЭМ!$D$39:$D$758,СВЦЭМ!$A$39:$A$758,$A38,СВЦЭМ!$B$39:$B$758,I$11)+'СЕТ СН'!$F$14+СВЦЭМ!$D$10+'СЕТ СН'!$F$8*'СЕТ СН'!$F$9-'СЕТ СН'!$F$26</f>
        <v>2512.7125685300002</v>
      </c>
      <c r="J38" s="36">
        <f>SUMIFS(СВЦЭМ!$D$39:$D$758,СВЦЭМ!$A$39:$A$758,$A38,СВЦЭМ!$B$39:$B$758,J$11)+'СЕТ СН'!$F$14+СВЦЭМ!$D$10+'СЕТ СН'!$F$8*'СЕТ СН'!$F$9-'СЕТ СН'!$F$26</f>
        <v>2462.0591707900003</v>
      </c>
      <c r="K38" s="36">
        <f>SUMIFS(СВЦЭМ!$D$39:$D$758,СВЦЭМ!$A$39:$A$758,$A38,СВЦЭМ!$B$39:$B$758,K$11)+'СЕТ СН'!$F$14+СВЦЭМ!$D$10+'СЕТ СН'!$F$8*'СЕТ СН'!$F$9-'СЕТ СН'!$F$26</f>
        <v>2479.1841708100001</v>
      </c>
      <c r="L38" s="36">
        <f>SUMIFS(СВЦЭМ!$D$39:$D$758,СВЦЭМ!$A$39:$A$758,$A38,СВЦЭМ!$B$39:$B$758,L$11)+'СЕТ СН'!$F$14+СВЦЭМ!$D$10+'СЕТ СН'!$F$8*'СЕТ СН'!$F$9-'СЕТ СН'!$F$26</f>
        <v>2482.9743671700003</v>
      </c>
      <c r="M38" s="36">
        <f>SUMIFS(СВЦЭМ!$D$39:$D$758,СВЦЭМ!$A$39:$A$758,$A38,СВЦЭМ!$B$39:$B$758,M$11)+'СЕТ СН'!$F$14+СВЦЭМ!$D$10+'СЕТ СН'!$F$8*'СЕТ СН'!$F$9-'СЕТ СН'!$F$26</f>
        <v>2489.0509176000005</v>
      </c>
      <c r="N38" s="36">
        <f>SUMIFS(СВЦЭМ!$D$39:$D$758,СВЦЭМ!$A$39:$A$758,$A38,СВЦЭМ!$B$39:$B$758,N$11)+'СЕТ СН'!$F$14+СВЦЭМ!$D$10+'СЕТ СН'!$F$8*'СЕТ СН'!$F$9-'СЕТ СН'!$F$26</f>
        <v>2522.0168320300004</v>
      </c>
      <c r="O38" s="36">
        <f>SUMIFS(СВЦЭМ!$D$39:$D$758,СВЦЭМ!$A$39:$A$758,$A38,СВЦЭМ!$B$39:$B$758,O$11)+'СЕТ СН'!$F$14+СВЦЭМ!$D$10+'СЕТ СН'!$F$8*'СЕТ СН'!$F$9-'СЕТ СН'!$F$26</f>
        <v>2505.1034382800003</v>
      </c>
      <c r="P38" s="36">
        <f>SUMIFS(СВЦЭМ!$D$39:$D$758,СВЦЭМ!$A$39:$A$758,$A38,СВЦЭМ!$B$39:$B$758,P$11)+'СЕТ СН'!$F$14+СВЦЭМ!$D$10+'СЕТ СН'!$F$8*'СЕТ СН'!$F$9-'СЕТ СН'!$F$26</f>
        <v>2514.4520114900001</v>
      </c>
      <c r="Q38" s="36">
        <f>SUMIFS(СВЦЭМ!$D$39:$D$758,СВЦЭМ!$A$39:$A$758,$A38,СВЦЭМ!$B$39:$B$758,Q$11)+'СЕТ СН'!$F$14+СВЦЭМ!$D$10+'СЕТ СН'!$F$8*'СЕТ СН'!$F$9-'СЕТ СН'!$F$26</f>
        <v>2512.8424720000003</v>
      </c>
      <c r="R38" s="36">
        <f>SUMIFS(СВЦЭМ!$D$39:$D$758,СВЦЭМ!$A$39:$A$758,$A38,СВЦЭМ!$B$39:$B$758,R$11)+'СЕТ СН'!$F$14+СВЦЭМ!$D$10+'СЕТ СН'!$F$8*'СЕТ СН'!$F$9-'СЕТ СН'!$F$26</f>
        <v>2467.3335956900005</v>
      </c>
      <c r="S38" s="36">
        <f>SUMIFS(СВЦЭМ!$D$39:$D$758,СВЦЭМ!$A$39:$A$758,$A38,СВЦЭМ!$B$39:$B$758,S$11)+'СЕТ СН'!$F$14+СВЦЭМ!$D$10+'СЕТ СН'!$F$8*'СЕТ СН'!$F$9-'СЕТ СН'!$F$26</f>
        <v>2399.6665233100002</v>
      </c>
      <c r="T38" s="36">
        <f>SUMIFS(СВЦЭМ!$D$39:$D$758,СВЦЭМ!$A$39:$A$758,$A38,СВЦЭМ!$B$39:$B$758,T$11)+'СЕТ СН'!$F$14+СВЦЭМ!$D$10+'СЕТ СН'!$F$8*'СЕТ СН'!$F$9-'СЕТ СН'!$F$26</f>
        <v>2400.0852292500003</v>
      </c>
      <c r="U38" s="36">
        <f>SUMIFS(СВЦЭМ!$D$39:$D$758,СВЦЭМ!$A$39:$A$758,$A38,СВЦЭМ!$B$39:$B$758,U$11)+'СЕТ СН'!$F$14+СВЦЭМ!$D$10+'СЕТ СН'!$F$8*'СЕТ СН'!$F$9-'СЕТ СН'!$F$26</f>
        <v>2450.0899146300003</v>
      </c>
      <c r="V38" s="36">
        <f>SUMIFS(СВЦЭМ!$D$39:$D$758,СВЦЭМ!$A$39:$A$758,$A38,СВЦЭМ!$B$39:$B$758,V$11)+'СЕТ СН'!$F$14+СВЦЭМ!$D$10+'СЕТ СН'!$F$8*'СЕТ СН'!$F$9-'СЕТ СН'!$F$26</f>
        <v>2467.1909807100001</v>
      </c>
      <c r="W38" s="36">
        <f>SUMIFS(СВЦЭМ!$D$39:$D$758,СВЦЭМ!$A$39:$A$758,$A38,СВЦЭМ!$B$39:$B$758,W$11)+'СЕТ СН'!$F$14+СВЦЭМ!$D$10+'СЕТ СН'!$F$8*'СЕТ СН'!$F$9-'СЕТ СН'!$F$26</f>
        <v>2488.0691123700003</v>
      </c>
      <c r="X38" s="36">
        <f>SUMIFS(СВЦЭМ!$D$39:$D$758,СВЦЭМ!$A$39:$A$758,$A38,СВЦЭМ!$B$39:$B$758,X$11)+'СЕТ СН'!$F$14+СВЦЭМ!$D$10+'СЕТ СН'!$F$8*'СЕТ СН'!$F$9-'СЕТ СН'!$F$26</f>
        <v>2501.0344287400003</v>
      </c>
      <c r="Y38" s="36">
        <f>SUMIFS(СВЦЭМ!$D$39:$D$758,СВЦЭМ!$A$39:$A$758,$A38,СВЦЭМ!$B$39:$B$758,Y$11)+'СЕТ СН'!$F$14+СВЦЭМ!$D$10+'СЕТ СН'!$F$8*'СЕТ СН'!$F$9-'СЕТ СН'!$F$26</f>
        <v>2519.6788834200001</v>
      </c>
    </row>
    <row r="39" spans="1:27" ht="15.75" x14ac:dyDescent="0.2">
      <c r="A39" s="35">
        <f t="shared" si="0"/>
        <v>45624</v>
      </c>
      <c r="B39" s="36">
        <f>SUMIFS(СВЦЭМ!$D$39:$D$758,СВЦЭМ!$A$39:$A$758,$A39,СВЦЭМ!$B$39:$B$758,B$11)+'СЕТ СН'!$F$14+СВЦЭМ!$D$10+'СЕТ СН'!$F$8*'СЕТ СН'!$F$9-'СЕТ СН'!$F$26</f>
        <v>2748.1246964100001</v>
      </c>
      <c r="C39" s="36">
        <f>SUMIFS(СВЦЭМ!$D$39:$D$758,СВЦЭМ!$A$39:$A$758,$A39,СВЦЭМ!$B$39:$B$758,C$11)+'СЕТ СН'!$F$14+СВЦЭМ!$D$10+'СЕТ СН'!$F$8*'СЕТ СН'!$F$9-'СЕТ СН'!$F$26</f>
        <v>2821.3119995000002</v>
      </c>
      <c r="D39" s="36">
        <f>SUMIFS(СВЦЭМ!$D$39:$D$758,СВЦЭМ!$A$39:$A$758,$A39,СВЦЭМ!$B$39:$B$758,D$11)+'СЕТ СН'!$F$14+СВЦЭМ!$D$10+'СЕТ СН'!$F$8*'СЕТ СН'!$F$9-'СЕТ СН'!$F$26</f>
        <v>2815.7254125000004</v>
      </c>
      <c r="E39" s="36">
        <f>SUMIFS(СВЦЭМ!$D$39:$D$758,СВЦЭМ!$A$39:$A$758,$A39,СВЦЭМ!$B$39:$B$758,E$11)+'СЕТ СН'!$F$14+СВЦЭМ!$D$10+'СЕТ СН'!$F$8*'СЕТ СН'!$F$9-'СЕТ СН'!$F$26</f>
        <v>2868.3491690300002</v>
      </c>
      <c r="F39" s="36">
        <f>SUMIFS(СВЦЭМ!$D$39:$D$758,СВЦЭМ!$A$39:$A$758,$A39,СВЦЭМ!$B$39:$B$758,F$11)+'СЕТ СН'!$F$14+СВЦЭМ!$D$10+'СЕТ СН'!$F$8*'СЕТ СН'!$F$9-'СЕТ СН'!$F$26</f>
        <v>2867.5792818400005</v>
      </c>
      <c r="G39" s="36">
        <f>SUMIFS(СВЦЭМ!$D$39:$D$758,СВЦЭМ!$A$39:$A$758,$A39,СВЦЭМ!$B$39:$B$758,G$11)+'СЕТ СН'!$F$14+СВЦЭМ!$D$10+'СЕТ СН'!$F$8*'СЕТ СН'!$F$9-'СЕТ СН'!$F$26</f>
        <v>2831.8085773400003</v>
      </c>
      <c r="H39" s="36">
        <f>SUMIFS(СВЦЭМ!$D$39:$D$758,СВЦЭМ!$A$39:$A$758,$A39,СВЦЭМ!$B$39:$B$758,H$11)+'СЕТ СН'!$F$14+СВЦЭМ!$D$10+'СЕТ СН'!$F$8*'СЕТ СН'!$F$9-'СЕТ СН'!$F$26</f>
        <v>2807.5310513600002</v>
      </c>
      <c r="I39" s="36">
        <f>SUMIFS(СВЦЭМ!$D$39:$D$758,СВЦЭМ!$A$39:$A$758,$A39,СВЦЭМ!$B$39:$B$758,I$11)+'СЕТ СН'!$F$14+СВЦЭМ!$D$10+'СЕТ СН'!$F$8*'СЕТ СН'!$F$9-'СЕТ СН'!$F$26</f>
        <v>2695.7237458100003</v>
      </c>
      <c r="J39" s="36">
        <f>SUMIFS(СВЦЭМ!$D$39:$D$758,СВЦЭМ!$A$39:$A$758,$A39,СВЦЭМ!$B$39:$B$758,J$11)+'СЕТ СН'!$F$14+СВЦЭМ!$D$10+'СЕТ СН'!$F$8*'СЕТ СН'!$F$9-'СЕТ СН'!$F$26</f>
        <v>2673.6430347600003</v>
      </c>
      <c r="K39" s="36">
        <f>SUMIFS(СВЦЭМ!$D$39:$D$758,СВЦЭМ!$A$39:$A$758,$A39,СВЦЭМ!$B$39:$B$758,K$11)+'СЕТ СН'!$F$14+СВЦЭМ!$D$10+'СЕТ СН'!$F$8*'СЕТ СН'!$F$9-'СЕТ СН'!$F$26</f>
        <v>2656.6054096100002</v>
      </c>
      <c r="L39" s="36">
        <f>SUMIFS(СВЦЭМ!$D$39:$D$758,СВЦЭМ!$A$39:$A$758,$A39,СВЦЭМ!$B$39:$B$758,L$11)+'СЕТ СН'!$F$14+СВЦЭМ!$D$10+'СЕТ СН'!$F$8*'СЕТ СН'!$F$9-'СЕТ СН'!$F$26</f>
        <v>2653.5667589700001</v>
      </c>
      <c r="M39" s="36">
        <f>SUMIFS(СВЦЭМ!$D$39:$D$758,СВЦЭМ!$A$39:$A$758,$A39,СВЦЭМ!$B$39:$B$758,M$11)+'СЕТ СН'!$F$14+СВЦЭМ!$D$10+'СЕТ СН'!$F$8*'СЕТ СН'!$F$9-'СЕТ СН'!$F$26</f>
        <v>2666.9743238500005</v>
      </c>
      <c r="N39" s="36">
        <f>SUMIFS(СВЦЭМ!$D$39:$D$758,СВЦЭМ!$A$39:$A$758,$A39,СВЦЭМ!$B$39:$B$758,N$11)+'СЕТ СН'!$F$14+СВЦЭМ!$D$10+'СЕТ СН'!$F$8*'СЕТ СН'!$F$9-'СЕТ СН'!$F$26</f>
        <v>2701.7210660600003</v>
      </c>
      <c r="O39" s="36">
        <f>SUMIFS(СВЦЭМ!$D$39:$D$758,СВЦЭМ!$A$39:$A$758,$A39,СВЦЭМ!$B$39:$B$758,O$11)+'СЕТ СН'!$F$14+СВЦЭМ!$D$10+'СЕТ СН'!$F$8*'СЕТ СН'!$F$9-'СЕТ СН'!$F$26</f>
        <v>2683.0276233100003</v>
      </c>
      <c r="P39" s="36">
        <f>SUMIFS(СВЦЭМ!$D$39:$D$758,СВЦЭМ!$A$39:$A$758,$A39,СВЦЭМ!$B$39:$B$758,P$11)+'СЕТ СН'!$F$14+СВЦЭМ!$D$10+'СЕТ СН'!$F$8*'СЕТ СН'!$F$9-'СЕТ СН'!$F$26</f>
        <v>2701.9943437500001</v>
      </c>
      <c r="Q39" s="36">
        <f>SUMIFS(СВЦЭМ!$D$39:$D$758,СВЦЭМ!$A$39:$A$758,$A39,СВЦЭМ!$B$39:$B$758,Q$11)+'СЕТ СН'!$F$14+СВЦЭМ!$D$10+'СЕТ СН'!$F$8*'СЕТ СН'!$F$9-'СЕТ СН'!$F$26</f>
        <v>2711.7416144000003</v>
      </c>
      <c r="R39" s="36">
        <f>SUMIFS(СВЦЭМ!$D$39:$D$758,СВЦЭМ!$A$39:$A$758,$A39,СВЦЭМ!$B$39:$B$758,R$11)+'СЕТ СН'!$F$14+СВЦЭМ!$D$10+'СЕТ СН'!$F$8*'СЕТ СН'!$F$9-'СЕТ СН'!$F$26</f>
        <v>2706.3503426400002</v>
      </c>
      <c r="S39" s="36">
        <f>SUMIFS(СВЦЭМ!$D$39:$D$758,СВЦЭМ!$A$39:$A$758,$A39,СВЦЭМ!$B$39:$B$758,S$11)+'СЕТ СН'!$F$14+СВЦЭМ!$D$10+'СЕТ СН'!$F$8*'СЕТ СН'!$F$9-'СЕТ СН'!$F$26</f>
        <v>2656.1010982500002</v>
      </c>
      <c r="T39" s="36">
        <f>SUMIFS(СВЦЭМ!$D$39:$D$758,СВЦЭМ!$A$39:$A$758,$A39,СВЦЭМ!$B$39:$B$758,T$11)+'СЕТ СН'!$F$14+СВЦЭМ!$D$10+'СЕТ СН'!$F$8*'СЕТ СН'!$F$9-'СЕТ СН'!$F$26</f>
        <v>2576.8785710900002</v>
      </c>
      <c r="U39" s="36">
        <f>SUMIFS(СВЦЭМ!$D$39:$D$758,СВЦЭМ!$A$39:$A$758,$A39,СВЦЭМ!$B$39:$B$758,U$11)+'СЕТ СН'!$F$14+СВЦЭМ!$D$10+'СЕТ СН'!$F$8*'СЕТ СН'!$F$9-'СЕТ СН'!$F$26</f>
        <v>2628.9710644800002</v>
      </c>
      <c r="V39" s="36">
        <f>SUMIFS(СВЦЭМ!$D$39:$D$758,СВЦЭМ!$A$39:$A$758,$A39,СВЦЭМ!$B$39:$B$758,V$11)+'СЕТ СН'!$F$14+СВЦЭМ!$D$10+'СЕТ СН'!$F$8*'СЕТ СН'!$F$9-'СЕТ СН'!$F$26</f>
        <v>2682.3554145700004</v>
      </c>
      <c r="W39" s="36">
        <f>SUMIFS(СВЦЭМ!$D$39:$D$758,СВЦЭМ!$A$39:$A$758,$A39,СВЦЭМ!$B$39:$B$758,W$11)+'СЕТ СН'!$F$14+СВЦЭМ!$D$10+'СЕТ СН'!$F$8*'СЕТ СН'!$F$9-'СЕТ СН'!$F$26</f>
        <v>2711.7521346700005</v>
      </c>
      <c r="X39" s="36">
        <f>SUMIFS(СВЦЭМ!$D$39:$D$758,СВЦЭМ!$A$39:$A$758,$A39,СВЦЭМ!$B$39:$B$758,X$11)+'СЕТ СН'!$F$14+СВЦЭМ!$D$10+'СЕТ СН'!$F$8*'СЕТ СН'!$F$9-'СЕТ СН'!$F$26</f>
        <v>2730.7201528600003</v>
      </c>
      <c r="Y39" s="36">
        <f>SUMIFS(СВЦЭМ!$D$39:$D$758,СВЦЭМ!$A$39:$A$758,$A39,СВЦЭМ!$B$39:$B$758,Y$11)+'СЕТ СН'!$F$14+СВЦЭМ!$D$10+'СЕТ СН'!$F$8*'СЕТ СН'!$F$9-'СЕТ СН'!$F$26</f>
        <v>2773.0407083200002</v>
      </c>
    </row>
    <row r="40" spans="1:27" ht="15.75" x14ac:dyDescent="0.2">
      <c r="A40" s="35">
        <f t="shared" si="0"/>
        <v>45625</v>
      </c>
      <c r="B40" s="36">
        <f>SUMIFS(СВЦЭМ!$D$39:$D$758,СВЦЭМ!$A$39:$A$758,$A40,СВЦЭМ!$B$39:$B$758,B$11)+'СЕТ СН'!$F$14+СВЦЭМ!$D$10+'СЕТ СН'!$F$8*'СЕТ СН'!$F$9-'СЕТ СН'!$F$26</f>
        <v>2979.4651745700003</v>
      </c>
      <c r="C40" s="36">
        <f>SUMIFS(СВЦЭМ!$D$39:$D$758,СВЦЭМ!$A$39:$A$758,$A40,СВЦЭМ!$B$39:$B$758,C$11)+'СЕТ СН'!$F$14+СВЦЭМ!$D$10+'СЕТ СН'!$F$8*'СЕТ СН'!$F$9-'СЕТ СН'!$F$26</f>
        <v>3035.5367296600002</v>
      </c>
      <c r="D40" s="36">
        <f>SUMIFS(СВЦЭМ!$D$39:$D$758,СВЦЭМ!$A$39:$A$758,$A40,СВЦЭМ!$B$39:$B$758,D$11)+'СЕТ СН'!$F$14+СВЦЭМ!$D$10+'СЕТ СН'!$F$8*'СЕТ СН'!$F$9-'СЕТ СН'!$F$26</f>
        <v>3053.5794891500004</v>
      </c>
      <c r="E40" s="36">
        <f>SUMIFS(СВЦЭМ!$D$39:$D$758,СВЦЭМ!$A$39:$A$758,$A40,СВЦЭМ!$B$39:$B$758,E$11)+'СЕТ СН'!$F$14+СВЦЭМ!$D$10+'СЕТ СН'!$F$8*'СЕТ СН'!$F$9-'СЕТ СН'!$F$26</f>
        <v>3063.1991999300003</v>
      </c>
      <c r="F40" s="36">
        <f>SUMIFS(СВЦЭМ!$D$39:$D$758,СВЦЭМ!$A$39:$A$758,$A40,СВЦЭМ!$B$39:$B$758,F$11)+'СЕТ СН'!$F$14+СВЦЭМ!$D$10+'СЕТ СН'!$F$8*'СЕТ СН'!$F$9-'СЕТ СН'!$F$26</f>
        <v>3049.8863622800004</v>
      </c>
      <c r="G40" s="36">
        <f>SUMIFS(СВЦЭМ!$D$39:$D$758,СВЦЭМ!$A$39:$A$758,$A40,СВЦЭМ!$B$39:$B$758,G$11)+'СЕТ СН'!$F$14+СВЦЭМ!$D$10+'СЕТ СН'!$F$8*'СЕТ СН'!$F$9-'СЕТ СН'!$F$26</f>
        <v>3024.0698548900004</v>
      </c>
      <c r="H40" s="36">
        <f>SUMIFS(СВЦЭМ!$D$39:$D$758,СВЦЭМ!$A$39:$A$758,$A40,СВЦЭМ!$B$39:$B$758,H$11)+'СЕТ СН'!$F$14+СВЦЭМ!$D$10+'СЕТ СН'!$F$8*'СЕТ СН'!$F$9-'СЕТ СН'!$F$26</f>
        <v>2946.5467864800003</v>
      </c>
      <c r="I40" s="36">
        <f>SUMIFS(СВЦЭМ!$D$39:$D$758,СВЦЭМ!$A$39:$A$758,$A40,СВЦЭМ!$B$39:$B$758,I$11)+'СЕТ СН'!$F$14+СВЦЭМ!$D$10+'СЕТ СН'!$F$8*'СЕТ СН'!$F$9-'СЕТ СН'!$F$26</f>
        <v>2871.2868859700002</v>
      </c>
      <c r="J40" s="36">
        <f>SUMIFS(СВЦЭМ!$D$39:$D$758,СВЦЭМ!$A$39:$A$758,$A40,СВЦЭМ!$B$39:$B$758,J$11)+'СЕТ СН'!$F$14+СВЦЭМ!$D$10+'СЕТ СН'!$F$8*'СЕТ СН'!$F$9-'СЕТ СН'!$F$26</f>
        <v>2788.7494703100001</v>
      </c>
      <c r="K40" s="36">
        <f>SUMIFS(СВЦЭМ!$D$39:$D$758,СВЦЭМ!$A$39:$A$758,$A40,СВЦЭМ!$B$39:$B$758,K$11)+'СЕТ СН'!$F$14+СВЦЭМ!$D$10+'СЕТ СН'!$F$8*'СЕТ СН'!$F$9-'СЕТ СН'!$F$26</f>
        <v>2777.1115339800003</v>
      </c>
      <c r="L40" s="36">
        <f>SUMIFS(СВЦЭМ!$D$39:$D$758,СВЦЭМ!$A$39:$A$758,$A40,СВЦЭМ!$B$39:$B$758,L$11)+'СЕТ СН'!$F$14+СВЦЭМ!$D$10+'СЕТ СН'!$F$8*'СЕТ СН'!$F$9-'СЕТ СН'!$F$26</f>
        <v>2773.7256011900004</v>
      </c>
      <c r="M40" s="36">
        <f>SUMIFS(СВЦЭМ!$D$39:$D$758,СВЦЭМ!$A$39:$A$758,$A40,СВЦЭМ!$B$39:$B$758,M$11)+'СЕТ СН'!$F$14+СВЦЭМ!$D$10+'СЕТ СН'!$F$8*'СЕТ СН'!$F$9-'СЕТ СН'!$F$26</f>
        <v>2787.2083726700002</v>
      </c>
      <c r="N40" s="36">
        <f>SUMIFS(СВЦЭМ!$D$39:$D$758,СВЦЭМ!$A$39:$A$758,$A40,СВЦЭМ!$B$39:$B$758,N$11)+'СЕТ СН'!$F$14+СВЦЭМ!$D$10+'СЕТ СН'!$F$8*'СЕТ СН'!$F$9-'СЕТ СН'!$F$26</f>
        <v>2814.2840357600003</v>
      </c>
      <c r="O40" s="36">
        <f>SUMIFS(СВЦЭМ!$D$39:$D$758,СВЦЭМ!$A$39:$A$758,$A40,СВЦЭМ!$B$39:$B$758,O$11)+'СЕТ СН'!$F$14+СВЦЭМ!$D$10+'СЕТ СН'!$F$8*'СЕТ СН'!$F$9-'СЕТ СН'!$F$26</f>
        <v>2812.4482369700004</v>
      </c>
      <c r="P40" s="36">
        <f>SUMIFS(СВЦЭМ!$D$39:$D$758,СВЦЭМ!$A$39:$A$758,$A40,СВЦЭМ!$B$39:$B$758,P$11)+'СЕТ СН'!$F$14+СВЦЭМ!$D$10+'СЕТ СН'!$F$8*'СЕТ СН'!$F$9-'СЕТ СН'!$F$26</f>
        <v>2825.1191413700003</v>
      </c>
      <c r="Q40" s="36">
        <f>SUMIFS(СВЦЭМ!$D$39:$D$758,СВЦЭМ!$A$39:$A$758,$A40,СВЦЭМ!$B$39:$B$758,Q$11)+'СЕТ СН'!$F$14+СВЦЭМ!$D$10+'СЕТ СН'!$F$8*'СЕТ СН'!$F$9-'СЕТ СН'!$F$26</f>
        <v>2871.0834127500002</v>
      </c>
      <c r="R40" s="36">
        <f>SUMIFS(СВЦЭМ!$D$39:$D$758,СВЦЭМ!$A$39:$A$758,$A40,СВЦЭМ!$B$39:$B$758,R$11)+'СЕТ СН'!$F$14+СВЦЭМ!$D$10+'СЕТ СН'!$F$8*'СЕТ СН'!$F$9-'СЕТ СН'!$F$26</f>
        <v>2838.7892794800005</v>
      </c>
      <c r="S40" s="36">
        <f>SUMIFS(СВЦЭМ!$D$39:$D$758,СВЦЭМ!$A$39:$A$758,$A40,СВЦЭМ!$B$39:$B$758,S$11)+'СЕТ СН'!$F$14+СВЦЭМ!$D$10+'СЕТ СН'!$F$8*'СЕТ СН'!$F$9-'СЕТ СН'!$F$26</f>
        <v>2815.9578722100005</v>
      </c>
      <c r="T40" s="36">
        <f>SUMIFS(СВЦЭМ!$D$39:$D$758,СВЦЭМ!$A$39:$A$758,$A40,СВЦЭМ!$B$39:$B$758,T$11)+'СЕТ СН'!$F$14+СВЦЭМ!$D$10+'СЕТ СН'!$F$8*'СЕТ СН'!$F$9-'СЕТ СН'!$F$26</f>
        <v>2726.0892547900003</v>
      </c>
      <c r="U40" s="36">
        <f>SUMIFS(СВЦЭМ!$D$39:$D$758,СВЦЭМ!$A$39:$A$758,$A40,СВЦЭМ!$B$39:$B$758,U$11)+'СЕТ СН'!$F$14+СВЦЭМ!$D$10+'СЕТ СН'!$F$8*'СЕТ СН'!$F$9-'СЕТ СН'!$F$26</f>
        <v>2755.7643405600002</v>
      </c>
      <c r="V40" s="36">
        <f>SUMIFS(СВЦЭМ!$D$39:$D$758,СВЦЭМ!$A$39:$A$758,$A40,СВЦЭМ!$B$39:$B$758,V$11)+'СЕТ СН'!$F$14+СВЦЭМ!$D$10+'СЕТ СН'!$F$8*'СЕТ СН'!$F$9-'СЕТ СН'!$F$26</f>
        <v>2793.8379764300003</v>
      </c>
      <c r="W40" s="36">
        <f>SUMIFS(СВЦЭМ!$D$39:$D$758,СВЦЭМ!$A$39:$A$758,$A40,СВЦЭМ!$B$39:$B$758,W$11)+'СЕТ СН'!$F$14+СВЦЭМ!$D$10+'СЕТ СН'!$F$8*'СЕТ СН'!$F$9-'СЕТ СН'!$F$26</f>
        <v>2810.5464130700002</v>
      </c>
      <c r="X40" s="36">
        <f>SUMIFS(СВЦЭМ!$D$39:$D$758,СВЦЭМ!$A$39:$A$758,$A40,СВЦЭМ!$B$39:$B$758,X$11)+'СЕТ СН'!$F$14+СВЦЭМ!$D$10+'СЕТ СН'!$F$8*'СЕТ СН'!$F$9-'СЕТ СН'!$F$26</f>
        <v>2850.3292747800001</v>
      </c>
      <c r="Y40" s="36">
        <f>SUMIFS(СВЦЭМ!$D$39:$D$758,СВЦЭМ!$A$39:$A$758,$A40,СВЦЭМ!$B$39:$B$758,Y$11)+'СЕТ СН'!$F$14+СВЦЭМ!$D$10+'СЕТ СН'!$F$8*'СЕТ СН'!$F$9-'СЕТ СН'!$F$26</f>
        <v>2866.3171935100004</v>
      </c>
    </row>
    <row r="41" spans="1:27" ht="15.75" x14ac:dyDescent="0.2">
      <c r="A41" s="35">
        <f t="shared" si="0"/>
        <v>45626</v>
      </c>
      <c r="B41" s="36">
        <f>SUMIFS(СВЦЭМ!$D$39:$D$758,СВЦЭМ!$A$39:$A$758,$A41,СВЦЭМ!$B$39:$B$758,B$11)+'СЕТ СН'!$F$14+СВЦЭМ!$D$10+'СЕТ СН'!$F$8*'СЕТ СН'!$F$9-'СЕТ СН'!$F$26</f>
        <v>2896.9871172600001</v>
      </c>
      <c r="C41" s="36">
        <f>SUMIFS(СВЦЭМ!$D$39:$D$758,СВЦЭМ!$A$39:$A$758,$A41,СВЦЭМ!$B$39:$B$758,C$11)+'СЕТ СН'!$F$14+СВЦЭМ!$D$10+'СЕТ СН'!$F$8*'СЕТ СН'!$F$9-'СЕТ СН'!$F$26</f>
        <v>2921.6392278000003</v>
      </c>
      <c r="D41" s="36">
        <f>SUMIFS(СВЦЭМ!$D$39:$D$758,СВЦЭМ!$A$39:$A$758,$A41,СВЦЭМ!$B$39:$B$758,D$11)+'СЕТ СН'!$F$14+СВЦЭМ!$D$10+'СЕТ СН'!$F$8*'СЕТ СН'!$F$9-'СЕТ СН'!$F$26</f>
        <v>2950.1531398200004</v>
      </c>
      <c r="E41" s="36">
        <f>SUMIFS(СВЦЭМ!$D$39:$D$758,СВЦЭМ!$A$39:$A$758,$A41,СВЦЭМ!$B$39:$B$758,E$11)+'СЕТ СН'!$F$14+СВЦЭМ!$D$10+'СЕТ СН'!$F$8*'СЕТ СН'!$F$9-'СЕТ СН'!$F$26</f>
        <v>2962.1454111700004</v>
      </c>
      <c r="F41" s="36">
        <f>SUMIFS(СВЦЭМ!$D$39:$D$758,СВЦЭМ!$A$39:$A$758,$A41,СВЦЭМ!$B$39:$B$758,F$11)+'СЕТ СН'!$F$14+СВЦЭМ!$D$10+'СЕТ СН'!$F$8*'СЕТ СН'!$F$9-'СЕТ СН'!$F$26</f>
        <v>2950.0553967600003</v>
      </c>
      <c r="G41" s="36">
        <f>SUMIFS(СВЦЭМ!$D$39:$D$758,СВЦЭМ!$A$39:$A$758,$A41,СВЦЭМ!$B$39:$B$758,G$11)+'СЕТ СН'!$F$14+СВЦЭМ!$D$10+'СЕТ СН'!$F$8*'СЕТ СН'!$F$9-'СЕТ СН'!$F$26</f>
        <v>2933.4890767800002</v>
      </c>
      <c r="H41" s="36">
        <f>SUMIFS(СВЦЭМ!$D$39:$D$758,СВЦЭМ!$A$39:$A$758,$A41,СВЦЭМ!$B$39:$B$758,H$11)+'СЕТ СН'!$F$14+СВЦЭМ!$D$10+'СЕТ СН'!$F$8*'СЕТ СН'!$F$9-'СЕТ СН'!$F$26</f>
        <v>2965.2692507600004</v>
      </c>
      <c r="I41" s="36">
        <f>SUMIFS(СВЦЭМ!$D$39:$D$758,СВЦЭМ!$A$39:$A$758,$A41,СВЦЭМ!$B$39:$B$758,I$11)+'СЕТ СН'!$F$14+СВЦЭМ!$D$10+'СЕТ СН'!$F$8*'СЕТ СН'!$F$9-'СЕТ СН'!$F$26</f>
        <v>2926.8517483000001</v>
      </c>
      <c r="J41" s="36">
        <f>SUMIFS(СВЦЭМ!$D$39:$D$758,СВЦЭМ!$A$39:$A$758,$A41,СВЦЭМ!$B$39:$B$758,J$11)+'СЕТ СН'!$F$14+СВЦЭМ!$D$10+'СЕТ СН'!$F$8*'СЕТ СН'!$F$9-'СЕТ СН'!$F$26</f>
        <v>2869.2396823500003</v>
      </c>
      <c r="K41" s="36">
        <f>SUMIFS(СВЦЭМ!$D$39:$D$758,СВЦЭМ!$A$39:$A$758,$A41,СВЦЭМ!$B$39:$B$758,K$11)+'СЕТ СН'!$F$14+СВЦЭМ!$D$10+'СЕТ СН'!$F$8*'СЕТ СН'!$F$9-'СЕТ СН'!$F$26</f>
        <v>2820.6101836800003</v>
      </c>
      <c r="L41" s="36">
        <f>SUMIFS(СВЦЭМ!$D$39:$D$758,СВЦЭМ!$A$39:$A$758,$A41,СВЦЭМ!$B$39:$B$758,L$11)+'СЕТ СН'!$F$14+СВЦЭМ!$D$10+'СЕТ СН'!$F$8*'СЕТ СН'!$F$9-'СЕТ СН'!$F$26</f>
        <v>2771.7694560600003</v>
      </c>
      <c r="M41" s="36">
        <f>SUMIFS(СВЦЭМ!$D$39:$D$758,СВЦЭМ!$A$39:$A$758,$A41,СВЦЭМ!$B$39:$B$758,M$11)+'СЕТ СН'!$F$14+СВЦЭМ!$D$10+'СЕТ СН'!$F$8*'СЕТ СН'!$F$9-'СЕТ СН'!$F$26</f>
        <v>2809.2119112500004</v>
      </c>
      <c r="N41" s="36">
        <f>SUMIFS(СВЦЭМ!$D$39:$D$758,СВЦЭМ!$A$39:$A$758,$A41,СВЦЭМ!$B$39:$B$758,N$11)+'СЕТ СН'!$F$14+СВЦЭМ!$D$10+'СЕТ СН'!$F$8*'СЕТ СН'!$F$9-'СЕТ СН'!$F$26</f>
        <v>2832.9971954500002</v>
      </c>
      <c r="O41" s="36">
        <f>SUMIFS(СВЦЭМ!$D$39:$D$758,СВЦЭМ!$A$39:$A$758,$A41,СВЦЭМ!$B$39:$B$758,O$11)+'СЕТ СН'!$F$14+СВЦЭМ!$D$10+'СЕТ СН'!$F$8*'СЕТ СН'!$F$9-'СЕТ СН'!$F$26</f>
        <v>2851.6138506600005</v>
      </c>
      <c r="P41" s="36">
        <f>SUMIFS(СВЦЭМ!$D$39:$D$758,СВЦЭМ!$A$39:$A$758,$A41,СВЦЭМ!$B$39:$B$758,P$11)+'СЕТ СН'!$F$14+СВЦЭМ!$D$10+'СЕТ СН'!$F$8*'СЕТ СН'!$F$9-'СЕТ СН'!$F$26</f>
        <v>2871.2967328000004</v>
      </c>
      <c r="Q41" s="36">
        <f>SUMIFS(СВЦЭМ!$D$39:$D$758,СВЦЭМ!$A$39:$A$758,$A41,СВЦЭМ!$B$39:$B$758,Q$11)+'СЕТ СН'!$F$14+СВЦЭМ!$D$10+'СЕТ СН'!$F$8*'СЕТ СН'!$F$9-'СЕТ СН'!$F$26</f>
        <v>2890.9849368600003</v>
      </c>
      <c r="R41" s="36">
        <f>SUMIFS(СВЦЭМ!$D$39:$D$758,СВЦЭМ!$A$39:$A$758,$A41,СВЦЭМ!$B$39:$B$758,R$11)+'СЕТ СН'!$F$14+СВЦЭМ!$D$10+'СЕТ СН'!$F$8*'СЕТ СН'!$F$9-'СЕТ СН'!$F$26</f>
        <v>2875.2044484900002</v>
      </c>
      <c r="S41" s="36">
        <f>SUMIFS(СВЦЭМ!$D$39:$D$758,СВЦЭМ!$A$39:$A$758,$A41,СВЦЭМ!$B$39:$B$758,S$11)+'СЕТ СН'!$F$14+СВЦЭМ!$D$10+'СЕТ СН'!$F$8*'СЕТ СН'!$F$9-'СЕТ СН'!$F$26</f>
        <v>2821.4126957300005</v>
      </c>
      <c r="T41" s="36">
        <f>SUMIFS(СВЦЭМ!$D$39:$D$758,СВЦЭМ!$A$39:$A$758,$A41,СВЦЭМ!$B$39:$B$758,T$11)+'СЕТ СН'!$F$14+СВЦЭМ!$D$10+'СЕТ СН'!$F$8*'СЕТ СН'!$F$9-'СЕТ СН'!$F$26</f>
        <v>2745.2510814900002</v>
      </c>
      <c r="U41" s="36">
        <f>SUMIFS(СВЦЭМ!$D$39:$D$758,СВЦЭМ!$A$39:$A$758,$A41,СВЦЭМ!$B$39:$B$758,U$11)+'СЕТ СН'!$F$14+СВЦЭМ!$D$10+'СЕТ СН'!$F$8*'СЕТ СН'!$F$9-'СЕТ СН'!$F$26</f>
        <v>2766.5796514100002</v>
      </c>
      <c r="V41" s="36">
        <f>SUMIFS(СВЦЭМ!$D$39:$D$758,СВЦЭМ!$A$39:$A$758,$A41,СВЦЭМ!$B$39:$B$758,V$11)+'СЕТ СН'!$F$14+СВЦЭМ!$D$10+'СЕТ СН'!$F$8*'СЕТ СН'!$F$9-'СЕТ СН'!$F$26</f>
        <v>2803.4746984600001</v>
      </c>
      <c r="W41" s="36">
        <f>SUMIFS(СВЦЭМ!$D$39:$D$758,СВЦЭМ!$A$39:$A$758,$A41,СВЦЭМ!$B$39:$B$758,W$11)+'СЕТ СН'!$F$14+СВЦЭМ!$D$10+'СЕТ СН'!$F$8*'СЕТ СН'!$F$9-'СЕТ СН'!$F$26</f>
        <v>2826.1523904300002</v>
      </c>
      <c r="X41" s="36">
        <f>SUMIFS(СВЦЭМ!$D$39:$D$758,СВЦЭМ!$A$39:$A$758,$A41,СВЦЭМ!$B$39:$B$758,X$11)+'СЕТ СН'!$F$14+СВЦЭМ!$D$10+'СЕТ СН'!$F$8*'СЕТ СН'!$F$9-'СЕТ СН'!$F$26</f>
        <v>2872.1289909500001</v>
      </c>
      <c r="Y41" s="36">
        <f>SUMIFS(СВЦЭМ!$D$39:$D$758,СВЦЭМ!$A$39:$A$758,$A41,СВЦЭМ!$B$39:$B$758,Y$11)+'СЕТ СН'!$F$14+СВЦЭМ!$D$10+'СЕТ СН'!$F$8*'СЕТ СН'!$F$9-'СЕТ СН'!$F$26</f>
        <v>2875.2873954400002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01.11.2024</v>
      </c>
      <c r="B48" s="36">
        <f>SUMIFS(СВЦЭМ!$D$39:$D$758,СВЦЭМ!$A$39:$A$758,$A48,СВЦЭМ!$B$39:$B$758,B$47)+'СЕТ СН'!$F$14+СВЦЭМ!$D$10+'СЕТ СН'!$F$6-'СЕТ СН'!$F$26</f>
        <v>2881.5927564300005</v>
      </c>
      <c r="C48" s="36">
        <f>SUMIFS(СВЦЭМ!$D$39:$D$758,СВЦЭМ!$A$39:$A$758,$A48,СВЦЭМ!$B$39:$B$758,C$47)+'СЕТ СН'!$F$14+СВЦЭМ!$D$10+'СЕТ СН'!$F$6-'СЕТ СН'!$F$26</f>
        <v>2981.3404706500005</v>
      </c>
      <c r="D48" s="36">
        <f>SUMIFS(СВЦЭМ!$D$39:$D$758,СВЦЭМ!$A$39:$A$758,$A48,СВЦЭМ!$B$39:$B$758,D$47)+'СЕТ СН'!$F$14+СВЦЭМ!$D$10+'СЕТ СН'!$F$6-'СЕТ СН'!$F$26</f>
        <v>3035.3689232700003</v>
      </c>
      <c r="E48" s="36">
        <f>SUMIFS(СВЦЭМ!$D$39:$D$758,СВЦЭМ!$A$39:$A$758,$A48,СВЦЭМ!$B$39:$B$758,E$47)+'СЕТ СН'!$F$14+СВЦЭМ!$D$10+'СЕТ СН'!$F$6-'СЕТ СН'!$F$26</f>
        <v>3072.0175203400004</v>
      </c>
      <c r="F48" s="36">
        <f>SUMIFS(СВЦЭМ!$D$39:$D$758,СВЦЭМ!$A$39:$A$758,$A48,СВЦЭМ!$B$39:$B$758,F$47)+'СЕТ СН'!$F$14+СВЦЭМ!$D$10+'СЕТ СН'!$F$6-'СЕТ СН'!$F$26</f>
        <v>3055.7971923200002</v>
      </c>
      <c r="G48" s="36">
        <f>SUMIFS(СВЦЭМ!$D$39:$D$758,СВЦЭМ!$A$39:$A$758,$A48,СВЦЭМ!$B$39:$B$758,G$47)+'СЕТ СН'!$F$14+СВЦЭМ!$D$10+'СЕТ СН'!$F$6-'СЕТ СН'!$F$26</f>
        <v>3039.2748079500002</v>
      </c>
      <c r="H48" s="36">
        <f>SUMIFS(СВЦЭМ!$D$39:$D$758,СВЦЭМ!$A$39:$A$758,$A48,СВЦЭМ!$B$39:$B$758,H$47)+'СЕТ СН'!$F$14+СВЦЭМ!$D$10+'СЕТ СН'!$F$6-'СЕТ СН'!$F$26</f>
        <v>2986.1560290000002</v>
      </c>
      <c r="I48" s="36">
        <f>SUMIFS(СВЦЭМ!$D$39:$D$758,СВЦЭМ!$A$39:$A$758,$A48,СВЦЭМ!$B$39:$B$758,I$47)+'СЕТ СН'!$F$14+СВЦЭМ!$D$10+'СЕТ СН'!$F$6-'СЕТ СН'!$F$26</f>
        <v>2870.6745570700004</v>
      </c>
      <c r="J48" s="36">
        <f>SUMIFS(СВЦЭМ!$D$39:$D$758,СВЦЭМ!$A$39:$A$758,$A48,СВЦЭМ!$B$39:$B$758,J$47)+'СЕТ СН'!$F$14+СВЦЭМ!$D$10+'СЕТ СН'!$F$6-'СЕТ СН'!$F$26</f>
        <v>2812.5431409300004</v>
      </c>
      <c r="K48" s="36">
        <f>SUMIFS(СВЦЭМ!$D$39:$D$758,СВЦЭМ!$A$39:$A$758,$A48,СВЦЭМ!$B$39:$B$758,K$47)+'СЕТ СН'!$F$14+СВЦЭМ!$D$10+'СЕТ СН'!$F$6-'СЕТ СН'!$F$26</f>
        <v>2762.9002342700005</v>
      </c>
      <c r="L48" s="36">
        <f>SUMIFS(СВЦЭМ!$D$39:$D$758,СВЦЭМ!$A$39:$A$758,$A48,СВЦЭМ!$B$39:$B$758,L$47)+'СЕТ СН'!$F$14+СВЦЭМ!$D$10+'СЕТ СН'!$F$6-'СЕТ СН'!$F$26</f>
        <v>2762.5209819800002</v>
      </c>
      <c r="M48" s="36">
        <f>SUMIFS(СВЦЭМ!$D$39:$D$758,СВЦЭМ!$A$39:$A$758,$A48,СВЦЭМ!$B$39:$B$758,M$47)+'СЕТ СН'!$F$14+СВЦЭМ!$D$10+'СЕТ СН'!$F$6-'СЕТ СН'!$F$26</f>
        <v>2826.6761177700005</v>
      </c>
      <c r="N48" s="36">
        <f>SUMIFS(СВЦЭМ!$D$39:$D$758,СВЦЭМ!$A$39:$A$758,$A48,СВЦЭМ!$B$39:$B$758,N$47)+'СЕТ СН'!$F$14+СВЦЭМ!$D$10+'СЕТ СН'!$F$6-'СЕТ СН'!$F$26</f>
        <v>2842.6766538900001</v>
      </c>
      <c r="O48" s="36">
        <f>SUMIFS(СВЦЭМ!$D$39:$D$758,СВЦЭМ!$A$39:$A$758,$A48,СВЦЭМ!$B$39:$B$758,O$47)+'СЕТ СН'!$F$14+СВЦЭМ!$D$10+'СЕТ СН'!$F$6-'СЕТ СН'!$F$26</f>
        <v>2837.2333322200002</v>
      </c>
      <c r="P48" s="36">
        <f>SUMIFS(СВЦЭМ!$D$39:$D$758,СВЦЭМ!$A$39:$A$758,$A48,СВЦЭМ!$B$39:$B$758,P$47)+'СЕТ СН'!$F$14+СВЦЭМ!$D$10+'СЕТ СН'!$F$6-'СЕТ СН'!$F$26</f>
        <v>2844.4227296800004</v>
      </c>
      <c r="Q48" s="36">
        <f>SUMIFS(СВЦЭМ!$D$39:$D$758,СВЦЭМ!$A$39:$A$758,$A48,СВЦЭМ!$B$39:$B$758,Q$47)+'СЕТ СН'!$F$14+СВЦЭМ!$D$10+'СЕТ СН'!$F$6-'СЕТ СН'!$F$26</f>
        <v>2844.5772632600001</v>
      </c>
      <c r="R48" s="36">
        <f>SUMIFS(СВЦЭМ!$D$39:$D$758,СВЦЭМ!$A$39:$A$758,$A48,СВЦЭМ!$B$39:$B$758,R$47)+'СЕТ СН'!$F$14+СВЦЭМ!$D$10+'СЕТ СН'!$F$6-'СЕТ СН'!$F$26</f>
        <v>2857.8621262900001</v>
      </c>
      <c r="S48" s="36">
        <f>SUMIFS(СВЦЭМ!$D$39:$D$758,СВЦЭМ!$A$39:$A$758,$A48,СВЦЭМ!$B$39:$B$758,S$47)+'СЕТ СН'!$F$14+СВЦЭМ!$D$10+'СЕТ СН'!$F$6-'СЕТ СН'!$F$26</f>
        <v>2851.3978314500005</v>
      </c>
      <c r="T48" s="36">
        <f>SUMIFS(СВЦЭМ!$D$39:$D$758,СВЦЭМ!$A$39:$A$758,$A48,СВЦЭМ!$B$39:$B$758,T$47)+'СЕТ СН'!$F$14+СВЦЭМ!$D$10+'СЕТ СН'!$F$6-'СЕТ СН'!$F$26</f>
        <v>2754.2737891400002</v>
      </c>
      <c r="U48" s="36">
        <f>SUMIFS(СВЦЭМ!$D$39:$D$758,СВЦЭМ!$A$39:$A$758,$A48,СВЦЭМ!$B$39:$B$758,U$47)+'СЕТ СН'!$F$14+СВЦЭМ!$D$10+'СЕТ СН'!$F$6-'СЕТ СН'!$F$26</f>
        <v>2746.5360153200004</v>
      </c>
      <c r="V48" s="36">
        <f>SUMIFS(СВЦЭМ!$D$39:$D$758,СВЦЭМ!$A$39:$A$758,$A48,СВЦЭМ!$B$39:$B$758,V$47)+'СЕТ СН'!$F$14+СВЦЭМ!$D$10+'СЕТ СН'!$F$6-'СЕТ СН'!$F$26</f>
        <v>2791.6087927700005</v>
      </c>
      <c r="W48" s="36">
        <f>SUMIFS(СВЦЭМ!$D$39:$D$758,СВЦЭМ!$A$39:$A$758,$A48,СВЦЭМ!$B$39:$B$758,W$47)+'СЕТ СН'!$F$14+СВЦЭМ!$D$10+'СЕТ СН'!$F$6-'СЕТ СН'!$F$26</f>
        <v>2829.4997292500002</v>
      </c>
      <c r="X48" s="36">
        <f>SUMIFS(СВЦЭМ!$D$39:$D$758,СВЦЭМ!$A$39:$A$758,$A48,СВЦЭМ!$B$39:$B$758,X$47)+'СЕТ СН'!$F$14+СВЦЭМ!$D$10+'СЕТ СН'!$F$6-'СЕТ СН'!$F$26</f>
        <v>2833.5881628100005</v>
      </c>
      <c r="Y48" s="36">
        <f>SUMIFS(СВЦЭМ!$D$39:$D$758,СВЦЭМ!$A$39:$A$758,$A48,СВЦЭМ!$B$39:$B$758,Y$47)+'СЕТ СН'!$F$14+СВЦЭМ!$D$10+'СЕТ СН'!$F$6-'СЕТ СН'!$F$26</f>
        <v>2850.4491402400004</v>
      </c>
      <c r="AA48" s="45"/>
    </row>
    <row r="49" spans="1:25" ht="15.75" x14ac:dyDescent="0.2">
      <c r="A49" s="35">
        <f>A48+1</f>
        <v>45598</v>
      </c>
      <c r="B49" s="36">
        <f>SUMIFS(СВЦЭМ!$D$39:$D$758,СВЦЭМ!$A$39:$A$758,$A49,СВЦЭМ!$B$39:$B$758,B$47)+'СЕТ СН'!$F$14+СВЦЭМ!$D$10+'СЕТ СН'!$F$6-'СЕТ СН'!$F$26</f>
        <v>2823.4678047000002</v>
      </c>
      <c r="C49" s="36">
        <f>SUMIFS(СВЦЭМ!$D$39:$D$758,СВЦЭМ!$A$39:$A$758,$A49,СВЦЭМ!$B$39:$B$758,C$47)+'СЕТ СН'!$F$14+СВЦЭМ!$D$10+'СЕТ СН'!$F$6-'СЕТ СН'!$F$26</f>
        <v>2821.2306151700004</v>
      </c>
      <c r="D49" s="36">
        <f>SUMIFS(СВЦЭМ!$D$39:$D$758,СВЦЭМ!$A$39:$A$758,$A49,СВЦЭМ!$B$39:$B$758,D$47)+'СЕТ СН'!$F$14+СВЦЭМ!$D$10+'СЕТ СН'!$F$6-'СЕТ СН'!$F$26</f>
        <v>2847.0969751300004</v>
      </c>
      <c r="E49" s="36">
        <f>SUMIFS(СВЦЭМ!$D$39:$D$758,СВЦЭМ!$A$39:$A$758,$A49,СВЦЭМ!$B$39:$B$758,E$47)+'СЕТ СН'!$F$14+СВЦЭМ!$D$10+'СЕТ СН'!$F$6-'СЕТ СН'!$F$26</f>
        <v>2855.9577015400005</v>
      </c>
      <c r="F49" s="36">
        <f>SUMIFS(СВЦЭМ!$D$39:$D$758,СВЦЭМ!$A$39:$A$758,$A49,СВЦЭМ!$B$39:$B$758,F$47)+'СЕТ СН'!$F$14+СВЦЭМ!$D$10+'СЕТ СН'!$F$6-'СЕТ СН'!$F$26</f>
        <v>2851.0293583900002</v>
      </c>
      <c r="G49" s="36">
        <f>SUMIFS(СВЦЭМ!$D$39:$D$758,СВЦЭМ!$A$39:$A$758,$A49,СВЦЭМ!$B$39:$B$758,G$47)+'СЕТ СН'!$F$14+СВЦЭМ!$D$10+'СЕТ СН'!$F$6-'СЕТ СН'!$F$26</f>
        <v>2830.6711672400002</v>
      </c>
      <c r="H49" s="36">
        <f>SUMIFS(СВЦЭМ!$D$39:$D$758,СВЦЭМ!$A$39:$A$758,$A49,СВЦЭМ!$B$39:$B$758,H$47)+'СЕТ СН'!$F$14+СВЦЭМ!$D$10+'СЕТ СН'!$F$6-'СЕТ СН'!$F$26</f>
        <v>2840.2681171600002</v>
      </c>
      <c r="I49" s="36">
        <f>SUMIFS(СВЦЭМ!$D$39:$D$758,СВЦЭМ!$A$39:$A$758,$A49,СВЦЭМ!$B$39:$B$758,I$47)+'СЕТ СН'!$F$14+СВЦЭМ!$D$10+'СЕТ СН'!$F$6-'СЕТ СН'!$F$26</f>
        <v>2812.4562256600002</v>
      </c>
      <c r="J49" s="36">
        <f>SUMIFS(СВЦЭМ!$D$39:$D$758,СВЦЭМ!$A$39:$A$758,$A49,СВЦЭМ!$B$39:$B$758,J$47)+'СЕТ СН'!$F$14+СВЦЭМ!$D$10+'СЕТ СН'!$F$6-'СЕТ СН'!$F$26</f>
        <v>2747.9451248700002</v>
      </c>
      <c r="K49" s="36">
        <f>SUMIFS(СВЦЭМ!$D$39:$D$758,СВЦЭМ!$A$39:$A$758,$A49,СВЦЭМ!$B$39:$B$758,K$47)+'СЕТ СН'!$F$14+СВЦЭМ!$D$10+'СЕТ СН'!$F$6-'СЕТ СН'!$F$26</f>
        <v>2686.4468013500004</v>
      </c>
      <c r="L49" s="36">
        <f>SUMIFS(СВЦЭМ!$D$39:$D$758,СВЦЭМ!$A$39:$A$758,$A49,СВЦЭМ!$B$39:$B$758,L$47)+'СЕТ СН'!$F$14+СВЦЭМ!$D$10+'СЕТ СН'!$F$6-'СЕТ СН'!$F$26</f>
        <v>2662.2467503200005</v>
      </c>
      <c r="M49" s="36">
        <f>SUMIFS(СВЦЭМ!$D$39:$D$758,СВЦЭМ!$A$39:$A$758,$A49,СВЦЭМ!$B$39:$B$758,M$47)+'СЕТ СН'!$F$14+СВЦЭМ!$D$10+'СЕТ СН'!$F$6-'СЕТ СН'!$F$26</f>
        <v>2665.5338868200001</v>
      </c>
      <c r="N49" s="36">
        <f>SUMIFS(СВЦЭМ!$D$39:$D$758,СВЦЭМ!$A$39:$A$758,$A49,СВЦЭМ!$B$39:$B$758,N$47)+'СЕТ СН'!$F$14+СВЦЭМ!$D$10+'СЕТ СН'!$F$6-'СЕТ СН'!$F$26</f>
        <v>2693.7734542100002</v>
      </c>
      <c r="O49" s="36">
        <f>SUMIFS(СВЦЭМ!$D$39:$D$758,СВЦЭМ!$A$39:$A$758,$A49,СВЦЭМ!$B$39:$B$758,O$47)+'СЕТ СН'!$F$14+СВЦЭМ!$D$10+'СЕТ СН'!$F$6-'СЕТ СН'!$F$26</f>
        <v>2673.0748289100002</v>
      </c>
      <c r="P49" s="36">
        <f>SUMIFS(СВЦЭМ!$D$39:$D$758,СВЦЭМ!$A$39:$A$758,$A49,СВЦЭМ!$B$39:$B$758,P$47)+'СЕТ СН'!$F$14+СВЦЭМ!$D$10+'СЕТ СН'!$F$6-'СЕТ СН'!$F$26</f>
        <v>2716.6085972700002</v>
      </c>
      <c r="Q49" s="36">
        <f>SUMIFS(СВЦЭМ!$D$39:$D$758,СВЦЭМ!$A$39:$A$758,$A49,СВЦЭМ!$B$39:$B$758,Q$47)+'СЕТ СН'!$F$14+СВЦЭМ!$D$10+'СЕТ СН'!$F$6-'СЕТ СН'!$F$26</f>
        <v>2717.0899826200002</v>
      </c>
      <c r="R49" s="36">
        <f>SUMIFS(СВЦЭМ!$D$39:$D$758,СВЦЭМ!$A$39:$A$758,$A49,СВЦЭМ!$B$39:$B$758,R$47)+'СЕТ СН'!$F$14+СВЦЭМ!$D$10+'СЕТ СН'!$F$6-'СЕТ СН'!$F$26</f>
        <v>2720.6974304500004</v>
      </c>
      <c r="S49" s="36">
        <f>SUMIFS(СВЦЭМ!$D$39:$D$758,СВЦЭМ!$A$39:$A$758,$A49,СВЦЭМ!$B$39:$B$758,S$47)+'СЕТ СН'!$F$14+СВЦЭМ!$D$10+'СЕТ СН'!$F$6-'СЕТ СН'!$F$26</f>
        <v>2715.3716339700004</v>
      </c>
      <c r="T49" s="36">
        <f>SUMIFS(СВЦЭМ!$D$39:$D$758,СВЦЭМ!$A$39:$A$758,$A49,СВЦЭМ!$B$39:$B$758,T$47)+'СЕТ СН'!$F$14+СВЦЭМ!$D$10+'СЕТ СН'!$F$6-'СЕТ СН'!$F$26</f>
        <v>2622.9389875200004</v>
      </c>
      <c r="U49" s="36">
        <f>SUMIFS(СВЦЭМ!$D$39:$D$758,СВЦЭМ!$A$39:$A$758,$A49,СВЦЭМ!$B$39:$B$758,U$47)+'СЕТ СН'!$F$14+СВЦЭМ!$D$10+'СЕТ СН'!$F$6-'СЕТ СН'!$F$26</f>
        <v>2624.0108583100005</v>
      </c>
      <c r="V49" s="36">
        <f>SUMIFS(СВЦЭМ!$D$39:$D$758,СВЦЭМ!$A$39:$A$758,$A49,СВЦЭМ!$B$39:$B$758,V$47)+'СЕТ СН'!$F$14+СВЦЭМ!$D$10+'СЕТ СН'!$F$6-'СЕТ СН'!$F$26</f>
        <v>2686.2997730500001</v>
      </c>
      <c r="W49" s="36">
        <f>SUMIFS(СВЦЭМ!$D$39:$D$758,СВЦЭМ!$A$39:$A$758,$A49,СВЦЭМ!$B$39:$B$758,W$47)+'СЕТ СН'!$F$14+СВЦЭМ!$D$10+'СЕТ СН'!$F$6-'СЕТ СН'!$F$26</f>
        <v>2718.2962470700004</v>
      </c>
      <c r="X49" s="36">
        <f>SUMIFS(СВЦЭМ!$D$39:$D$758,СВЦЭМ!$A$39:$A$758,$A49,СВЦЭМ!$B$39:$B$758,X$47)+'СЕТ СН'!$F$14+СВЦЭМ!$D$10+'СЕТ СН'!$F$6-'СЕТ СН'!$F$26</f>
        <v>2770.3184155400004</v>
      </c>
      <c r="Y49" s="36">
        <f>SUMIFS(СВЦЭМ!$D$39:$D$758,СВЦЭМ!$A$39:$A$758,$A49,СВЦЭМ!$B$39:$B$758,Y$47)+'СЕТ СН'!$F$14+СВЦЭМ!$D$10+'СЕТ СН'!$F$6-'СЕТ СН'!$F$26</f>
        <v>2843.9422570300003</v>
      </c>
    </row>
    <row r="50" spans="1:25" ht="15.75" x14ac:dyDescent="0.2">
      <c r="A50" s="35">
        <f t="shared" ref="A50:A77" si="1">A49+1</f>
        <v>45599</v>
      </c>
      <c r="B50" s="36">
        <f>SUMIFS(СВЦЭМ!$D$39:$D$758,СВЦЭМ!$A$39:$A$758,$A50,СВЦЭМ!$B$39:$B$758,B$47)+'СЕТ СН'!$F$14+СВЦЭМ!$D$10+'СЕТ СН'!$F$6-'СЕТ СН'!$F$26</f>
        <v>2794.3947529000002</v>
      </c>
      <c r="C50" s="36">
        <f>SUMIFS(СВЦЭМ!$D$39:$D$758,СВЦЭМ!$A$39:$A$758,$A50,СВЦЭМ!$B$39:$B$758,C$47)+'СЕТ СН'!$F$14+СВЦЭМ!$D$10+'СЕТ СН'!$F$6-'СЕТ СН'!$F$26</f>
        <v>2859.3097027000003</v>
      </c>
      <c r="D50" s="36">
        <f>SUMIFS(СВЦЭМ!$D$39:$D$758,СВЦЭМ!$A$39:$A$758,$A50,СВЦЭМ!$B$39:$B$758,D$47)+'СЕТ СН'!$F$14+СВЦЭМ!$D$10+'СЕТ СН'!$F$6-'СЕТ СН'!$F$26</f>
        <v>2893.1468632700003</v>
      </c>
      <c r="E50" s="36">
        <f>SUMIFS(СВЦЭМ!$D$39:$D$758,СВЦЭМ!$A$39:$A$758,$A50,СВЦЭМ!$B$39:$B$758,E$47)+'СЕТ СН'!$F$14+СВЦЭМ!$D$10+'СЕТ СН'!$F$6-'СЕТ СН'!$F$26</f>
        <v>2924.1621789800001</v>
      </c>
      <c r="F50" s="36">
        <f>SUMIFS(СВЦЭМ!$D$39:$D$758,СВЦЭМ!$A$39:$A$758,$A50,СВЦЭМ!$B$39:$B$758,F$47)+'СЕТ СН'!$F$14+СВЦЭМ!$D$10+'СЕТ СН'!$F$6-'СЕТ СН'!$F$26</f>
        <v>2920.3275737200001</v>
      </c>
      <c r="G50" s="36">
        <f>SUMIFS(СВЦЭМ!$D$39:$D$758,СВЦЭМ!$A$39:$A$758,$A50,СВЦЭМ!$B$39:$B$758,G$47)+'СЕТ СН'!$F$14+СВЦЭМ!$D$10+'СЕТ СН'!$F$6-'СЕТ СН'!$F$26</f>
        <v>2887.8601052000004</v>
      </c>
      <c r="H50" s="36">
        <f>SUMIFS(СВЦЭМ!$D$39:$D$758,СВЦЭМ!$A$39:$A$758,$A50,СВЦЭМ!$B$39:$B$758,H$47)+'СЕТ СН'!$F$14+СВЦЭМ!$D$10+'СЕТ СН'!$F$6-'СЕТ СН'!$F$26</f>
        <v>2846.1385157400005</v>
      </c>
      <c r="I50" s="36">
        <f>SUMIFS(СВЦЭМ!$D$39:$D$758,СВЦЭМ!$A$39:$A$758,$A50,СВЦЭМ!$B$39:$B$758,I$47)+'СЕТ СН'!$F$14+СВЦЭМ!$D$10+'СЕТ СН'!$F$6-'СЕТ СН'!$F$26</f>
        <v>2802.1901633100001</v>
      </c>
      <c r="J50" s="36">
        <f>SUMIFS(СВЦЭМ!$D$39:$D$758,СВЦЭМ!$A$39:$A$758,$A50,СВЦЭМ!$B$39:$B$758,J$47)+'СЕТ СН'!$F$14+СВЦЭМ!$D$10+'СЕТ СН'!$F$6-'СЕТ СН'!$F$26</f>
        <v>2668.5759845900002</v>
      </c>
      <c r="K50" s="36">
        <f>SUMIFS(СВЦЭМ!$D$39:$D$758,СВЦЭМ!$A$39:$A$758,$A50,СВЦЭМ!$B$39:$B$758,K$47)+'СЕТ СН'!$F$14+СВЦЭМ!$D$10+'СЕТ СН'!$F$6-'СЕТ СН'!$F$26</f>
        <v>2554.2132269500003</v>
      </c>
      <c r="L50" s="36">
        <f>SUMIFS(СВЦЭМ!$D$39:$D$758,СВЦЭМ!$A$39:$A$758,$A50,СВЦЭМ!$B$39:$B$758,L$47)+'СЕТ СН'!$F$14+СВЦЭМ!$D$10+'СЕТ СН'!$F$6-'СЕТ СН'!$F$26</f>
        <v>2520.5144201500002</v>
      </c>
      <c r="M50" s="36">
        <f>SUMIFS(СВЦЭМ!$D$39:$D$758,СВЦЭМ!$A$39:$A$758,$A50,СВЦЭМ!$B$39:$B$758,M$47)+'СЕТ СН'!$F$14+СВЦЭМ!$D$10+'СЕТ СН'!$F$6-'СЕТ СН'!$F$26</f>
        <v>2533.9750102100002</v>
      </c>
      <c r="N50" s="36">
        <f>SUMIFS(СВЦЭМ!$D$39:$D$758,СВЦЭМ!$A$39:$A$758,$A50,СВЦЭМ!$B$39:$B$758,N$47)+'СЕТ СН'!$F$14+СВЦЭМ!$D$10+'СЕТ СН'!$F$6-'СЕТ СН'!$F$26</f>
        <v>2569.0207973900001</v>
      </c>
      <c r="O50" s="36">
        <f>SUMIFS(СВЦЭМ!$D$39:$D$758,СВЦЭМ!$A$39:$A$758,$A50,СВЦЭМ!$B$39:$B$758,O$47)+'СЕТ СН'!$F$14+СВЦЭМ!$D$10+'СЕТ СН'!$F$6-'СЕТ СН'!$F$26</f>
        <v>2614.1429491300005</v>
      </c>
      <c r="P50" s="36">
        <f>SUMIFS(СВЦЭМ!$D$39:$D$758,СВЦЭМ!$A$39:$A$758,$A50,СВЦЭМ!$B$39:$B$758,P$47)+'СЕТ СН'!$F$14+СВЦЭМ!$D$10+'СЕТ СН'!$F$6-'СЕТ СН'!$F$26</f>
        <v>2640.8909858900001</v>
      </c>
      <c r="Q50" s="36">
        <f>SUMIFS(СВЦЭМ!$D$39:$D$758,СВЦЭМ!$A$39:$A$758,$A50,СВЦЭМ!$B$39:$B$758,Q$47)+'СЕТ СН'!$F$14+СВЦЭМ!$D$10+'СЕТ СН'!$F$6-'СЕТ СН'!$F$26</f>
        <v>2655.1368301500002</v>
      </c>
      <c r="R50" s="36">
        <f>SUMIFS(СВЦЭМ!$D$39:$D$758,СВЦЭМ!$A$39:$A$758,$A50,СВЦЭМ!$B$39:$B$758,R$47)+'СЕТ СН'!$F$14+СВЦЭМ!$D$10+'СЕТ СН'!$F$6-'СЕТ СН'!$F$26</f>
        <v>2653.5827267600002</v>
      </c>
      <c r="S50" s="36">
        <f>SUMIFS(СВЦЭМ!$D$39:$D$758,СВЦЭМ!$A$39:$A$758,$A50,СВЦЭМ!$B$39:$B$758,S$47)+'СЕТ СН'!$F$14+СВЦЭМ!$D$10+'СЕТ СН'!$F$6-'СЕТ СН'!$F$26</f>
        <v>2642.1627912100003</v>
      </c>
      <c r="T50" s="36">
        <f>SUMIFS(СВЦЭМ!$D$39:$D$758,СВЦЭМ!$A$39:$A$758,$A50,СВЦЭМ!$B$39:$B$758,T$47)+'СЕТ СН'!$F$14+СВЦЭМ!$D$10+'СЕТ СН'!$F$6-'СЕТ СН'!$F$26</f>
        <v>2538.1252720700004</v>
      </c>
      <c r="U50" s="36">
        <f>SUMIFS(СВЦЭМ!$D$39:$D$758,СВЦЭМ!$A$39:$A$758,$A50,СВЦЭМ!$B$39:$B$758,U$47)+'СЕТ СН'!$F$14+СВЦЭМ!$D$10+'СЕТ СН'!$F$6-'СЕТ СН'!$F$26</f>
        <v>2515.0584958400004</v>
      </c>
      <c r="V50" s="36">
        <f>SUMIFS(СВЦЭМ!$D$39:$D$758,СВЦЭМ!$A$39:$A$758,$A50,СВЦЭМ!$B$39:$B$758,V$47)+'СЕТ СН'!$F$14+СВЦЭМ!$D$10+'СЕТ СН'!$F$6-'СЕТ СН'!$F$26</f>
        <v>2569.0389536100001</v>
      </c>
      <c r="W50" s="36">
        <f>SUMIFS(СВЦЭМ!$D$39:$D$758,СВЦЭМ!$A$39:$A$758,$A50,СВЦЭМ!$B$39:$B$758,W$47)+'СЕТ СН'!$F$14+СВЦЭМ!$D$10+'СЕТ СН'!$F$6-'СЕТ СН'!$F$26</f>
        <v>2589.5292571600003</v>
      </c>
      <c r="X50" s="36">
        <f>SUMIFS(СВЦЭМ!$D$39:$D$758,СВЦЭМ!$A$39:$A$758,$A50,СВЦЭМ!$B$39:$B$758,X$47)+'СЕТ СН'!$F$14+СВЦЭМ!$D$10+'СЕТ СН'!$F$6-'СЕТ СН'!$F$26</f>
        <v>2649.6180261400004</v>
      </c>
      <c r="Y50" s="36">
        <f>SUMIFS(СВЦЭМ!$D$39:$D$758,СВЦЭМ!$A$39:$A$758,$A50,СВЦЭМ!$B$39:$B$758,Y$47)+'СЕТ СН'!$F$14+СВЦЭМ!$D$10+'СЕТ СН'!$F$6-'СЕТ СН'!$F$26</f>
        <v>2714.3764419200002</v>
      </c>
    </row>
    <row r="51" spans="1:25" ht="15.75" x14ac:dyDescent="0.2">
      <c r="A51" s="35">
        <f t="shared" si="1"/>
        <v>45600</v>
      </c>
      <c r="B51" s="36">
        <f>SUMIFS(СВЦЭМ!$D$39:$D$758,СВЦЭМ!$A$39:$A$758,$A51,СВЦЭМ!$B$39:$B$758,B$47)+'СЕТ СН'!$F$14+СВЦЭМ!$D$10+'СЕТ СН'!$F$6-'СЕТ СН'!$F$26</f>
        <v>2681.2765313800005</v>
      </c>
      <c r="C51" s="36">
        <f>SUMIFS(СВЦЭМ!$D$39:$D$758,СВЦЭМ!$A$39:$A$758,$A51,СВЦЭМ!$B$39:$B$758,C$47)+'СЕТ СН'!$F$14+СВЦЭМ!$D$10+'СЕТ СН'!$F$6-'СЕТ СН'!$F$26</f>
        <v>2754.4580218400001</v>
      </c>
      <c r="D51" s="36">
        <f>SUMIFS(СВЦЭМ!$D$39:$D$758,СВЦЭМ!$A$39:$A$758,$A51,СВЦЭМ!$B$39:$B$758,D$47)+'СЕТ СН'!$F$14+СВЦЭМ!$D$10+'СЕТ СН'!$F$6-'СЕТ СН'!$F$26</f>
        <v>2779.4536851200005</v>
      </c>
      <c r="E51" s="36">
        <f>SUMIFS(СВЦЭМ!$D$39:$D$758,СВЦЭМ!$A$39:$A$758,$A51,СВЦЭМ!$B$39:$B$758,E$47)+'СЕТ СН'!$F$14+СВЦЭМ!$D$10+'СЕТ СН'!$F$6-'СЕТ СН'!$F$26</f>
        <v>2792.5766073400005</v>
      </c>
      <c r="F51" s="36">
        <f>SUMIFS(СВЦЭМ!$D$39:$D$758,СВЦЭМ!$A$39:$A$758,$A51,СВЦЭМ!$B$39:$B$758,F$47)+'СЕТ СН'!$F$14+СВЦЭМ!$D$10+'СЕТ СН'!$F$6-'СЕТ СН'!$F$26</f>
        <v>2794.0525374200001</v>
      </c>
      <c r="G51" s="36">
        <f>SUMIFS(СВЦЭМ!$D$39:$D$758,СВЦЭМ!$A$39:$A$758,$A51,СВЦЭМ!$B$39:$B$758,G$47)+'СЕТ СН'!$F$14+СВЦЭМ!$D$10+'СЕТ СН'!$F$6-'СЕТ СН'!$F$26</f>
        <v>2768.8759700500004</v>
      </c>
      <c r="H51" s="36">
        <f>SUMIFS(СВЦЭМ!$D$39:$D$758,СВЦЭМ!$A$39:$A$758,$A51,СВЦЭМ!$B$39:$B$758,H$47)+'СЕТ СН'!$F$14+СВЦЭМ!$D$10+'СЕТ СН'!$F$6-'СЕТ СН'!$F$26</f>
        <v>2841.5533982000002</v>
      </c>
      <c r="I51" s="36">
        <f>SUMIFS(СВЦЭМ!$D$39:$D$758,СВЦЭМ!$A$39:$A$758,$A51,СВЦЭМ!$B$39:$B$758,I$47)+'СЕТ СН'!$F$14+СВЦЭМ!$D$10+'СЕТ СН'!$F$6-'СЕТ СН'!$F$26</f>
        <v>2871.7379519300002</v>
      </c>
      <c r="J51" s="36">
        <f>SUMIFS(СВЦЭМ!$D$39:$D$758,СВЦЭМ!$A$39:$A$758,$A51,СВЦЭМ!$B$39:$B$758,J$47)+'СЕТ СН'!$F$14+СВЦЭМ!$D$10+'СЕТ СН'!$F$6-'СЕТ СН'!$F$26</f>
        <v>2878.8360784300003</v>
      </c>
      <c r="K51" s="36">
        <f>SUMIFS(СВЦЭМ!$D$39:$D$758,СВЦЭМ!$A$39:$A$758,$A51,СВЦЭМ!$B$39:$B$758,K$47)+'СЕТ СН'!$F$14+СВЦЭМ!$D$10+'СЕТ СН'!$F$6-'СЕТ СН'!$F$26</f>
        <v>2767.5309811300003</v>
      </c>
      <c r="L51" s="36">
        <f>SUMIFS(СВЦЭМ!$D$39:$D$758,СВЦЭМ!$A$39:$A$758,$A51,СВЦЭМ!$B$39:$B$758,L$47)+'СЕТ СН'!$F$14+СВЦЭМ!$D$10+'СЕТ СН'!$F$6-'СЕТ СН'!$F$26</f>
        <v>2674.3302515200003</v>
      </c>
      <c r="M51" s="36">
        <f>SUMIFS(СВЦЭМ!$D$39:$D$758,СВЦЭМ!$A$39:$A$758,$A51,СВЦЭМ!$B$39:$B$758,M$47)+'СЕТ СН'!$F$14+СВЦЭМ!$D$10+'СЕТ СН'!$F$6-'СЕТ СН'!$F$26</f>
        <v>2684.8044763300004</v>
      </c>
      <c r="N51" s="36">
        <f>SUMIFS(СВЦЭМ!$D$39:$D$758,СВЦЭМ!$A$39:$A$758,$A51,СВЦЭМ!$B$39:$B$758,N$47)+'СЕТ СН'!$F$14+СВЦЭМ!$D$10+'СЕТ СН'!$F$6-'СЕТ СН'!$F$26</f>
        <v>2746.0026942900004</v>
      </c>
      <c r="O51" s="36">
        <f>SUMIFS(СВЦЭМ!$D$39:$D$758,СВЦЭМ!$A$39:$A$758,$A51,СВЦЭМ!$B$39:$B$758,O$47)+'СЕТ СН'!$F$14+СВЦЭМ!$D$10+'СЕТ СН'!$F$6-'СЕТ СН'!$F$26</f>
        <v>2752.2007342800002</v>
      </c>
      <c r="P51" s="36">
        <f>SUMIFS(СВЦЭМ!$D$39:$D$758,СВЦЭМ!$A$39:$A$758,$A51,СВЦЭМ!$B$39:$B$758,P$47)+'СЕТ СН'!$F$14+СВЦЭМ!$D$10+'СЕТ СН'!$F$6-'СЕТ СН'!$F$26</f>
        <v>2762.9223977300003</v>
      </c>
      <c r="Q51" s="36">
        <f>SUMIFS(СВЦЭМ!$D$39:$D$758,СВЦЭМ!$A$39:$A$758,$A51,СВЦЭМ!$B$39:$B$758,Q$47)+'СЕТ СН'!$F$14+СВЦЭМ!$D$10+'СЕТ СН'!$F$6-'СЕТ СН'!$F$26</f>
        <v>2771.5944528600003</v>
      </c>
      <c r="R51" s="36">
        <f>SUMIFS(СВЦЭМ!$D$39:$D$758,СВЦЭМ!$A$39:$A$758,$A51,СВЦЭМ!$B$39:$B$758,R$47)+'СЕТ СН'!$F$14+СВЦЭМ!$D$10+'СЕТ СН'!$F$6-'СЕТ СН'!$F$26</f>
        <v>2766.7767815200004</v>
      </c>
      <c r="S51" s="36">
        <f>SUMIFS(СВЦЭМ!$D$39:$D$758,СВЦЭМ!$A$39:$A$758,$A51,СВЦЭМ!$B$39:$B$758,S$47)+'СЕТ СН'!$F$14+СВЦЭМ!$D$10+'СЕТ СН'!$F$6-'СЕТ СН'!$F$26</f>
        <v>2718.2682336600005</v>
      </c>
      <c r="T51" s="36">
        <f>SUMIFS(СВЦЭМ!$D$39:$D$758,СВЦЭМ!$A$39:$A$758,$A51,СВЦЭМ!$B$39:$B$758,T$47)+'СЕТ СН'!$F$14+СВЦЭМ!$D$10+'СЕТ СН'!$F$6-'СЕТ СН'!$F$26</f>
        <v>2598.0861492900003</v>
      </c>
      <c r="U51" s="36">
        <f>SUMIFS(СВЦЭМ!$D$39:$D$758,СВЦЭМ!$A$39:$A$758,$A51,СВЦЭМ!$B$39:$B$758,U$47)+'СЕТ СН'!$F$14+СВЦЭМ!$D$10+'СЕТ СН'!$F$6-'СЕТ СН'!$F$26</f>
        <v>2580.7782534000003</v>
      </c>
      <c r="V51" s="36">
        <f>SUMIFS(СВЦЭМ!$D$39:$D$758,СВЦЭМ!$A$39:$A$758,$A51,СВЦЭМ!$B$39:$B$758,V$47)+'СЕТ СН'!$F$14+СВЦЭМ!$D$10+'СЕТ СН'!$F$6-'СЕТ СН'!$F$26</f>
        <v>2614.5791674700004</v>
      </c>
      <c r="W51" s="36">
        <f>SUMIFS(СВЦЭМ!$D$39:$D$758,СВЦЭМ!$A$39:$A$758,$A51,СВЦЭМ!$B$39:$B$758,W$47)+'СЕТ СН'!$F$14+СВЦЭМ!$D$10+'СЕТ СН'!$F$6-'СЕТ СН'!$F$26</f>
        <v>2659.1956849600001</v>
      </c>
      <c r="X51" s="36">
        <f>SUMIFS(СВЦЭМ!$D$39:$D$758,СВЦЭМ!$A$39:$A$758,$A51,СВЦЭМ!$B$39:$B$758,X$47)+'СЕТ СН'!$F$14+СВЦЭМ!$D$10+'СЕТ СН'!$F$6-'СЕТ СН'!$F$26</f>
        <v>2740.4164149500002</v>
      </c>
      <c r="Y51" s="36">
        <f>SUMIFS(СВЦЭМ!$D$39:$D$758,СВЦЭМ!$A$39:$A$758,$A51,СВЦЭМ!$B$39:$B$758,Y$47)+'СЕТ СН'!$F$14+СВЦЭМ!$D$10+'СЕТ СН'!$F$6-'СЕТ СН'!$F$26</f>
        <v>2798.5293156800003</v>
      </c>
    </row>
    <row r="52" spans="1:25" ht="15.75" x14ac:dyDescent="0.2">
      <c r="A52" s="35">
        <f t="shared" si="1"/>
        <v>45601</v>
      </c>
      <c r="B52" s="36">
        <f>SUMIFS(СВЦЭМ!$D$39:$D$758,СВЦЭМ!$A$39:$A$758,$A52,СВЦЭМ!$B$39:$B$758,B$47)+'СЕТ СН'!$F$14+СВЦЭМ!$D$10+'СЕТ СН'!$F$6-'СЕТ СН'!$F$26</f>
        <v>2821.1359842600004</v>
      </c>
      <c r="C52" s="36">
        <f>SUMIFS(СВЦЭМ!$D$39:$D$758,СВЦЭМ!$A$39:$A$758,$A52,СВЦЭМ!$B$39:$B$758,C$47)+'СЕТ СН'!$F$14+СВЦЭМ!$D$10+'СЕТ СН'!$F$6-'СЕТ СН'!$F$26</f>
        <v>2893.8671467300005</v>
      </c>
      <c r="D52" s="36">
        <f>SUMIFS(СВЦЭМ!$D$39:$D$758,СВЦЭМ!$A$39:$A$758,$A52,СВЦЭМ!$B$39:$B$758,D$47)+'СЕТ СН'!$F$14+СВЦЭМ!$D$10+'СЕТ СН'!$F$6-'СЕТ СН'!$F$26</f>
        <v>2946.2232448400005</v>
      </c>
      <c r="E52" s="36">
        <f>SUMIFS(СВЦЭМ!$D$39:$D$758,СВЦЭМ!$A$39:$A$758,$A52,СВЦЭМ!$B$39:$B$758,E$47)+'СЕТ СН'!$F$14+СВЦЭМ!$D$10+'СЕТ СН'!$F$6-'СЕТ СН'!$F$26</f>
        <v>2932.6993631300002</v>
      </c>
      <c r="F52" s="36">
        <f>SUMIFS(СВЦЭМ!$D$39:$D$758,СВЦЭМ!$A$39:$A$758,$A52,СВЦЭМ!$B$39:$B$758,F$47)+'СЕТ СН'!$F$14+СВЦЭМ!$D$10+'СЕТ СН'!$F$6-'СЕТ СН'!$F$26</f>
        <v>2921.5374999000005</v>
      </c>
      <c r="G52" s="36">
        <f>SUMIFS(СВЦЭМ!$D$39:$D$758,СВЦЭМ!$A$39:$A$758,$A52,СВЦЭМ!$B$39:$B$758,G$47)+'СЕТ СН'!$F$14+СВЦЭМ!$D$10+'СЕТ СН'!$F$6-'СЕТ СН'!$F$26</f>
        <v>2877.2741716400005</v>
      </c>
      <c r="H52" s="36">
        <f>SUMIFS(СВЦЭМ!$D$39:$D$758,СВЦЭМ!$A$39:$A$758,$A52,СВЦЭМ!$B$39:$B$758,H$47)+'СЕТ СН'!$F$14+СВЦЭМ!$D$10+'СЕТ СН'!$F$6-'СЕТ СН'!$F$26</f>
        <v>2832.3937311700001</v>
      </c>
      <c r="I52" s="36">
        <f>SUMIFS(СВЦЭМ!$D$39:$D$758,СВЦЭМ!$A$39:$A$758,$A52,СВЦЭМ!$B$39:$B$758,I$47)+'СЕТ СН'!$F$14+СВЦЭМ!$D$10+'СЕТ СН'!$F$6-'СЕТ СН'!$F$26</f>
        <v>2742.7988010100003</v>
      </c>
      <c r="J52" s="36">
        <f>SUMIFS(СВЦЭМ!$D$39:$D$758,СВЦЭМ!$A$39:$A$758,$A52,СВЦЭМ!$B$39:$B$758,J$47)+'СЕТ СН'!$F$14+СВЦЭМ!$D$10+'СЕТ СН'!$F$6-'СЕТ СН'!$F$26</f>
        <v>2684.1665734700005</v>
      </c>
      <c r="K52" s="36">
        <f>SUMIFS(СВЦЭМ!$D$39:$D$758,СВЦЭМ!$A$39:$A$758,$A52,СВЦЭМ!$B$39:$B$758,K$47)+'СЕТ СН'!$F$14+СВЦЭМ!$D$10+'СЕТ СН'!$F$6-'СЕТ СН'!$F$26</f>
        <v>2660.9556754900004</v>
      </c>
      <c r="L52" s="36">
        <f>SUMIFS(СВЦЭМ!$D$39:$D$758,СВЦЭМ!$A$39:$A$758,$A52,СВЦЭМ!$B$39:$B$758,L$47)+'СЕТ СН'!$F$14+СВЦЭМ!$D$10+'СЕТ СН'!$F$6-'СЕТ СН'!$F$26</f>
        <v>2638.8573541800001</v>
      </c>
      <c r="M52" s="36">
        <f>SUMIFS(СВЦЭМ!$D$39:$D$758,СВЦЭМ!$A$39:$A$758,$A52,СВЦЭМ!$B$39:$B$758,M$47)+'СЕТ СН'!$F$14+СВЦЭМ!$D$10+'СЕТ СН'!$F$6-'СЕТ СН'!$F$26</f>
        <v>2638.7068333100005</v>
      </c>
      <c r="N52" s="36">
        <f>SUMIFS(СВЦЭМ!$D$39:$D$758,СВЦЭМ!$A$39:$A$758,$A52,СВЦЭМ!$B$39:$B$758,N$47)+'СЕТ СН'!$F$14+СВЦЭМ!$D$10+'СЕТ СН'!$F$6-'СЕТ СН'!$F$26</f>
        <v>2677.4301846700005</v>
      </c>
      <c r="O52" s="36">
        <f>SUMIFS(СВЦЭМ!$D$39:$D$758,СВЦЭМ!$A$39:$A$758,$A52,СВЦЭМ!$B$39:$B$758,O$47)+'СЕТ СН'!$F$14+СВЦЭМ!$D$10+'СЕТ СН'!$F$6-'СЕТ СН'!$F$26</f>
        <v>2664.0852573300003</v>
      </c>
      <c r="P52" s="36">
        <f>SUMIFS(СВЦЭМ!$D$39:$D$758,СВЦЭМ!$A$39:$A$758,$A52,СВЦЭМ!$B$39:$B$758,P$47)+'СЕТ СН'!$F$14+СВЦЭМ!$D$10+'СЕТ СН'!$F$6-'СЕТ СН'!$F$26</f>
        <v>2672.3793699400003</v>
      </c>
      <c r="Q52" s="36">
        <f>SUMIFS(СВЦЭМ!$D$39:$D$758,СВЦЭМ!$A$39:$A$758,$A52,СВЦЭМ!$B$39:$B$758,Q$47)+'СЕТ СН'!$F$14+СВЦЭМ!$D$10+'СЕТ СН'!$F$6-'СЕТ СН'!$F$26</f>
        <v>2694.7873548300004</v>
      </c>
      <c r="R52" s="36">
        <f>SUMIFS(СВЦЭМ!$D$39:$D$758,СВЦЭМ!$A$39:$A$758,$A52,СВЦЭМ!$B$39:$B$758,R$47)+'СЕТ СН'!$F$14+СВЦЭМ!$D$10+'СЕТ СН'!$F$6-'СЕТ СН'!$F$26</f>
        <v>2691.0180480000004</v>
      </c>
      <c r="S52" s="36">
        <f>SUMIFS(СВЦЭМ!$D$39:$D$758,СВЦЭМ!$A$39:$A$758,$A52,СВЦЭМ!$B$39:$B$758,S$47)+'СЕТ СН'!$F$14+СВЦЭМ!$D$10+'СЕТ СН'!$F$6-'СЕТ СН'!$F$26</f>
        <v>2676.0644017300001</v>
      </c>
      <c r="T52" s="36">
        <f>SUMIFS(СВЦЭМ!$D$39:$D$758,СВЦЭМ!$A$39:$A$758,$A52,СВЦЭМ!$B$39:$B$758,T$47)+'СЕТ СН'!$F$14+СВЦЭМ!$D$10+'СЕТ СН'!$F$6-'СЕТ СН'!$F$26</f>
        <v>2566.6116124900004</v>
      </c>
      <c r="U52" s="36">
        <f>SUMIFS(СВЦЭМ!$D$39:$D$758,СВЦЭМ!$A$39:$A$758,$A52,СВЦЭМ!$B$39:$B$758,U$47)+'СЕТ СН'!$F$14+СВЦЭМ!$D$10+'СЕТ СН'!$F$6-'СЕТ СН'!$F$26</f>
        <v>2597.0908556100003</v>
      </c>
      <c r="V52" s="36">
        <f>SUMIFS(СВЦЭМ!$D$39:$D$758,СВЦЭМ!$A$39:$A$758,$A52,СВЦЭМ!$B$39:$B$758,V$47)+'СЕТ СН'!$F$14+СВЦЭМ!$D$10+'СЕТ СН'!$F$6-'СЕТ СН'!$F$26</f>
        <v>2597.5319082400001</v>
      </c>
      <c r="W52" s="36">
        <f>SUMIFS(СВЦЭМ!$D$39:$D$758,СВЦЭМ!$A$39:$A$758,$A52,СВЦЭМ!$B$39:$B$758,W$47)+'СЕТ СН'!$F$14+СВЦЭМ!$D$10+'СЕТ СН'!$F$6-'СЕТ СН'!$F$26</f>
        <v>2619.1040976300005</v>
      </c>
      <c r="X52" s="36">
        <f>SUMIFS(СВЦЭМ!$D$39:$D$758,СВЦЭМ!$A$39:$A$758,$A52,СВЦЭМ!$B$39:$B$758,X$47)+'СЕТ СН'!$F$14+СВЦЭМ!$D$10+'СЕТ СН'!$F$6-'СЕТ СН'!$F$26</f>
        <v>2661.4598540300003</v>
      </c>
      <c r="Y52" s="36">
        <f>SUMIFS(СВЦЭМ!$D$39:$D$758,СВЦЭМ!$A$39:$A$758,$A52,СВЦЭМ!$B$39:$B$758,Y$47)+'СЕТ СН'!$F$14+СВЦЭМ!$D$10+'СЕТ СН'!$F$6-'СЕТ СН'!$F$26</f>
        <v>2733.1862673400005</v>
      </c>
    </row>
    <row r="53" spans="1:25" ht="15.75" x14ac:dyDescent="0.2">
      <c r="A53" s="35">
        <f t="shared" si="1"/>
        <v>45602</v>
      </c>
      <c r="B53" s="36">
        <f>SUMIFS(СВЦЭМ!$D$39:$D$758,СВЦЭМ!$A$39:$A$758,$A53,СВЦЭМ!$B$39:$B$758,B$47)+'СЕТ СН'!$F$14+СВЦЭМ!$D$10+'СЕТ СН'!$F$6-'СЕТ СН'!$F$26</f>
        <v>2657.7881887700005</v>
      </c>
      <c r="C53" s="36">
        <f>SUMIFS(СВЦЭМ!$D$39:$D$758,СВЦЭМ!$A$39:$A$758,$A53,СВЦЭМ!$B$39:$B$758,C$47)+'СЕТ СН'!$F$14+СВЦЭМ!$D$10+'СЕТ СН'!$F$6-'СЕТ СН'!$F$26</f>
        <v>2709.0411036100004</v>
      </c>
      <c r="D53" s="36">
        <f>SUMIFS(СВЦЭМ!$D$39:$D$758,СВЦЭМ!$A$39:$A$758,$A53,СВЦЭМ!$B$39:$B$758,D$47)+'СЕТ СН'!$F$14+СВЦЭМ!$D$10+'СЕТ СН'!$F$6-'СЕТ СН'!$F$26</f>
        <v>2748.8433151500003</v>
      </c>
      <c r="E53" s="36">
        <f>SUMIFS(СВЦЭМ!$D$39:$D$758,СВЦЭМ!$A$39:$A$758,$A53,СВЦЭМ!$B$39:$B$758,E$47)+'СЕТ СН'!$F$14+СВЦЭМ!$D$10+'СЕТ СН'!$F$6-'СЕТ СН'!$F$26</f>
        <v>2766.4579674000001</v>
      </c>
      <c r="F53" s="36">
        <f>SUMIFS(СВЦЭМ!$D$39:$D$758,СВЦЭМ!$A$39:$A$758,$A53,СВЦЭМ!$B$39:$B$758,F$47)+'СЕТ СН'!$F$14+СВЦЭМ!$D$10+'СЕТ СН'!$F$6-'СЕТ СН'!$F$26</f>
        <v>2756.5422516000003</v>
      </c>
      <c r="G53" s="36">
        <f>SUMIFS(СВЦЭМ!$D$39:$D$758,СВЦЭМ!$A$39:$A$758,$A53,СВЦЭМ!$B$39:$B$758,G$47)+'СЕТ СН'!$F$14+СВЦЭМ!$D$10+'СЕТ СН'!$F$6-'СЕТ СН'!$F$26</f>
        <v>2735.2902713400003</v>
      </c>
      <c r="H53" s="36">
        <f>SUMIFS(СВЦЭМ!$D$39:$D$758,СВЦЭМ!$A$39:$A$758,$A53,СВЦЭМ!$B$39:$B$758,H$47)+'СЕТ СН'!$F$14+СВЦЭМ!$D$10+'СЕТ СН'!$F$6-'СЕТ СН'!$F$26</f>
        <v>2741.6598960600004</v>
      </c>
      <c r="I53" s="36">
        <f>SUMIFS(СВЦЭМ!$D$39:$D$758,СВЦЭМ!$A$39:$A$758,$A53,СВЦЭМ!$B$39:$B$758,I$47)+'СЕТ СН'!$F$14+СВЦЭМ!$D$10+'СЕТ СН'!$F$6-'СЕТ СН'!$F$26</f>
        <v>2648.6370971600004</v>
      </c>
      <c r="J53" s="36">
        <f>SUMIFS(СВЦЭМ!$D$39:$D$758,СВЦЭМ!$A$39:$A$758,$A53,СВЦЭМ!$B$39:$B$758,J$47)+'СЕТ СН'!$F$14+СВЦЭМ!$D$10+'СЕТ СН'!$F$6-'СЕТ СН'!$F$26</f>
        <v>2574.9384582200005</v>
      </c>
      <c r="K53" s="36">
        <f>SUMIFS(СВЦЭМ!$D$39:$D$758,СВЦЭМ!$A$39:$A$758,$A53,СВЦЭМ!$B$39:$B$758,K$47)+'СЕТ СН'!$F$14+СВЦЭМ!$D$10+'СЕТ СН'!$F$6-'СЕТ СН'!$F$26</f>
        <v>2492.3604524800003</v>
      </c>
      <c r="L53" s="36">
        <f>SUMIFS(СВЦЭМ!$D$39:$D$758,СВЦЭМ!$A$39:$A$758,$A53,СВЦЭМ!$B$39:$B$758,L$47)+'СЕТ СН'!$F$14+СВЦЭМ!$D$10+'СЕТ СН'!$F$6-'СЕТ СН'!$F$26</f>
        <v>2488.4410311400002</v>
      </c>
      <c r="M53" s="36">
        <f>SUMIFS(СВЦЭМ!$D$39:$D$758,СВЦЭМ!$A$39:$A$758,$A53,СВЦЭМ!$B$39:$B$758,M$47)+'СЕТ СН'!$F$14+СВЦЭМ!$D$10+'СЕТ СН'!$F$6-'СЕТ СН'!$F$26</f>
        <v>2504.9530242400001</v>
      </c>
      <c r="N53" s="36">
        <f>SUMIFS(СВЦЭМ!$D$39:$D$758,СВЦЭМ!$A$39:$A$758,$A53,СВЦЭМ!$B$39:$B$758,N$47)+'СЕТ СН'!$F$14+СВЦЭМ!$D$10+'СЕТ СН'!$F$6-'СЕТ СН'!$F$26</f>
        <v>2528.6349931400005</v>
      </c>
      <c r="O53" s="36">
        <f>SUMIFS(СВЦЭМ!$D$39:$D$758,СВЦЭМ!$A$39:$A$758,$A53,СВЦЭМ!$B$39:$B$758,O$47)+'СЕТ СН'!$F$14+СВЦЭМ!$D$10+'СЕТ СН'!$F$6-'СЕТ СН'!$F$26</f>
        <v>2496.6385089400005</v>
      </c>
      <c r="P53" s="36">
        <f>SUMIFS(СВЦЭМ!$D$39:$D$758,СВЦЭМ!$A$39:$A$758,$A53,СВЦЭМ!$B$39:$B$758,P$47)+'СЕТ СН'!$F$14+СВЦЭМ!$D$10+'СЕТ СН'!$F$6-'СЕТ СН'!$F$26</f>
        <v>2514.0694875500003</v>
      </c>
      <c r="Q53" s="36">
        <f>SUMIFS(СВЦЭМ!$D$39:$D$758,СВЦЭМ!$A$39:$A$758,$A53,СВЦЭМ!$B$39:$B$758,Q$47)+'СЕТ СН'!$F$14+СВЦЭМ!$D$10+'СЕТ СН'!$F$6-'СЕТ СН'!$F$26</f>
        <v>2528.6811223400005</v>
      </c>
      <c r="R53" s="36">
        <f>SUMIFS(СВЦЭМ!$D$39:$D$758,СВЦЭМ!$A$39:$A$758,$A53,СВЦЭМ!$B$39:$B$758,R$47)+'СЕТ СН'!$F$14+СВЦЭМ!$D$10+'СЕТ СН'!$F$6-'СЕТ СН'!$F$26</f>
        <v>2534.1199088900003</v>
      </c>
      <c r="S53" s="36">
        <f>SUMIFS(СВЦЭМ!$D$39:$D$758,СВЦЭМ!$A$39:$A$758,$A53,СВЦЭМ!$B$39:$B$758,S$47)+'СЕТ СН'!$F$14+СВЦЭМ!$D$10+'СЕТ СН'!$F$6-'СЕТ СН'!$F$26</f>
        <v>2497.6949877200004</v>
      </c>
      <c r="T53" s="36">
        <f>SUMIFS(СВЦЭМ!$D$39:$D$758,СВЦЭМ!$A$39:$A$758,$A53,СВЦЭМ!$B$39:$B$758,T$47)+'СЕТ СН'!$F$14+СВЦЭМ!$D$10+'СЕТ СН'!$F$6-'СЕТ СН'!$F$26</f>
        <v>2460.1704463400001</v>
      </c>
      <c r="U53" s="36">
        <f>SUMIFS(СВЦЭМ!$D$39:$D$758,СВЦЭМ!$A$39:$A$758,$A53,СВЦЭМ!$B$39:$B$758,U$47)+'СЕТ СН'!$F$14+СВЦЭМ!$D$10+'СЕТ СН'!$F$6-'СЕТ СН'!$F$26</f>
        <v>2485.9778112000004</v>
      </c>
      <c r="V53" s="36">
        <f>SUMIFS(СВЦЭМ!$D$39:$D$758,СВЦЭМ!$A$39:$A$758,$A53,СВЦЭМ!$B$39:$B$758,V$47)+'СЕТ СН'!$F$14+СВЦЭМ!$D$10+'СЕТ СН'!$F$6-'СЕТ СН'!$F$26</f>
        <v>2505.4018192700005</v>
      </c>
      <c r="W53" s="36">
        <f>SUMIFS(СВЦЭМ!$D$39:$D$758,СВЦЭМ!$A$39:$A$758,$A53,СВЦЭМ!$B$39:$B$758,W$47)+'СЕТ СН'!$F$14+СВЦЭМ!$D$10+'СЕТ СН'!$F$6-'СЕТ СН'!$F$26</f>
        <v>2536.1401421000005</v>
      </c>
      <c r="X53" s="36">
        <f>SUMIFS(СВЦЭМ!$D$39:$D$758,СВЦЭМ!$A$39:$A$758,$A53,СВЦЭМ!$B$39:$B$758,X$47)+'СЕТ СН'!$F$14+СВЦЭМ!$D$10+'СЕТ СН'!$F$6-'СЕТ СН'!$F$26</f>
        <v>2567.8502161000001</v>
      </c>
      <c r="Y53" s="36">
        <f>SUMIFS(СВЦЭМ!$D$39:$D$758,СВЦЭМ!$A$39:$A$758,$A53,СВЦЭМ!$B$39:$B$758,Y$47)+'СЕТ СН'!$F$14+СВЦЭМ!$D$10+'СЕТ СН'!$F$6-'СЕТ СН'!$F$26</f>
        <v>2643.3495740600001</v>
      </c>
    </row>
    <row r="54" spans="1:25" ht="15.75" x14ac:dyDescent="0.2">
      <c r="A54" s="35">
        <f t="shared" si="1"/>
        <v>45603</v>
      </c>
      <c r="B54" s="36">
        <f>SUMIFS(СВЦЭМ!$D$39:$D$758,СВЦЭМ!$A$39:$A$758,$A54,СВЦЭМ!$B$39:$B$758,B$47)+'СЕТ СН'!$F$14+СВЦЭМ!$D$10+'СЕТ СН'!$F$6-'СЕТ СН'!$F$26</f>
        <v>2728.4342952000002</v>
      </c>
      <c r="C54" s="36">
        <f>SUMIFS(СВЦЭМ!$D$39:$D$758,СВЦЭМ!$A$39:$A$758,$A54,СВЦЭМ!$B$39:$B$758,C$47)+'СЕТ СН'!$F$14+СВЦЭМ!$D$10+'СЕТ СН'!$F$6-'СЕТ СН'!$F$26</f>
        <v>2797.5409625300003</v>
      </c>
      <c r="D54" s="36">
        <f>SUMIFS(СВЦЭМ!$D$39:$D$758,СВЦЭМ!$A$39:$A$758,$A54,СВЦЭМ!$B$39:$B$758,D$47)+'СЕТ СН'!$F$14+СВЦЭМ!$D$10+'СЕТ СН'!$F$6-'СЕТ СН'!$F$26</f>
        <v>2814.4423368100001</v>
      </c>
      <c r="E54" s="36">
        <f>SUMIFS(СВЦЭМ!$D$39:$D$758,СВЦЭМ!$A$39:$A$758,$A54,СВЦЭМ!$B$39:$B$758,E$47)+'СЕТ СН'!$F$14+СВЦЭМ!$D$10+'СЕТ СН'!$F$6-'СЕТ СН'!$F$26</f>
        <v>2808.7675732800003</v>
      </c>
      <c r="F54" s="36">
        <f>SUMIFS(СВЦЭМ!$D$39:$D$758,СВЦЭМ!$A$39:$A$758,$A54,СВЦЭМ!$B$39:$B$758,F$47)+'СЕТ СН'!$F$14+СВЦЭМ!$D$10+'СЕТ СН'!$F$6-'СЕТ СН'!$F$26</f>
        <v>2816.6408512800003</v>
      </c>
      <c r="G54" s="36">
        <f>SUMIFS(СВЦЭМ!$D$39:$D$758,СВЦЭМ!$A$39:$A$758,$A54,СВЦЭМ!$B$39:$B$758,G$47)+'СЕТ СН'!$F$14+СВЦЭМ!$D$10+'СЕТ СН'!$F$6-'СЕТ СН'!$F$26</f>
        <v>2779.1428466100001</v>
      </c>
      <c r="H54" s="36">
        <f>SUMIFS(СВЦЭМ!$D$39:$D$758,СВЦЭМ!$A$39:$A$758,$A54,СВЦЭМ!$B$39:$B$758,H$47)+'СЕТ СН'!$F$14+СВЦЭМ!$D$10+'СЕТ СН'!$F$6-'СЕТ СН'!$F$26</f>
        <v>2699.8573318100002</v>
      </c>
      <c r="I54" s="36">
        <f>SUMIFS(СВЦЭМ!$D$39:$D$758,СВЦЭМ!$A$39:$A$758,$A54,СВЦЭМ!$B$39:$B$758,I$47)+'СЕТ СН'!$F$14+СВЦЭМ!$D$10+'СЕТ СН'!$F$6-'СЕТ СН'!$F$26</f>
        <v>2640.8186680300005</v>
      </c>
      <c r="J54" s="36">
        <f>SUMIFS(СВЦЭМ!$D$39:$D$758,СВЦЭМ!$A$39:$A$758,$A54,СВЦЭМ!$B$39:$B$758,J$47)+'СЕТ СН'!$F$14+СВЦЭМ!$D$10+'СЕТ СН'!$F$6-'СЕТ СН'!$F$26</f>
        <v>2579.9970360500001</v>
      </c>
      <c r="K54" s="36">
        <f>SUMIFS(СВЦЭМ!$D$39:$D$758,СВЦЭМ!$A$39:$A$758,$A54,СВЦЭМ!$B$39:$B$758,K$47)+'СЕТ СН'!$F$14+СВЦЭМ!$D$10+'СЕТ СН'!$F$6-'СЕТ СН'!$F$26</f>
        <v>2499.6541291800004</v>
      </c>
      <c r="L54" s="36">
        <f>SUMIFS(СВЦЭМ!$D$39:$D$758,СВЦЭМ!$A$39:$A$758,$A54,СВЦЭМ!$B$39:$B$758,L$47)+'СЕТ СН'!$F$14+СВЦЭМ!$D$10+'СЕТ СН'!$F$6-'СЕТ СН'!$F$26</f>
        <v>2482.6536263700004</v>
      </c>
      <c r="M54" s="36">
        <f>SUMIFS(СВЦЭМ!$D$39:$D$758,СВЦЭМ!$A$39:$A$758,$A54,СВЦЭМ!$B$39:$B$758,M$47)+'СЕТ СН'!$F$14+СВЦЭМ!$D$10+'СЕТ СН'!$F$6-'СЕТ СН'!$F$26</f>
        <v>2499.5657377600005</v>
      </c>
      <c r="N54" s="36">
        <f>SUMIFS(СВЦЭМ!$D$39:$D$758,СВЦЭМ!$A$39:$A$758,$A54,СВЦЭМ!$B$39:$B$758,N$47)+'СЕТ СН'!$F$14+СВЦЭМ!$D$10+'СЕТ СН'!$F$6-'СЕТ СН'!$F$26</f>
        <v>2522.0714042900004</v>
      </c>
      <c r="O54" s="36">
        <f>SUMIFS(СВЦЭМ!$D$39:$D$758,СВЦЭМ!$A$39:$A$758,$A54,СВЦЭМ!$B$39:$B$758,O$47)+'СЕТ СН'!$F$14+СВЦЭМ!$D$10+'СЕТ СН'!$F$6-'СЕТ СН'!$F$26</f>
        <v>2508.3321848400005</v>
      </c>
      <c r="P54" s="36">
        <f>SUMIFS(СВЦЭМ!$D$39:$D$758,СВЦЭМ!$A$39:$A$758,$A54,СВЦЭМ!$B$39:$B$758,P$47)+'СЕТ СН'!$F$14+СВЦЭМ!$D$10+'СЕТ СН'!$F$6-'СЕТ СН'!$F$26</f>
        <v>2535.1204866600001</v>
      </c>
      <c r="Q54" s="36">
        <f>SUMIFS(СВЦЭМ!$D$39:$D$758,СВЦЭМ!$A$39:$A$758,$A54,СВЦЭМ!$B$39:$B$758,Q$47)+'СЕТ СН'!$F$14+СВЦЭМ!$D$10+'СЕТ СН'!$F$6-'СЕТ СН'!$F$26</f>
        <v>2550.9460323600001</v>
      </c>
      <c r="R54" s="36">
        <f>SUMIFS(СВЦЭМ!$D$39:$D$758,СВЦЭМ!$A$39:$A$758,$A54,СВЦЭМ!$B$39:$B$758,R$47)+'СЕТ СН'!$F$14+СВЦЭМ!$D$10+'СЕТ СН'!$F$6-'СЕТ СН'!$F$26</f>
        <v>2538.5375061200002</v>
      </c>
      <c r="S54" s="36">
        <f>SUMIFS(СВЦЭМ!$D$39:$D$758,СВЦЭМ!$A$39:$A$758,$A54,СВЦЭМ!$B$39:$B$758,S$47)+'СЕТ СН'!$F$14+СВЦЭМ!$D$10+'СЕТ СН'!$F$6-'СЕТ СН'!$F$26</f>
        <v>2518.6823964700002</v>
      </c>
      <c r="T54" s="36">
        <f>SUMIFS(СВЦЭМ!$D$39:$D$758,СВЦЭМ!$A$39:$A$758,$A54,СВЦЭМ!$B$39:$B$758,T$47)+'СЕТ СН'!$F$14+СВЦЭМ!$D$10+'СЕТ СН'!$F$6-'СЕТ СН'!$F$26</f>
        <v>2468.0350075600004</v>
      </c>
      <c r="U54" s="36">
        <f>SUMIFS(СВЦЭМ!$D$39:$D$758,СВЦЭМ!$A$39:$A$758,$A54,СВЦЭМ!$B$39:$B$758,U$47)+'СЕТ СН'!$F$14+СВЦЭМ!$D$10+'СЕТ СН'!$F$6-'СЕТ СН'!$F$26</f>
        <v>2487.0042176300003</v>
      </c>
      <c r="V54" s="36">
        <f>SUMIFS(СВЦЭМ!$D$39:$D$758,СВЦЭМ!$A$39:$A$758,$A54,СВЦЭМ!$B$39:$B$758,V$47)+'СЕТ СН'!$F$14+СВЦЭМ!$D$10+'СЕТ СН'!$F$6-'СЕТ СН'!$F$26</f>
        <v>2520.7718894000004</v>
      </c>
      <c r="W54" s="36">
        <f>SUMIFS(СВЦЭМ!$D$39:$D$758,СВЦЭМ!$A$39:$A$758,$A54,СВЦЭМ!$B$39:$B$758,W$47)+'СЕТ СН'!$F$14+СВЦЭМ!$D$10+'СЕТ СН'!$F$6-'СЕТ СН'!$F$26</f>
        <v>2568.2204048700005</v>
      </c>
      <c r="X54" s="36">
        <f>SUMIFS(СВЦЭМ!$D$39:$D$758,СВЦЭМ!$A$39:$A$758,$A54,СВЦЭМ!$B$39:$B$758,X$47)+'СЕТ СН'!$F$14+СВЦЭМ!$D$10+'СЕТ СН'!$F$6-'СЕТ СН'!$F$26</f>
        <v>2609.8678462100002</v>
      </c>
      <c r="Y54" s="36">
        <f>SUMIFS(СВЦЭМ!$D$39:$D$758,СВЦЭМ!$A$39:$A$758,$A54,СВЦЭМ!$B$39:$B$758,Y$47)+'СЕТ СН'!$F$14+СВЦЭМ!$D$10+'СЕТ СН'!$F$6-'СЕТ СН'!$F$26</f>
        <v>2650.8634461000001</v>
      </c>
    </row>
    <row r="55" spans="1:25" ht="15.75" x14ac:dyDescent="0.2">
      <c r="A55" s="35">
        <f t="shared" si="1"/>
        <v>45604</v>
      </c>
      <c r="B55" s="36">
        <f>SUMIFS(СВЦЭМ!$D$39:$D$758,СВЦЭМ!$A$39:$A$758,$A55,СВЦЭМ!$B$39:$B$758,B$47)+'СЕТ СН'!$F$14+СВЦЭМ!$D$10+'СЕТ СН'!$F$6-'СЕТ СН'!$F$26</f>
        <v>2649.5951090400004</v>
      </c>
      <c r="C55" s="36">
        <f>SUMIFS(СВЦЭМ!$D$39:$D$758,СВЦЭМ!$A$39:$A$758,$A55,СВЦЭМ!$B$39:$B$758,C$47)+'СЕТ СН'!$F$14+СВЦЭМ!$D$10+'СЕТ СН'!$F$6-'СЕТ СН'!$F$26</f>
        <v>2759.4604054200004</v>
      </c>
      <c r="D55" s="36">
        <f>SUMIFS(СВЦЭМ!$D$39:$D$758,СВЦЭМ!$A$39:$A$758,$A55,СВЦЭМ!$B$39:$B$758,D$47)+'СЕТ СН'!$F$14+СВЦЭМ!$D$10+'СЕТ СН'!$F$6-'СЕТ СН'!$F$26</f>
        <v>2834.8803079700001</v>
      </c>
      <c r="E55" s="36">
        <f>SUMIFS(СВЦЭМ!$D$39:$D$758,СВЦЭМ!$A$39:$A$758,$A55,СВЦЭМ!$B$39:$B$758,E$47)+'СЕТ СН'!$F$14+СВЦЭМ!$D$10+'СЕТ СН'!$F$6-'СЕТ СН'!$F$26</f>
        <v>2847.7565172800005</v>
      </c>
      <c r="F55" s="36">
        <f>SUMIFS(СВЦЭМ!$D$39:$D$758,СВЦЭМ!$A$39:$A$758,$A55,СВЦЭМ!$B$39:$B$758,F$47)+'СЕТ СН'!$F$14+СВЦЭМ!$D$10+'СЕТ СН'!$F$6-'СЕТ СН'!$F$26</f>
        <v>2829.3795725200002</v>
      </c>
      <c r="G55" s="36">
        <f>SUMIFS(СВЦЭМ!$D$39:$D$758,СВЦЭМ!$A$39:$A$758,$A55,СВЦЭМ!$B$39:$B$758,G$47)+'СЕТ СН'!$F$14+СВЦЭМ!$D$10+'СЕТ СН'!$F$6-'СЕТ СН'!$F$26</f>
        <v>2800.9077683900005</v>
      </c>
      <c r="H55" s="36">
        <f>SUMIFS(СВЦЭМ!$D$39:$D$758,СВЦЭМ!$A$39:$A$758,$A55,СВЦЭМ!$B$39:$B$758,H$47)+'СЕТ СН'!$F$14+СВЦЭМ!$D$10+'СЕТ СН'!$F$6-'СЕТ СН'!$F$26</f>
        <v>2793.5896104200001</v>
      </c>
      <c r="I55" s="36">
        <f>SUMIFS(СВЦЭМ!$D$39:$D$758,СВЦЭМ!$A$39:$A$758,$A55,СВЦЭМ!$B$39:$B$758,I$47)+'СЕТ СН'!$F$14+СВЦЭМ!$D$10+'СЕТ СН'!$F$6-'СЕТ СН'!$F$26</f>
        <v>2682.0187402100005</v>
      </c>
      <c r="J55" s="36">
        <f>SUMIFS(СВЦЭМ!$D$39:$D$758,СВЦЭМ!$A$39:$A$758,$A55,СВЦЭМ!$B$39:$B$758,J$47)+'СЕТ СН'!$F$14+СВЦЭМ!$D$10+'СЕТ СН'!$F$6-'СЕТ СН'!$F$26</f>
        <v>2612.2871583700003</v>
      </c>
      <c r="K55" s="36">
        <f>SUMIFS(СВЦЭМ!$D$39:$D$758,СВЦЭМ!$A$39:$A$758,$A55,СВЦЭМ!$B$39:$B$758,K$47)+'СЕТ СН'!$F$14+СВЦЭМ!$D$10+'СЕТ СН'!$F$6-'СЕТ СН'!$F$26</f>
        <v>2489.4047723100002</v>
      </c>
      <c r="L55" s="36">
        <f>SUMIFS(СВЦЭМ!$D$39:$D$758,СВЦЭМ!$A$39:$A$758,$A55,СВЦЭМ!$B$39:$B$758,L$47)+'СЕТ СН'!$F$14+СВЦЭМ!$D$10+'СЕТ СН'!$F$6-'СЕТ СН'!$F$26</f>
        <v>2477.7308649400002</v>
      </c>
      <c r="M55" s="36">
        <f>SUMIFS(СВЦЭМ!$D$39:$D$758,СВЦЭМ!$A$39:$A$758,$A55,СВЦЭМ!$B$39:$B$758,M$47)+'СЕТ СН'!$F$14+СВЦЭМ!$D$10+'СЕТ СН'!$F$6-'СЕТ СН'!$F$26</f>
        <v>2495.6089845400002</v>
      </c>
      <c r="N55" s="36">
        <f>SUMIFS(СВЦЭМ!$D$39:$D$758,СВЦЭМ!$A$39:$A$758,$A55,СВЦЭМ!$B$39:$B$758,N$47)+'СЕТ СН'!$F$14+СВЦЭМ!$D$10+'СЕТ СН'!$F$6-'СЕТ СН'!$F$26</f>
        <v>2529.5486041300005</v>
      </c>
      <c r="O55" s="36">
        <f>SUMIFS(СВЦЭМ!$D$39:$D$758,СВЦЭМ!$A$39:$A$758,$A55,СВЦЭМ!$B$39:$B$758,O$47)+'СЕТ СН'!$F$14+СВЦЭМ!$D$10+'СЕТ СН'!$F$6-'СЕТ СН'!$F$26</f>
        <v>2511.6602074400002</v>
      </c>
      <c r="P55" s="36">
        <f>SUMIFS(СВЦЭМ!$D$39:$D$758,СВЦЭМ!$A$39:$A$758,$A55,СВЦЭМ!$B$39:$B$758,P$47)+'СЕТ СН'!$F$14+СВЦЭМ!$D$10+'СЕТ СН'!$F$6-'СЕТ СН'!$F$26</f>
        <v>2532.0002591200005</v>
      </c>
      <c r="Q55" s="36">
        <f>SUMIFS(СВЦЭМ!$D$39:$D$758,СВЦЭМ!$A$39:$A$758,$A55,СВЦЭМ!$B$39:$B$758,Q$47)+'СЕТ СН'!$F$14+СВЦЭМ!$D$10+'СЕТ СН'!$F$6-'СЕТ СН'!$F$26</f>
        <v>2580.4639207000005</v>
      </c>
      <c r="R55" s="36">
        <f>SUMIFS(СВЦЭМ!$D$39:$D$758,СВЦЭМ!$A$39:$A$758,$A55,СВЦЭМ!$B$39:$B$758,R$47)+'СЕТ СН'!$F$14+СВЦЭМ!$D$10+'СЕТ СН'!$F$6-'СЕТ СН'!$F$26</f>
        <v>2570.6739844300005</v>
      </c>
      <c r="S55" s="36">
        <f>SUMIFS(СВЦЭМ!$D$39:$D$758,СВЦЭМ!$A$39:$A$758,$A55,СВЦЭМ!$B$39:$B$758,S$47)+'СЕТ СН'!$F$14+СВЦЭМ!$D$10+'СЕТ СН'!$F$6-'СЕТ СН'!$F$26</f>
        <v>2607.6188674800005</v>
      </c>
      <c r="T55" s="36">
        <f>SUMIFS(СВЦЭМ!$D$39:$D$758,СВЦЭМ!$A$39:$A$758,$A55,СВЦЭМ!$B$39:$B$758,T$47)+'СЕТ СН'!$F$14+СВЦЭМ!$D$10+'СЕТ СН'!$F$6-'СЕТ СН'!$F$26</f>
        <v>2516.9004298400005</v>
      </c>
      <c r="U55" s="36">
        <f>SUMIFS(СВЦЭМ!$D$39:$D$758,СВЦЭМ!$A$39:$A$758,$A55,СВЦЭМ!$B$39:$B$758,U$47)+'СЕТ СН'!$F$14+СВЦЭМ!$D$10+'СЕТ СН'!$F$6-'СЕТ СН'!$F$26</f>
        <v>2536.9498213100005</v>
      </c>
      <c r="V55" s="36">
        <f>SUMIFS(СВЦЭМ!$D$39:$D$758,СВЦЭМ!$A$39:$A$758,$A55,СВЦЭМ!$B$39:$B$758,V$47)+'СЕТ СН'!$F$14+СВЦЭМ!$D$10+'СЕТ СН'!$F$6-'СЕТ СН'!$F$26</f>
        <v>2576.3488875200005</v>
      </c>
      <c r="W55" s="36">
        <f>SUMIFS(СВЦЭМ!$D$39:$D$758,СВЦЭМ!$A$39:$A$758,$A55,СВЦЭМ!$B$39:$B$758,W$47)+'СЕТ СН'!$F$14+СВЦЭМ!$D$10+'СЕТ СН'!$F$6-'СЕТ СН'!$F$26</f>
        <v>2605.7088501100002</v>
      </c>
      <c r="X55" s="36">
        <f>SUMIFS(СВЦЭМ!$D$39:$D$758,СВЦЭМ!$A$39:$A$758,$A55,СВЦЭМ!$B$39:$B$758,X$47)+'СЕТ СН'!$F$14+СВЦЭМ!$D$10+'СЕТ СН'!$F$6-'СЕТ СН'!$F$26</f>
        <v>2622.9757639100003</v>
      </c>
      <c r="Y55" s="36">
        <f>SUMIFS(СВЦЭМ!$D$39:$D$758,СВЦЭМ!$A$39:$A$758,$A55,СВЦЭМ!$B$39:$B$758,Y$47)+'СЕТ СН'!$F$14+СВЦЭМ!$D$10+'СЕТ СН'!$F$6-'СЕТ СН'!$F$26</f>
        <v>2680.2869893800003</v>
      </c>
    </row>
    <row r="56" spans="1:25" ht="15.75" x14ac:dyDescent="0.2">
      <c r="A56" s="35">
        <f t="shared" si="1"/>
        <v>45605</v>
      </c>
      <c r="B56" s="36">
        <f>SUMIFS(СВЦЭМ!$D$39:$D$758,СВЦЭМ!$A$39:$A$758,$A56,СВЦЭМ!$B$39:$B$758,B$47)+'СЕТ СН'!$F$14+СВЦЭМ!$D$10+'СЕТ СН'!$F$6-'СЕТ СН'!$F$26</f>
        <v>2683.0918452300002</v>
      </c>
      <c r="C56" s="36">
        <f>SUMIFS(СВЦЭМ!$D$39:$D$758,СВЦЭМ!$A$39:$A$758,$A56,СВЦЭМ!$B$39:$B$758,C$47)+'СЕТ СН'!$F$14+СВЦЭМ!$D$10+'СЕТ СН'!$F$6-'СЕТ СН'!$F$26</f>
        <v>2828.5270536800003</v>
      </c>
      <c r="D56" s="36">
        <f>SUMIFS(СВЦЭМ!$D$39:$D$758,СВЦЭМ!$A$39:$A$758,$A56,СВЦЭМ!$B$39:$B$758,D$47)+'СЕТ СН'!$F$14+СВЦЭМ!$D$10+'СЕТ СН'!$F$6-'СЕТ СН'!$F$26</f>
        <v>2948.5581990700002</v>
      </c>
      <c r="E56" s="36">
        <f>SUMIFS(СВЦЭМ!$D$39:$D$758,СВЦЭМ!$A$39:$A$758,$A56,СВЦЭМ!$B$39:$B$758,E$47)+'СЕТ СН'!$F$14+СВЦЭМ!$D$10+'СЕТ СН'!$F$6-'СЕТ СН'!$F$26</f>
        <v>3003.7959427100004</v>
      </c>
      <c r="F56" s="36">
        <f>SUMIFS(СВЦЭМ!$D$39:$D$758,СВЦЭМ!$A$39:$A$758,$A56,СВЦЭМ!$B$39:$B$758,F$47)+'СЕТ СН'!$F$14+СВЦЭМ!$D$10+'СЕТ СН'!$F$6-'СЕТ СН'!$F$26</f>
        <v>2999.0716361000004</v>
      </c>
      <c r="G56" s="36">
        <f>SUMIFS(СВЦЭМ!$D$39:$D$758,СВЦЭМ!$A$39:$A$758,$A56,СВЦЭМ!$B$39:$B$758,G$47)+'СЕТ СН'!$F$14+СВЦЭМ!$D$10+'СЕТ СН'!$F$6-'СЕТ СН'!$F$26</f>
        <v>2999.1687938700002</v>
      </c>
      <c r="H56" s="36">
        <f>SUMIFS(СВЦЭМ!$D$39:$D$758,СВЦЭМ!$A$39:$A$758,$A56,СВЦЭМ!$B$39:$B$758,H$47)+'СЕТ СН'!$F$14+СВЦЭМ!$D$10+'СЕТ СН'!$F$6-'СЕТ СН'!$F$26</f>
        <v>2965.6003384100004</v>
      </c>
      <c r="I56" s="36">
        <f>SUMIFS(СВЦЭМ!$D$39:$D$758,СВЦЭМ!$A$39:$A$758,$A56,СВЦЭМ!$B$39:$B$758,I$47)+'СЕТ СН'!$F$14+СВЦЭМ!$D$10+'СЕТ СН'!$F$6-'СЕТ СН'!$F$26</f>
        <v>2919.6359525900002</v>
      </c>
      <c r="J56" s="36">
        <f>SUMIFS(СВЦЭМ!$D$39:$D$758,СВЦЭМ!$A$39:$A$758,$A56,СВЦЭМ!$B$39:$B$758,J$47)+'СЕТ СН'!$F$14+СВЦЭМ!$D$10+'СЕТ СН'!$F$6-'СЕТ СН'!$F$26</f>
        <v>2831.9650681100002</v>
      </c>
      <c r="K56" s="36">
        <f>SUMIFS(СВЦЭМ!$D$39:$D$758,СВЦЭМ!$A$39:$A$758,$A56,СВЦЭМ!$B$39:$B$758,K$47)+'СЕТ СН'!$F$14+СВЦЭМ!$D$10+'СЕТ СН'!$F$6-'СЕТ СН'!$F$26</f>
        <v>2689.8613549100005</v>
      </c>
      <c r="L56" s="36">
        <f>SUMIFS(СВЦЭМ!$D$39:$D$758,СВЦЭМ!$A$39:$A$758,$A56,СВЦЭМ!$B$39:$B$758,L$47)+'СЕТ СН'!$F$14+СВЦЭМ!$D$10+'СЕТ СН'!$F$6-'СЕТ СН'!$F$26</f>
        <v>2643.7156770500005</v>
      </c>
      <c r="M56" s="36">
        <f>SUMIFS(СВЦЭМ!$D$39:$D$758,СВЦЭМ!$A$39:$A$758,$A56,СВЦЭМ!$B$39:$B$758,M$47)+'СЕТ СН'!$F$14+СВЦЭМ!$D$10+'СЕТ СН'!$F$6-'СЕТ СН'!$F$26</f>
        <v>2648.3773139700002</v>
      </c>
      <c r="N56" s="36">
        <f>SUMIFS(СВЦЭМ!$D$39:$D$758,СВЦЭМ!$A$39:$A$758,$A56,СВЦЭМ!$B$39:$B$758,N$47)+'СЕТ СН'!$F$14+СВЦЭМ!$D$10+'СЕТ СН'!$F$6-'СЕТ СН'!$F$26</f>
        <v>2672.4191559000005</v>
      </c>
      <c r="O56" s="36">
        <f>SUMIFS(СВЦЭМ!$D$39:$D$758,СВЦЭМ!$A$39:$A$758,$A56,СВЦЭМ!$B$39:$B$758,O$47)+'СЕТ СН'!$F$14+СВЦЭМ!$D$10+'СЕТ СН'!$F$6-'СЕТ СН'!$F$26</f>
        <v>2682.2707676500004</v>
      </c>
      <c r="P56" s="36">
        <f>SUMIFS(СВЦЭМ!$D$39:$D$758,СВЦЭМ!$A$39:$A$758,$A56,СВЦЭМ!$B$39:$B$758,P$47)+'СЕТ СН'!$F$14+СВЦЭМ!$D$10+'СЕТ СН'!$F$6-'СЕТ СН'!$F$26</f>
        <v>2688.2208501100004</v>
      </c>
      <c r="Q56" s="36">
        <f>SUMIFS(СВЦЭМ!$D$39:$D$758,СВЦЭМ!$A$39:$A$758,$A56,СВЦЭМ!$B$39:$B$758,Q$47)+'СЕТ СН'!$F$14+СВЦЭМ!$D$10+'СЕТ СН'!$F$6-'СЕТ СН'!$F$26</f>
        <v>2716.0375515400001</v>
      </c>
      <c r="R56" s="36">
        <f>SUMIFS(СВЦЭМ!$D$39:$D$758,СВЦЭМ!$A$39:$A$758,$A56,СВЦЭМ!$B$39:$B$758,R$47)+'СЕТ СН'!$F$14+СВЦЭМ!$D$10+'СЕТ СН'!$F$6-'СЕТ СН'!$F$26</f>
        <v>2699.1624798000003</v>
      </c>
      <c r="S56" s="36">
        <f>SUMIFS(СВЦЭМ!$D$39:$D$758,СВЦЭМ!$A$39:$A$758,$A56,СВЦЭМ!$B$39:$B$758,S$47)+'СЕТ СН'!$F$14+СВЦЭМ!$D$10+'СЕТ СН'!$F$6-'СЕТ СН'!$F$26</f>
        <v>2694.3885283900004</v>
      </c>
      <c r="T56" s="36">
        <f>SUMIFS(СВЦЭМ!$D$39:$D$758,СВЦЭМ!$A$39:$A$758,$A56,СВЦЭМ!$B$39:$B$758,T$47)+'СЕТ СН'!$F$14+СВЦЭМ!$D$10+'СЕТ СН'!$F$6-'СЕТ СН'!$F$26</f>
        <v>2619.8693855500005</v>
      </c>
      <c r="U56" s="36">
        <f>SUMIFS(СВЦЭМ!$D$39:$D$758,СВЦЭМ!$A$39:$A$758,$A56,СВЦЭМ!$B$39:$B$758,U$47)+'СЕТ СН'!$F$14+СВЦЭМ!$D$10+'СЕТ СН'!$F$6-'СЕТ СН'!$F$26</f>
        <v>2621.3156158600004</v>
      </c>
      <c r="V56" s="36">
        <f>SUMIFS(СВЦЭМ!$D$39:$D$758,СВЦЭМ!$A$39:$A$758,$A56,СВЦЭМ!$B$39:$B$758,V$47)+'СЕТ СН'!$F$14+СВЦЭМ!$D$10+'СЕТ СН'!$F$6-'СЕТ СН'!$F$26</f>
        <v>2647.0641407600001</v>
      </c>
      <c r="W56" s="36">
        <f>SUMIFS(СВЦЭМ!$D$39:$D$758,СВЦЭМ!$A$39:$A$758,$A56,СВЦЭМ!$B$39:$B$758,W$47)+'СЕТ СН'!$F$14+СВЦЭМ!$D$10+'СЕТ СН'!$F$6-'СЕТ СН'!$F$26</f>
        <v>2664.7375824900005</v>
      </c>
      <c r="X56" s="36">
        <f>SUMIFS(СВЦЭМ!$D$39:$D$758,СВЦЭМ!$A$39:$A$758,$A56,СВЦЭМ!$B$39:$B$758,X$47)+'СЕТ СН'!$F$14+СВЦЭМ!$D$10+'СЕТ СН'!$F$6-'СЕТ СН'!$F$26</f>
        <v>2792.4926625500002</v>
      </c>
      <c r="Y56" s="36">
        <f>SUMIFS(СВЦЭМ!$D$39:$D$758,СВЦЭМ!$A$39:$A$758,$A56,СВЦЭМ!$B$39:$B$758,Y$47)+'СЕТ СН'!$F$14+СВЦЭМ!$D$10+'СЕТ СН'!$F$6-'СЕТ СН'!$F$26</f>
        <v>2849.2971188100005</v>
      </c>
    </row>
    <row r="57" spans="1:25" ht="15.75" x14ac:dyDescent="0.2">
      <c r="A57" s="35">
        <f t="shared" si="1"/>
        <v>45606</v>
      </c>
      <c r="B57" s="36">
        <f>SUMIFS(СВЦЭМ!$D$39:$D$758,СВЦЭМ!$A$39:$A$758,$A57,СВЦЭМ!$B$39:$B$758,B$47)+'СЕТ СН'!$F$14+СВЦЭМ!$D$10+'СЕТ СН'!$F$6-'СЕТ СН'!$F$26</f>
        <v>2720.4963379000005</v>
      </c>
      <c r="C57" s="36">
        <f>SUMIFS(СВЦЭМ!$D$39:$D$758,СВЦЭМ!$A$39:$A$758,$A57,СВЦЭМ!$B$39:$B$758,C$47)+'СЕТ СН'!$F$14+СВЦЭМ!$D$10+'СЕТ СН'!$F$6-'СЕТ СН'!$F$26</f>
        <v>2774.6443611500003</v>
      </c>
      <c r="D57" s="36">
        <f>SUMIFS(СВЦЭМ!$D$39:$D$758,СВЦЭМ!$A$39:$A$758,$A57,СВЦЭМ!$B$39:$B$758,D$47)+'СЕТ СН'!$F$14+СВЦЭМ!$D$10+'СЕТ СН'!$F$6-'СЕТ СН'!$F$26</f>
        <v>2805.0293281800004</v>
      </c>
      <c r="E57" s="36">
        <f>SUMIFS(СВЦЭМ!$D$39:$D$758,СВЦЭМ!$A$39:$A$758,$A57,СВЦЭМ!$B$39:$B$758,E$47)+'СЕТ СН'!$F$14+СВЦЭМ!$D$10+'СЕТ СН'!$F$6-'СЕТ СН'!$F$26</f>
        <v>2796.8188162100005</v>
      </c>
      <c r="F57" s="36">
        <f>SUMIFS(СВЦЭМ!$D$39:$D$758,СВЦЭМ!$A$39:$A$758,$A57,СВЦЭМ!$B$39:$B$758,F$47)+'СЕТ СН'!$F$14+СВЦЭМ!$D$10+'СЕТ СН'!$F$6-'СЕТ СН'!$F$26</f>
        <v>2769.6067776500004</v>
      </c>
      <c r="G57" s="36">
        <f>SUMIFS(СВЦЭМ!$D$39:$D$758,СВЦЭМ!$A$39:$A$758,$A57,СВЦЭМ!$B$39:$B$758,G$47)+'СЕТ СН'!$F$14+СВЦЭМ!$D$10+'СЕТ СН'!$F$6-'СЕТ СН'!$F$26</f>
        <v>2746.7118899200004</v>
      </c>
      <c r="H57" s="36">
        <f>SUMIFS(СВЦЭМ!$D$39:$D$758,СВЦЭМ!$A$39:$A$758,$A57,СВЦЭМ!$B$39:$B$758,H$47)+'СЕТ СН'!$F$14+СВЦЭМ!$D$10+'СЕТ СН'!$F$6-'СЕТ СН'!$F$26</f>
        <v>2802.5786471500005</v>
      </c>
      <c r="I57" s="36">
        <f>SUMIFS(СВЦЭМ!$D$39:$D$758,СВЦЭМ!$A$39:$A$758,$A57,СВЦЭМ!$B$39:$B$758,I$47)+'СЕТ СН'!$F$14+СВЦЭМ!$D$10+'СЕТ СН'!$F$6-'СЕТ СН'!$F$26</f>
        <v>2820.1081020500005</v>
      </c>
      <c r="J57" s="36">
        <f>SUMIFS(СВЦЭМ!$D$39:$D$758,СВЦЭМ!$A$39:$A$758,$A57,СВЦЭМ!$B$39:$B$758,J$47)+'СЕТ СН'!$F$14+СВЦЭМ!$D$10+'СЕТ СН'!$F$6-'СЕТ СН'!$F$26</f>
        <v>2734.0379001200004</v>
      </c>
      <c r="K57" s="36">
        <f>SUMIFS(СВЦЭМ!$D$39:$D$758,СВЦЭМ!$A$39:$A$758,$A57,СВЦЭМ!$B$39:$B$758,K$47)+'СЕТ СН'!$F$14+СВЦЭМ!$D$10+'СЕТ СН'!$F$6-'СЕТ СН'!$F$26</f>
        <v>2619.2949380200002</v>
      </c>
      <c r="L57" s="36">
        <f>SUMIFS(СВЦЭМ!$D$39:$D$758,СВЦЭМ!$A$39:$A$758,$A57,СВЦЭМ!$B$39:$B$758,L$47)+'СЕТ СН'!$F$14+СВЦЭМ!$D$10+'СЕТ СН'!$F$6-'СЕТ СН'!$F$26</f>
        <v>2568.9175797400003</v>
      </c>
      <c r="M57" s="36">
        <f>SUMIFS(СВЦЭМ!$D$39:$D$758,СВЦЭМ!$A$39:$A$758,$A57,СВЦЭМ!$B$39:$B$758,M$47)+'СЕТ СН'!$F$14+СВЦЭМ!$D$10+'СЕТ СН'!$F$6-'СЕТ СН'!$F$26</f>
        <v>2573.1625226200003</v>
      </c>
      <c r="N57" s="36">
        <f>SUMIFS(СВЦЭМ!$D$39:$D$758,СВЦЭМ!$A$39:$A$758,$A57,СВЦЭМ!$B$39:$B$758,N$47)+'СЕТ СН'!$F$14+СВЦЭМ!$D$10+'СЕТ СН'!$F$6-'СЕТ СН'!$F$26</f>
        <v>2595.4994338300003</v>
      </c>
      <c r="O57" s="36">
        <f>SUMIFS(СВЦЭМ!$D$39:$D$758,СВЦЭМ!$A$39:$A$758,$A57,СВЦЭМ!$B$39:$B$758,O$47)+'СЕТ СН'!$F$14+СВЦЭМ!$D$10+'СЕТ СН'!$F$6-'СЕТ СН'!$F$26</f>
        <v>2609.3278462300004</v>
      </c>
      <c r="P57" s="36">
        <f>SUMIFS(СВЦЭМ!$D$39:$D$758,СВЦЭМ!$A$39:$A$758,$A57,СВЦЭМ!$B$39:$B$758,P$47)+'СЕТ СН'!$F$14+СВЦЭМ!$D$10+'СЕТ СН'!$F$6-'СЕТ СН'!$F$26</f>
        <v>2619.0039902300005</v>
      </c>
      <c r="Q57" s="36">
        <f>SUMIFS(СВЦЭМ!$D$39:$D$758,СВЦЭМ!$A$39:$A$758,$A57,СВЦЭМ!$B$39:$B$758,Q$47)+'СЕТ СН'!$F$14+СВЦЭМ!$D$10+'СЕТ СН'!$F$6-'СЕТ СН'!$F$26</f>
        <v>2622.9101811400005</v>
      </c>
      <c r="R57" s="36">
        <f>SUMIFS(СВЦЭМ!$D$39:$D$758,СВЦЭМ!$A$39:$A$758,$A57,СВЦЭМ!$B$39:$B$758,R$47)+'СЕТ СН'!$F$14+СВЦЭМ!$D$10+'СЕТ СН'!$F$6-'СЕТ СН'!$F$26</f>
        <v>2612.3978393100001</v>
      </c>
      <c r="S57" s="36">
        <f>SUMIFS(СВЦЭМ!$D$39:$D$758,СВЦЭМ!$A$39:$A$758,$A57,СВЦЭМ!$B$39:$B$758,S$47)+'СЕТ СН'!$F$14+СВЦЭМ!$D$10+'СЕТ СН'!$F$6-'СЕТ СН'!$F$26</f>
        <v>2587.7511065600002</v>
      </c>
      <c r="T57" s="36">
        <f>SUMIFS(СВЦЭМ!$D$39:$D$758,СВЦЭМ!$A$39:$A$758,$A57,СВЦЭМ!$B$39:$B$758,T$47)+'СЕТ СН'!$F$14+СВЦЭМ!$D$10+'СЕТ СН'!$F$6-'СЕТ СН'!$F$26</f>
        <v>2529.4574125800004</v>
      </c>
      <c r="U57" s="36">
        <f>SUMIFS(СВЦЭМ!$D$39:$D$758,СВЦЭМ!$A$39:$A$758,$A57,СВЦЭМ!$B$39:$B$758,U$47)+'СЕТ СН'!$F$14+СВЦЭМ!$D$10+'СЕТ СН'!$F$6-'СЕТ СН'!$F$26</f>
        <v>2543.9651848900003</v>
      </c>
      <c r="V57" s="36">
        <f>SUMIFS(СВЦЭМ!$D$39:$D$758,СВЦЭМ!$A$39:$A$758,$A57,СВЦЭМ!$B$39:$B$758,V$47)+'СЕТ СН'!$F$14+СВЦЭМ!$D$10+'СЕТ СН'!$F$6-'СЕТ СН'!$F$26</f>
        <v>2557.3876064300002</v>
      </c>
      <c r="W57" s="36">
        <f>SUMIFS(СВЦЭМ!$D$39:$D$758,СВЦЭМ!$A$39:$A$758,$A57,СВЦЭМ!$B$39:$B$758,W$47)+'СЕТ СН'!$F$14+СВЦЭМ!$D$10+'СЕТ СН'!$F$6-'СЕТ СН'!$F$26</f>
        <v>2574.1691925800005</v>
      </c>
      <c r="X57" s="36">
        <f>SUMIFS(СВЦЭМ!$D$39:$D$758,СВЦЭМ!$A$39:$A$758,$A57,СВЦЭМ!$B$39:$B$758,X$47)+'СЕТ СН'!$F$14+СВЦЭМ!$D$10+'СЕТ СН'!$F$6-'СЕТ СН'!$F$26</f>
        <v>2627.4170235800002</v>
      </c>
      <c r="Y57" s="36">
        <f>SUMIFS(СВЦЭМ!$D$39:$D$758,СВЦЭМ!$A$39:$A$758,$A57,СВЦЭМ!$B$39:$B$758,Y$47)+'СЕТ СН'!$F$14+СВЦЭМ!$D$10+'СЕТ СН'!$F$6-'СЕТ СН'!$F$26</f>
        <v>2654.7253589300003</v>
      </c>
    </row>
    <row r="58" spans="1:25" ht="15.75" x14ac:dyDescent="0.2">
      <c r="A58" s="35">
        <f t="shared" si="1"/>
        <v>45607</v>
      </c>
      <c r="B58" s="36">
        <f>SUMIFS(СВЦЭМ!$D$39:$D$758,СВЦЭМ!$A$39:$A$758,$A58,СВЦЭМ!$B$39:$B$758,B$47)+'СЕТ СН'!$F$14+СВЦЭМ!$D$10+'СЕТ СН'!$F$6-'СЕТ СН'!$F$26</f>
        <v>2767.3423611700005</v>
      </c>
      <c r="C58" s="36">
        <f>SUMIFS(СВЦЭМ!$D$39:$D$758,СВЦЭМ!$A$39:$A$758,$A58,СВЦЭМ!$B$39:$B$758,C$47)+'СЕТ СН'!$F$14+СВЦЭМ!$D$10+'СЕТ СН'!$F$6-'СЕТ СН'!$F$26</f>
        <v>2834.7928093500004</v>
      </c>
      <c r="D58" s="36">
        <f>SUMIFS(СВЦЭМ!$D$39:$D$758,СВЦЭМ!$A$39:$A$758,$A58,СВЦЭМ!$B$39:$B$758,D$47)+'СЕТ СН'!$F$14+СВЦЭМ!$D$10+'СЕТ СН'!$F$6-'СЕТ СН'!$F$26</f>
        <v>2866.9762178100004</v>
      </c>
      <c r="E58" s="36">
        <f>SUMIFS(СВЦЭМ!$D$39:$D$758,СВЦЭМ!$A$39:$A$758,$A58,СВЦЭМ!$B$39:$B$758,E$47)+'СЕТ СН'!$F$14+СВЦЭМ!$D$10+'СЕТ СН'!$F$6-'СЕТ СН'!$F$26</f>
        <v>2869.1870973800005</v>
      </c>
      <c r="F58" s="36">
        <f>SUMIFS(СВЦЭМ!$D$39:$D$758,СВЦЭМ!$A$39:$A$758,$A58,СВЦЭМ!$B$39:$B$758,F$47)+'СЕТ СН'!$F$14+СВЦЭМ!$D$10+'СЕТ СН'!$F$6-'СЕТ СН'!$F$26</f>
        <v>2853.4358849800005</v>
      </c>
      <c r="G58" s="36">
        <f>SUMIFS(СВЦЭМ!$D$39:$D$758,СВЦЭМ!$A$39:$A$758,$A58,СВЦЭМ!$B$39:$B$758,G$47)+'СЕТ СН'!$F$14+СВЦЭМ!$D$10+'СЕТ СН'!$F$6-'СЕТ СН'!$F$26</f>
        <v>2816.8424626100004</v>
      </c>
      <c r="H58" s="36">
        <f>SUMIFS(СВЦЭМ!$D$39:$D$758,СВЦЭМ!$A$39:$A$758,$A58,СВЦЭМ!$B$39:$B$758,H$47)+'СЕТ СН'!$F$14+СВЦЭМ!$D$10+'СЕТ СН'!$F$6-'СЕТ СН'!$F$26</f>
        <v>2745.0844481000004</v>
      </c>
      <c r="I58" s="36">
        <f>SUMIFS(СВЦЭМ!$D$39:$D$758,СВЦЭМ!$A$39:$A$758,$A58,СВЦЭМ!$B$39:$B$758,I$47)+'СЕТ СН'!$F$14+СВЦЭМ!$D$10+'СЕТ СН'!$F$6-'СЕТ СН'!$F$26</f>
        <v>2644.4867737100003</v>
      </c>
      <c r="J58" s="36">
        <f>SUMIFS(СВЦЭМ!$D$39:$D$758,СВЦЭМ!$A$39:$A$758,$A58,СВЦЭМ!$B$39:$B$758,J$47)+'СЕТ СН'!$F$14+СВЦЭМ!$D$10+'СЕТ СН'!$F$6-'СЕТ СН'!$F$26</f>
        <v>2605.8333600900005</v>
      </c>
      <c r="K58" s="36">
        <f>SUMIFS(СВЦЭМ!$D$39:$D$758,СВЦЭМ!$A$39:$A$758,$A58,СВЦЭМ!$B$39:$B$758,K$47)+'СЕТ СН'!$F$14+СВЦЭМ!$D$10+'СЕТ СН'!$F$6-'СЕТ СН'!$F$26</f>
        <v>2512.6883514600004</v>
      </c>
      <c r="L58" s="36">
        <f>SUMIFS(СВЦЭМ!$D$39:$D$758,СВЦЭМ!$A$39:$A$758,$A58,СВЦЭМ!$B$39:$B$758,L$47)+'СЕТ СН'!$F$14+СВЦЭМ!$D$10+'СЕТ СН'!$F$6-'СЕТ СН'!$F$26</f>
        <v>2471.0325111100005</v>
      </c>
      <c r="M58" s="36">
        <f>SUMIFS(СВЦЭМ!$D$39:$D$758,СВЦЭМ!$A$39:$A$758,$A58,СВЦЭМ!$B$39:$B$758,M$47)+'СЕТ СН'!$F$14+СВЦЭМ!$D$10+'СЕТ СН'!$F$6-'СЕТ СН'!$F$26</f>
        <v>2505.0958633800005</v>
      </c>
      <c r="N58" s="36">
        <f>SUMIFS(СВЦЭМ!$D$39:$D$758,СВЦЭМ!$A$39:$A$758,$A58,СВЦЭМ!$B$39:$B$758,N$47)+'СЕТ СН'!$F$14+СВЦЭМ!$D$10+'СЕТ СН'!$F$6-'СЕТ СН'!$F$26</f>
        <v>2545.5861751100001</v>
      </c>
      <c r="O58" s="36">
        <f>SUMIFS(СВЦЭМ!$D$39:$D$758,СВЦЭМ!$A$39:$A$758,$A58,СВЦЭМ!$B$39:$B$758,O$47)+'СЕТ СН'!$F$14+СВЦЭМ!$D$10+'СЕТ СН'!$F$6-'СЕТ СН'!$F$26</f>
        <v>2540.3842464400004</v>
      </c>
      <c r="P58" s="36">
        <f>SUMIFS(СВЦЭМ!$D$39:$D$758,СВЦЭМ!$A$39:$A$758,$A58,СВЦЭМ!$B$39:$B$758,P$47)+'СЕТ СН'!$F$14+СВЦЭМ!$D$10+'СЕТ СН'!$F$6-'СЕТ СН'!$F$26</f>
        <v>2566.5052700600004</v>
      </c>
      <c r="Q58" s="36">
        <f>SUMIFS(СВЦЭМ!$D$39:$D$758,СВЦЭМ!$A$39:$A$758,$A58,СВЦЭМ!$B$39:$B$758,Q$47)+'СЕТ СН'!$F$14+СВЦЭМ!$D$10+'СЕТ СН'!$F$6-'СЕТ СН'!$F$26</f>
        <v>2562.9009975400004</v>
      </c>
      <c r="R58" s="36">
        <f>SUMIFS(СВЦЭМ!$D$39:$D$758,СВЦЭМ!$A$39:$A$758,$A58,СВЦЭМ!$B$39:$B$758,R$47)+'СЕТ СН'!$F$14+СВЦЭМ!$D$10+'СЕТ СН'!$F$6-'СЕТ СН'!$F$26</f>
        <v>2565.2650893500004</v>
      </c>
      <c r="S58" s="36">
        <f>SUMIFS(СВЦЭМ!$D$39:$D$758,СВЦЭМ!$A$39:$A$758,$A58,СВЦЭМ!$B$39:$B$758,S$47)+'СЕТ СН'!$F$14+СВЦЭМ!$D$10+'СЕТ СН'!$F$6-'СЕТ СН'!$F$26</f>
        <v>2502.0726308900003</v>
      </c>
      <c r="T58" s="36">
        <f>SUMIFS(СВЦЭМ!$D$39:$D$758,СВЦЭМ!$A$39:$A$758,$A58,СВЦЭМ!$B$39:$B$758,T$47)+'СЕТ СН'!$F$14+СВЦЭМ!$D$10+'СЕТ СН'!$F$6-'СЕТ СН'!$F$26</f>
        <v>2455.0844186900003</v>
      </c>
      <c r="U58" s="36">
        <f>SUMIFS(СВЦЭМ!$D$39:$D$758,СВЦЭМ!$A$39:$A$758,$A58,СВЦЭМ!$B$39:$B$758,U$47)+'СЕТ СН'!$F$14+СВЦЭМ!$D$10+'СЕТ СН'!$F$6-'СЕТ СН'!$F$26</f>
        <v>2500.1874639900002</v>
      </c>
      <c r="V58" s="36">
        <f>SUMIFS(СВЦЭМ!$D$39:$D$758,СВЦЭМ!$A$39:$A$758,$A58,СВЦЭМ!$B$39:$B$758,V$47)+'СЕТ СН'!$F$14+СВЦЭМ!$D$10+'СЕТ СН'!$F$6-'СЕТ СН'!$F$26</f>
        <v>2561.0329049500001</v>
      </c>
      <c r="W58" s="36">
        <f>SUMIFS(СВЦЭМ!$D$39:$D$758,СВЦЭМ!$A$39:$A$758,$A58,СВЦЭМ!$B$39:$B$758,W$47)+'СЕТ СН'!$F$14+СВЦЭМ!$D$10+'СЕТ СН'!$F$6-'СЕТ СН'!$F$26</f>
        <v>2593.0937183500005</v>
      </c>
      <c r="X58" s="36">
        <f>SUMIFS(СВЦЭМ!$D$39:$D$758,СВЦЭМ!$A$39:$A$758,$A58,СВЦЭМ!$B$39:$B$758,X$47)+'СЕТ СН'!$F$14+СВЦЭМ!$D$10+'СЕТ СН'!$F$6-'СЕТ СН'!$F$26</f>
        <v>2612.7929808500003</v>
      </c>
      <c r="Y58" s="36">
        <f>SUMIFS(СВЦЭМ!$D$39:$D$758,СВЦЭМ!$A$39:$A$758,$A58,СВЦЭМ!$B$39:$B$758,Y$47)+'СЕТ СН'!$F$14+СВЦЭМ!$D$10+'СЕТ СН'!$F$6-'СЕТ СН'!$F$26</f>
        <v>2652.7666245600003</v>
      </c>
    </row>
    <row r="59" spans="1:25" ht="15.75" x14ac:dyDescent="0.2">
      <c r="A59" s="35">
        <f t="shared" si="1"/>
        <v>45608</v>
      </c>
      <c r="B59" s="36">
        <f>SUMIFS(СВЦЭМ!$D$39:$D$758,СВЦЭМ!$A$39:$A$758,$A59,СВЦЭМ!$B$39:$B$758,B$47)+'СЕТ СН'!$F$14+СВЦЭМ!$D$10+'СЕТ СН'!$F$6-'СЕТ СН'!$F$26</f>
        <v>2697.5396600700005</v>
      </c>
      <c r="C59" s="36">
        <f>SUMIFS(СВЦЭМ!$D$39:$D$758,СВЦЭМ!$A$39:$A$758,$A59,СВЦЭМ!$B$39:$B$758,C$47)+'СЕТ СН'!$F$14+СВЦЭМ!$D$10+'СЕТ СН'!$F$6-'СЕТ СН'!$F$26</f>
        <v>2738.5831114900002</v>
      </c>
      <c r="D59" s="36">
        <f>SUMIFS(СВЦЭМ!$D$39:$D$758,СВЦЭМ!$A$39:$A$758,$A59,СВЦЭМ!$B$39:$B$758,D$47)+'СЕТ СН'!$F$14+СВЦЭМ!$D$10+'СЕТ СН'!$F$6-'СЕТ СН'!$F$26</f>
        <v>2779.1813186000004</v>
      </c>
      <c r="E59" s="36">
        <f>SUMIFS(СВЦЭМ!$D$39:$D$758,СВЦЭМ!$A$39:$A$758,$A59,СВЦЭМ!$B$39:$B$758,E$47)+'СЕТ СН'!$F$14+СВЦЭМ!$D$10+'СЕТ СН'!$F$6-'СЕТ СН'!$F$26</f>
        <v>2797.6299505700003</v>
      </c>
      <c r="F59" s="36">
        <f>SUMIFS(СВЦЭМ!$D$39:$D$758,СВЦЭМ!$A$39:$A$758,$A59,СВЦЭМ!$B$39:$B$758,F$47)+'СЕТ СН'!$F$14+СВЦЭМ!$D$10+'СЕТ СН'!$F$6-'СЕТ СН'!$F$26</f>
        <v>2791.5530854300005</v>
      </c>
      <c r="G59" s="36">
        <f>SUMIFS(СВЦЭМ!$D$39:$D$758,СВЦЭМ!$A$39:$A$758,$A59,СВЦЭМ!$B$39:$B$758,G$47)+'СЕТ СН'!$F$14+СВЦЭМ!$D$10+'СЕТ СН'!$F$6-'СЕТ СН'!$F$26</f>
        <v>2756.3897912600005</v>
      </c>
      <c r="H59" s="36">
        <f>SUMIFS(СВЦЭМ!$D$39:$D$758,СВЦЭМ!$A$39:$A$758,$A59,СВЦЭМ!$B$39:$B$758,H$47)+'СЕТ СН'!$F$14+СВЦЭМ!$D$10+'СЕТ СН'!$F$6-'СЕТ СН'!$F$26</f>
        <v>2753.6355308000002</v>
      </c>
      <c r="I59" s="36">
        <f>SUMIFS(СВЦЭМ!$D$39:$D$758,СВЦЭМ!$A$39:$A$758,$A59,СВЦЭМ!$B$39:$B$758,I$47)+'СЕТ СН'!$F$14+СВЦЭМ!$D$10+'СЕТ СН'!$F$6-'СЕТ СН'!$F$26</f>
        <v>2654.0735849800003</v>
      </c>
      <c r="J59" s="36">
        <f>SUMIFS(СВЦЭМ!$D$39:$D$758,СВЦЭМ!$A$39:$A$758,$A59,СВЦЭМ!$B$39:$B$758,J$47)+'СЕТ СН'!$F$14+СВЦЭМ!$D$10+'СЕТ СН'!$F$6-'СЕТ СН'!$F$26</f>
        <v>2598.7279376800002</v>
      </c>
      <c r="K59" s="36">
        <f>SUMIFS(СВЦЭМ!$D$39:$D$758,СВЦЭМ!$A$39:$A$758,$A59,СВЦЭМ!$B$39:$B$758,K$47)+'СЕТ СН'!$F$14+СВЦЭМ!$D$10+'СЕТ СН'!$F$6-'СЕТ СН'!$F$26</f>
        <v>2570.6787513300005</v>
      </c>
      <c r="L59" s="36">
        <f>SUMIFS(СВЦЭМ!$D$39:$D$758,СВЦЭМ!$A$39:$A$758,$A59,СВЦЭМ!$B$39:$B$758,L$47)+'СЕТ СН'!$F$14+СВЦЭМ!$D$10+'СЕТ СН'!$F$6-'СЕТ СН'!$F$26</f>
        <v>2561.9588090300003</v>
      </c>
      <c r="M59" s="36">
        <f>SUMIFS(СВЦЭМ!$D$39:$D$758,СВЦЭМ!$A$39:$A$758,$A59,СВЦЭМ!$B$39:$B$758,M$47)+'СЕТ СН'!$F$14+СВЦЭМ!$D$10+'СЕТ СН'!$F$6-'СЕТ СН'!$F$26</f>
        <v>2591.4979939800005</v>
      </c>
      <c r="N59" s="36">
        <f>SUMIFS(СВЦЭМ!$D$39:$D$758,СВЦЭМ!$A$39:$A$758,$A59,СВЦЭМ!$B$39:$B$758,N$47)+'СЕТ СН'!$F$14+СВЦЭМ!$D$10+'СЕТ СН'!$F$6-'СЕТ СН'!$F$26</f>
        <v>2584.6926745700002</v>
      </c>
      <c r="O59" s="36">
        <f>SUMIFS(СВЦЭМ!$D$39:$D$758,СВЦЭМ!$A$39:$A$758,$A59,СВЦЭМ!$B$39:$B$758,O$47)+'СЕТ СН'!$F$14+СВЦЭМ!$D$10+'СЕТ СН'!$F$6-'СЕТ СН'!$F$26</f>
        <v>2567.4895736000003</v>
      </c>
      <c r="P59" s="36">
        <f>SUMIFS(СВЦЭМ!$D$39:$D$758,СВЦЭМ!$A$39:$A$758,$A59,СВЦЭМ!$B$39:$B$758,P$47)+'СЕТ СН'!$F$14+СВЦЭМ!$D$10+'СЕТ СН'!$F$6-'СЕТ СН'!$F$26</f>
        <v>2603.6973926100004</v>
      </c>
      <c r="Q59" s="36">
        <f>SUMIFS(СВЦЭМ!$D$39:$D$758,СВЦЭМ!$A$39:$A$758,$A59,СВЦЭМ!$B$39:$B$758,Q$47)+'СЕТ СН'!$F$14+СВЦЭМ!$D$10+'СЕТ СН'!$F$6-'СЕТ СН'!$F$26</f>
        <v>2637.1610496200005</v>
      </c>
      <c r="R59" s="36">
        <f>SUMIFS(СВЦЭМ!$D$39:$D$758,СВЦЭМ!$A$39:$A$758,$A59,СВЦЭМ!$B$39:$B$758,R$47)+'СЕТ СН'!$F$14+СВЦЭМ!$D$10+'СЕТ СН'!$F$6-'СЕТ СН'!$F$26</f>
        <v>2623.4955656700004</v>
      </c>
      <c r="S59" s="36">
        <f>SUMIFS(СВЦЭМ!$D$39:$D$758,СВЦЭМ!$A$39:$A$758,$A59,СВЦЭМ!$B$39:$B$758,S$47)+'СЕТ СН'!$F$14+СВЦЭМ!$D$10+'СЕТ СН'!$F$6-'СЕТ СН'!$F$26</f>
        <v>2602.2593231800001</v>
      </c>
      <c r="T59" s="36">
        <f>SUMIFS(СВЦЭМ!$D$39:$D$758,СВЦЭМ!$A$39:$A$758,$A59,СВЦЭМ!$B$39:$B$758,T$47)+'СЕТ СН'!$F$14+СВЦЭМ!$D$10+'СЕТ СН'!$F$6-'СЕТ СН'!$F$26</f>
        <v>2497.4179250900002</v>
      </c>
      <c r="U59" s="36">
        <f>SUMIFS(СВЦЭМ!$D$39:$D$758,СВЦЭМ!$A$39:$A$758,$A59,СВЦЭМ!$B$39:$B$758,U$47)+'СЕТ СН'!$F$14+СВЦЭМ!$D$10+'СЕТ СН'!$F$6-'СЕТ СН'!$F$26</f>
        <v>2527.8095326200005</v>
      </c>
      <c r="V59" s="36">
        <f>SUMIFS(СВЦЭМ!$D$39:$D$758,СВЦЭМ!$A$39:$A$758,$A59,СВЦЭМ!$B$39:$B$758,V$47)+'СЕТ СН'!$F$14+СВЦЭМ!$D$10+'СЕТ СН'!$F$6-'СЕТ СН'!$F$26</f>
        <v>2570.7311463700003</v>
      </c>
      <c r="W59" s="36">
        <f>SUMIFS(СВЦЭМ!$D$39:$D$758,СВЦЭМ!$A$39:$A$758,$A59,СВЦЭМ!$B$39:$B$758,W$47)+'СЕТ СН'!$F$14+СВЦЭМ!$D$10+'СЕТ СН'!$F$6-'СЕТ СН'!$F$26</f>
        <v>2611.9281703200004</v>
      </c>
      <c r="X59" s="36">
        <f>SUMIFS(СВЦЭМ!$D$39:$D$758,СВЦЭМ!$A$39:$A$758,$A59,СВЦЭМ!$B$39:$B$758,X$47)+'СЕТ СН'!$F$14+СВЦЭМ!$D$10+'СЕТ СН'!$F$6-'СЕТ СН'!$F$26</f>
        <v>2620.6542390400004</v>
      </c>
      <c r="Y59" s="36">
        <f>SUMIFS(СВЦЭМ!$D$39:$D$758,СВЦЭМ!$A$39:$A$758,$A59,СВЦЭМ!$B$39:$B$758,Y$47)+'СЕТ СН'!$F$14+СВЦЭМ!$D$10+'СЕТ СН'!$F$6-'СЕТ СН'!$F$26</f>
        <v>2667.0164037600002</v>
      </c>
    </row>
    <row r="60" spans="1:25" ht="15.75" x14ac:dyDescent="0.2">
      <c r="A60" s="35">
        <f t="shared" si="1"/>
        <v>45609</v>
      </c>
      <c r="B60" s="36">
        <f>SUMIFS(СВЦЭМ!$D$39:$D$758,СВЦЭМ!$A$39:$A$758,$A60,СВЦЭМ!$B$39:$B$758,B$47)+'СЕТ СН'!$F$14+СВЦЭМ!$D$10+'СЕТ СН'!$F$6-'СЕТ СН'!$F$26</f>
        <v>2827.2205315100005</v>
      </c>
      <c r="C60" s="36">
        <f>SUMIFS(СВЦЭМ!$D$39:$D$758,СВЦЭМ!$A$39:$A$758,$A60,СВЦЭМ!$B$39:$B$758,C$47)+'СЕТ СН'!$F$14+СВЦЭМ!$D$10+'СЕТ СН'!$F$6-'СЕТ СН'!$F$26</f>
        <v>2880.0547308300002</v>
      </c>
      <c r="D60" s="36">
        <f>SUMIFS(СВЦЭМ!$D$39:$D$758,СВЦЭМ!$A$39:$A$758,$A60,СВЦЭМ!$B$39:$B$758,D$47)+'СЕТ СН'!$F$14+СВЦЭМ!$D$10+'СЕТ СН'!$F$6-'СЕТ СН'!$F$26</f>
        <v>2925.5164236700002</v>
      </c>
      <c r="E60" s="36">
        <f>SUMIFS(СВЦЭМ!$D$39:$D$758,СВЦЭМ!$A$39:$A$758,$A60,СВЦЭМ!$B$39:$B$758,E$47)+'СЕТ СН'!$F$14+СВЦЭМ!$D$10+'СЕТ СН'!$F$6-'СЕТ СН'!$F$26</f>
        <v>2954.2898765000004</v>
      </c>
      <c r="F60" s="36">
        <f>SUMIFS(СВЦЭМ!$D$39:$D$758,СВЦЭМ!$A$39:$A$758,$A60,СВЦЭМ!$B$39:$B$758,F$47)+'СЕТ СН'!$F$14+СВЦЭМ!$D$10+'СЕТ СН'!$F$6-'СЕТ СН'!$F$26</f>
        <v>2953.7854735900005</v>
      </c>
      <c r="G60" s="36">
        <f>SUMIFS(СВЦЭМ!$D$39:$D$758,СВЦЭМ!$A$39:$A$758,$A60,СВЦЭМ!$B$39:$B$758,G$47)+'СЕТ СН'!$F$14+СВЦЭМ!$D$10+'СЕТ СН'!$F$6-'СЕТ СН'!$F$26</f>
        <v>2905.7366738100004</v>
      </c>
      <c r="H60" s="36">
        <f>SUMIFS(СВЦЭМ!$D$39:$D$758,СВЦЭМ!$A$39:$A$758,$A60,СВЦЭМ!$B$39:$B$758,H$47)+'СЕТ СН'!$F$14+СВЦЭМ!$D$10+'СЕТ СН'!$F$6-'СЕТ СН'!$F$26</f>
        <v>2822.6196831200004</v>
      </c>
      <c r="I60" s="36">
        <f>SUMIFS(СВЦЭМ!$D$39:$D$758,СВЦЭМ!$A$39:$A$758,$A60,СВЦЭМ!$B$39:$B$758,I$47)+'СЕТ СН'!$F$14+СВЦЭМ!$D$10+'СЕТ СН'!$F$6-'СЕТ СН'!$F$26</f>
        <v>2711.2850139000002</v>
      </c>
      <c r="J60" s="36">
        <f>SUMIFS(СВЦЭМ!$D$39:$D$758,СВЦЭМ!$A$39:$A$758,$A60,СВЦЭМ!$B$39:$B$758,J$47)+'СЕТ СН'!$F$14+СВЦЭМ!$D$10+'СЕТ СН'!$F$6-'СЕТ СН'!$F$26</f>
        <v>2663.0580947300004</v>
      </c>
      <c r="K60" s="36">
        <f>SUMIFS(СВЦЭМ!$D$39:$D$758,СВЦЭМ!$A$39:$A$758,$A60,СВЦЭМ!$B$39:$B$758,K$47)+'СЕТ СН'!$F$14+СВЦЭМ!$D$10+'СЕТ СН'!$F$6-'СЕТ СН'!$F$26</f>
        <v>2667.6783290700005</v>
      </c>
      <c r="L60" s="36">
        <f>SUMIFS(СВЦЭМ!$D$39:$D$758,СВЦЭМ!$A$39:$A$758,$A60,СВЦЭМ!$B$39:$B$758,L$47)+'СЕТ СН'!$F$14+СВЦЭМ!$D$10+'СЕТ СН'!$F$6-'СЕТ СН'!$F$26</f>
        <v>2581.9615401200003</v>
      </c>
      <c r="M60" s="36">
        <f>SUMIFS(СВЦЭМ!$D$39:$D$758,СВЦЭМ!$A$39:$A$758,$A60,СВЦЭМ!$B$39:$B$758,M$47)+'СЕТ СН'!$F$14+СВЦЭМ!$D$10+'СЕТ СН'!$F$6-'СЕТ СН'!$F$26</f>
        <v>2641.4055147900003</v>
      </c>
      <c r="N60" s="36">
        <f>SUMIFS(СВЦЭМ!$D$39:$D$758,СВЦЭМ!$A$39:$A$758,$A60,СВЦЭМ!$B$39:$B$758,N$47)+'СЕТ СН'!$F$14+СВЦЭМ!$D$10+'СЕТ СН'!$F$6-'СЕТ СН'!$F$26</f>
        <v>2661.7532570100002</v>
      </c>
      <c r="O60" s="36">
        <f>SUMIFS(СВЦЭМ!$D$39:$D$758,СВЦЭМ!$A$39:$A$758,$A60,СВЦЭМ!$B$39:$B$758,O$47)+'СЕТ СН'!$F$14+СВЦЭМ!$D$10+'СЕТ СН'!$F$6-'СЕТ СН'!$F$26</f>
        <v>2648.3046447900001</v>
      </c>
      <c r="P60" s="36">
        <f>SUMIFS(СВЦЭМ!$D$39:$D$758,СВЦЭМ!$A$39:$A$758,$A60,СВЦЭМ!$B$39:$B$758,P$47)+'СЕТ СН'!$F$14+СВЦЭМ!$D$10+'СЕТ СН'!$F$6-'СЕТ СН'!$F$26</f>
        <v>2644.9603651300004</v>
      </c>
      <c r="Q60" s="36">
        <f>SUMIFS(СВЦЭМ!$D$39:$D$758,СВЦЭМ!$A$39:$A$758,$A60,СВЦЭМ!$B$39:$B$758,Q$47)+'СЕТ СН'!$F$14+СВЦЭМ!$D$10+'СЕТ СН'!$F$6-'СЕТ СН'!$F$26</f>
        <v>2652.2059865400001</v>
      </c>
      <c r="R60" s="36">
        <f>SUMIFS(СВЦЭМ!$D$39:$D$758,СВЦЭМ!$A$39:$A$758,$A60,СВЦЭМ!$B$39:$B$758,R$47)+'СЕТ СН'!$F$14+СВЦЭМ!$D$10+'СЕТ СН'!$F$6-'СЕТ СН'!$F$26</f>
        <v>2668.7537435600002</v>
      </c>
      <c r="S60" s="36">
        <f>SUMIFS(СВЦЭМ!$D$39:$D$758,СВЦЭМ!$A$39:$A$758,$A60,СВЦЭМ!$B$39:$B$758,S$47)+'СЕТ СН'!$F$14+СВЦЭМ!$D$10+'СЕТ СН'!$F$6-'СЕТ СН'!$F$26</f>
        <v>2665.8854937700003</v>
      </c>
      <c r="T60" s="36">
        <f>SUMIFS(СВЦЭМ!$D$39:$D$758,СВЦЭМ!$A$39:$A$758,$A60,СВЦЭМ!$B$39:$B$758,T$47)+'СЕТ СН'!$F$14+СВЦЭМ!$D$10+'СЕТ СН'!$F$6-'СЕТ СН'!$F$26</f>
        <v>2588.8957992300002</v>
      </c>
      <c r="U60" s="36">
        <f>SUMIFS(СВЦЭМ!$D$39:$D$758,СВЦЭМ!$A$39:$A$758,$A60,СВЦЭМ!$B$39:$B$758,U$47)+'СЕТ СН'!$F$14+СВЦЭМ!$D$10+'СЕТ СН'!$F$6-'СЕТ СН'!$F$26</f>
        <v>2630.5875280200003</v>
      </c>
      <c r="V60" s="36">
        <f>SUMIFS(СВЦЭМ!$D$39:$D$758,СВЦЭМ!$A$39:$A$758,$A60,СВЦЭМ!$B$39:$B$758,V$47)+'СЕТ СН'!$F$14+СВЦЭМ!$D$10+'СЕТ СН'!$F$6-'СЕТ СН'!$F$26</f>
        <v>2663.5390180000004</v>
      </c>
      <c r="W60" s="36">
        <f>SUMIFS(СВЦЭМ!$D$39:$D$758,СВЦЭМ!$A$39:$A$758,$A60,СВЦЭМ!$B$39:$B$758,W$47)+'СЕТ СН'!$F$14+СВЦЭМ!$D$10+'СЕТ СН'!$F$6-'СЕТ СН'!$F$26</f>
        <v>2677.9549376700002</v>
      </c>
      <c r="X60" s="36">
        <f>SUMIFS(СВЦЭМ!$D$39:$D$758,СВЦЭМ!$A$39:$A$758,$A60,СВЦЭМ!$B$39:$B$758,X$47)+'СЕТ СН'!$F$14+СВЦЭМ!$D$10+'СЕТ СН'!$F$6-'СЕТ СН'!$F$26</f>
        <v>2680.4098915000004</v>
      </c>
      <c r="Y60" s="36">
        <f>SUMIFS(СВЦЭМ!$D$39:$D$758,СВЦЭМ!$A$39:$A$758,$A60,СВЦЭМ!$B$39:$B$758,Y$47)+'СЕТ СН'!$F$14+СВЦЭМ!$D$10+'СЕТ СН'!$F$6-'СЕТ СН'!$F$26</f>
        <v>2754.1003336500003</v>
      </c>
    </row>
    <row r="61" spans="1:25" ht="15.75" x14ac:dyDescent="0.2">
      <c r="A61" s="35">
        <f t="shared" si="1"/>
        <v>45610</v>
      </c>
      <c r="B61" s="36">
        <f>SUMIFS(СВЦЭМ!$D$39:$D$758,СВЦЭМ!$A$39:$A$758,$A61,СВЦЭМ!$B$39:$B$758,B$47)+'СЕТ СН'!$F$14+СВЦЭМ!$D$10+'СЕТ СН'!$F$6-'СЕТ СН'!$F$26</f>
        <v>2728.3013854200003</v>
      </c>
      <c r="C61" s="36">
        <f>SUMIFS(СВЦЭМ!$D$39:$D$758,СВЦЭМ!$A$39:$A$758,$A61,СВЦЭМ!$B$39:$B$758,C$47)+'СЕТ СН'!$F$14+СВЦЭМ!$D$10+'СЕТ СН'!$F$6-'СЕТ СН'!$F$26</f>
        <v>2793.5403879000005</v>
      </c>
      <c r="D61" s="36">
        <f>SUMIFS(СВЦЭМ!$D$39:$D$758,СВЦЭМ!$A$39:$A$758,$A61,СВЦЭМ!$B$39:$B$758,D$47)+'СЕТ СН'!$F$14+СВЦЭМ!$D$10+'СЕТ СН'!$F$6-'СЕТ СН'!$F$26</f>
        <v>2824.4517086700002</v>
      </c>
      <c r="E61" s="36">
        <f>SUMIFS(СВЦЭМ!$D$39:$D$758,СВЦЭМ!$A$39:$A$758,$A61,СВЦЭМ!$B$39:$B$758,E$47)+'СЕТ СН'!$F$14+СВЦЭМ!$D$10+'СЕТ СН'!$F$6-'СЕТ СН'!$F$26</f>
        <v>2851.3946053200002</v>
      </c>
      <c r="F61" s="36">
        <f>SUMIFS(СВЦЭМ!$D$39:$D$758,СВЦЭМ!$A$39:$A$758,$A61,СВЦЭМ!$B$39:$B$758,F$47)+'СЕТ СН'!$F$14+СВЦЭМ!$D$10+'СЕТ СН'!$F$6-'СЕТ СН'!$F$26</f>
        <v>2841.4047352200005</v>
      </c>
      <c r="G61" s="36">
        <f>SUMIFS(СВЦЭМ!$D$39:$D$758,СВЦЭМ!$A$39:$A$758,$A61,СВЦЭМ!$B$39:$B$758,G$47)+'СЕТ СН'!$F$14+СВЦЭМ!$D$10+'СЕТ СН'!$F$6-'СЕТ СН'!$F$26</f>
        <v>2809.2237147900005</v>
      </c>
      <c r="H61" s="36">
        <f>SUMIFS(СВЦЭМ!$D$39:$D$758,СВЦЭМ!$A$39:$A$758,$A61,СВЦЭМ!$B$39:$B$758,H$47)+'СЕТ СН'!$F$14+СВЦЭМ!$D$10+'СЕТ СН'!$F$6-'СЕТ СН'!$F$26</f>
        <v>2763.5998450000002</v>
      </c>
      <c r="I61" s="36">
        <f>SUMIFS(СВЦЭМ!$D$39:$D$758,СВЦЭМ!$A$39:$A$758,$A61,СВЦЭМ!$B$39:$B$758,I$47)+'СЕТ СН'!$F$14+СВЦЭМ!$D$10+'СЕТ СН'!$F$6-'СЕТ СН'!$F$26</f>
        <v>2676.8944846000004</v>
      </c>
      <c r="J61" s="36">
        <f>SUMIFS(СВЦЭМ!$D$39:$D$758,СВЦЭМ!$A$39:$A$758,$A61,СВЦЭМ!$B$39:$B$758,J$47)+'СЕТ СН'!$F$14+СВЦЭМ!$D$10+'СЕТ СН'!$F$6-'СЕТ СН'!$F$26</f>
        <v>2629.9280400500002</v>
      </c>
      <c r="K61" s="36">
        <f>SUMIFS(СВЦЭМ!$D$39:$D$758,СВЦЭМ!$A$39:$A$758,$A61,СВЦЭМ!$B$39:$B$758,K$47)+'СЕТ СН'!$F$14+СВЦЭМ!$D$10+'СЕТ СН'!$F$6-'СЕТ СН'!$F$26</f>
        <v>2614.1032031900004</v>
      </c>
      <c r="L61" s="36">
        <f>SUMIFS(СВЦЭМ!$D$39:$D$758,СВЦЭМ!$A$39:$A$758,$A61,СВЦЭМ!$B$39:$B$758,L$47)+'СЕТ СН'!$F$14+СВЦЭМ!$D$10+'СЕТ СН'!$F$6-'СЕТ СН'!$F$26</f>
        <v>2621.9663965600002</v>
      </c>
      <c r="M61" s="36">
        <f>SUMIFS(СВЦЭМ!$D$39:$D$758,СВЦЭМ!$A$39:$A$758,$A61,СВЦЭМ!$B$39:$B$758,M$47)+'СЕТ СН'!$F$14+СВЦЭМ!$D$10+'СЕТ СН'!$F$6-'СЕТ СН'!$F$26</f>
        <v>2624.5391327700004</v>
      </c>
      <c r="N61" s="36">
        <f>SUMIFS(СВЦЭМ!$D$39:$D$758,СВЦЭМ!$A$39:$A$758,$A61,СВЦЭМ!$B$39:$B$758,N$47)+'СЕТ СН'!$F$14+СВЦЭМ!$D$10+'СЕТ СН'!$F$6-'СЕТ СН'!$F$26</f>
        <v>2685.4611931600002</v>
      </c>
      <c r="O61" s="36">
        <f>SUMIFS(СВЦЭМ!$D$39:$D$758,СВЦЭМ!$A$39:$A$758,$A61,СВЦЭМ!$B$39:$B$758,O$47)+'СЕТ СН'!$F$14+СВЦЭМ!$D$10+'СЕТ СН'!$F$6-'СЕТ СН'!$F$26</f>
        <v>2672.3143725900004</v>
      </c>
      <c r="P61" s="36">
        <f>SUMIFS(СВЦЭМ!$D$39:$D$758,СВЦЭМ!$A$39:$A$758,$A61,СВЦЭМ!$B$39:$B$758,P$47)+'СЕТ СН'!$F$14+СВЦЭМ!$D$10+'СЕТ СН'!$F$6-'СЕТ СН'!$F$26</f>
        <v>2666.1716252200004</v>
      </c>
      <c r="Q61" s="36">
        <f>SUMIFS(СВЦЭМ!$D$39:$D$758,СВЦЭМ!$A$39:$A$758,$A61,СВЦЭМ!$B$39:$B$758,Q$47)+'СЕТ СН'!$F$14+СВЦЭМ!$D$10+'СЕТ СН'!$F$6-'СЕТ СН'!$F$26</f>
        <v>2683.9601498500001</v>
      </c>
      <c r="R61" s="36">
        <f>SUMIFS(СВЦЭМ!$D$39:$D$758,СВЦЭМ!$A$39:$A$758,$A61,СВЦЭМ!$B$39:$B$758,R$47)+'СЕТ СН'!$F$14+СВЦЭМ!$D$10+'СЕТ СН'!$F$6-'СЕТ СН'!$F$26</f>
        <v>2672.6201399700003</v>
      </c>
      <c r="S61" s="36">
        <f>SUMIFS(СВЦЭМ!$D$39:$D$758,СВЦЭМ!$A$39:$A$758,$A61,СВЦЭМ!$B$39:$B$758,S$47)+'СЕТ СН'!$F$14+СВЦЭМ!$D$10+'СЕТ СН'!$F$6-'СЕТ СН'!$F$26</f>
        <v>2643.9153955100005</v>
      </c>
      <c r="T61" s="36">
        <f>SUMIFS(СВЦЭМ!$D$39:$D$758,СВЦЭМ!$A$39:$A$758,$A61,СВЦЭМ!$B$39:$B$758,T$47)+'СЕТ СН'!$F$14+СВЦЭМ!$D$10+'СЕТ СН'!$F$6-'СЕТ СН'!$F$26</f>
        <v>2535.3280941700004</v>
      </c>
      <c r="U61" s="36">
        <f>SUMIFS(СВЦЭМ!$D$39:$D$758,СВЦЭМ!$A$39:$A$758,$A61,СВЦЭМ!$B$39:$B$758,U$47)+'СЕТ СН'!$F$14+СВЦЭМ!$D$10+'СЕТ СН'!$F$6-'СЕТ СН'!$F$26</f>
        <v>2576.4293512400004</v>
      </c>
      <c r="V61" s="36">
        <f>SUMIFS(СВЦЭМ!$D$39:$D$758,СВЦЭМ!$A$39:$A$758,$A61,СВЦЭМ!$B$39:$B$758,V$47)+'СЕТ СН'!$F$14+СВЦЭМ!$D$10+'СЕТ СН'!$F$6-'СЕТ СН'!$F$26</f>
        <v>2611.1759982100002</v>
      </c>
      <c r="W61" s="36">
        <f>SUMIFS(СВЦЭМ!$D$39:$D$758,СВЦЭМ!$A$39:$A$758,$A61,СВЦЭМ!$B$39:$B$758,W$47)+'СЕТ СН'!$F$14+СВЦЭМ!$D$10+'СЕТ СН'!$F$6-'СЕТ СН'!$F$26</f>
        <v>2632.7052650800001</v>
      </c>
      <c r="X61" s="36">
        <f>SUMIFS(СВЦЭМ!$D$39:$D$758,СВЦЭМ!$A$39:$A$758,$A61,СВЦЭМ!$B$39:$B$758,X$47)+'СЕТ СН'!$F$14+СВЦЭМ!$D$10+'СЕТ СН'!$F$6-'СЕТ СН'!$F$26</f>
        <v>2667.9910006500004</v>
      </c>
      <c r="Y61" s="36">
        <f>SUMIFS(СВЦЭМ!$D$39:$D$758,СВЦЭМ!$A$39:$A$758,$A61,СВЦЭМ!$B$39:$B$758,Y$47)+'СЕТ СН'!$F$14+СВЦЭМ!$D$10+'СЕТ СН'!$F$6-'СЕТ СН'!$F$26</f>
        <v>2701.9097381900001</v>
      </c>
    </row>
    <row r="62" spans="1:25" ht="15.75" x14ac:dyDescent="0.2">
      <c r="A62" s="35">
        <f t="shared" si="1"/>
        <v>45611</v>
      </c>
      <c r="B62" s="36">
        <f>SUMIFS(СВЦЭМ!$D$39:$D$758,СВЦЭМ!$A$39:$A$758,$A62,СВЦЭМ!$B$39:$B$758,B$47)+'СЕТ СН'!$F$14+СВЦЭМ!$D$10+'СЕТ СН'!$F$6-'СЕТ СН'!$F$26</f>
        <v>2812.0361586900003</v>
      </c>
      <c r="C62" s="36">
        <f>SUMIFS(СВЦЭМ!$D$39:$D$758,СВЦЭМ!$A$39:$A$758,$A62,СВЦЭМ!$B$39:$B$758,C$47)+'СЕТ СН'!$F$14+СВЦЭМ!$D$10+'СЕТ СН'!$F$6-'СЕТ СН'!$F$26</f>
        <v>2884.6340940000005</v>
      </c>
      <c r="D62" s="36">
        <f>SUMIFS(СВЦЭМ!$D$39:$D$758,СВЦЭМ!$A$39:$A$758,$A62,СВЦЭМ!$B$39:$B$758,D$47)+'СЕТ СН'!$F$14+СВЦЭМ!$D$10+'СЕТ СН'!$F$6-'СЕТ СН'!$F$26</f>
        <v>2906.2598644800005</v>
      </c>
      <c r="E62" s="36">
        <f>SUMIFS(СВЦЭМ!$D$39:$D$758,СВЦЭМ!$A$39:$A$758,$A62,СВЦЭМ!$B$39:$B$758,E$47)+'СЕТ СН'!$F$14+СВЦЭМ!$D$10+'СЕТ СН'!$F$6-'СЕТ СН'!$F$26</f>
        <v>2910.6330176500005</v>
      </c>
      <c r="F62" s="36">
        <f>SUMIFS(СВЦЭМ!$D$39:$D$758,СВЦЭМ!$A$39:$A$758,$A62,СВЦЭМ!$B$39:$B$758,F$47)+'СЕТ СН'!$F$14+СВЦЭМ!$D$10+'СЕТ СН'!$F$6-'СЕТ СН'!$F$26</f>
        <v>2887.2715330000005</v>
      </c>
      <c r="G62" s="36">
        <f>SUMIFS(СВЦЭМ!$D$39:$D$758,СВЦЭМ!$A$39:$A$758,$A62,СВЦЭМ!$B$39:$B$758,G$47)+'СЕТ СН'!$F$14+СВЦЭМ!$D$10+'СЕТ СН'!$F$6-'СЕТ СН'!$F$26</f>
        <v>2867.5519584200001</v>
      </c>
      <c r="H62" s="36">
        <f>SUMIFS(СВЦЭМ!$D$39:$D$758,СВЦЭМ!$A$39:$A$758,$A62,СВЦЭМ!$B$39:$B$758,H$47)+'СЕТ СН'!$F$14+СВЦЭМ!$D$10+'СЕТ СН'!$F$6-'СЕТ СН'!$F$26</f>
        <v>2792.5553244400003</v>
      </c>
      <c r="I62" s="36">
        <f>SUMIFS(СВЦЭМ!$D$39:$D$758,СВЦЭМ!$A$39:$A$758,$A62,СВЦЭМ!$B$39:$B$758,I$47)+'СЕТ СН'!$F$14+СВЦЭМ!$D$10+'СЕТ СН'!$F$6-'СЕТ СН'!$F$26</f>
        <v>2681.0392412400001</v>
      </c>
      <c r="J62" s="36">
        <f>SUMIFS(СВЦЭМ!$D$39:$D$758,СВЦЭМ!$A$39:$A$758,$A62,СВЦЭМ!$B$39:$B$758,J$47)+'СЕТ СН'!$F$14+СВЦЭМ!$D$10+'СЕТ СН'!$F$6-'СЕТ СН'!$F$26</f>
        <v>2606.4171676100004</v>
      </c>
      <c r="K62" s="36">
        <f>SUMIFS(СВЦЭМ!$D$39:$D$758,СВЦЭМ!$A$39:$A$758,$A62,СВЦЭМ!$B$39:$B$758,K$47)+'СЕТ СН'!$F$14+СВЦЭМ!$D$10+'СЕТ СН'!$F$6-'СЕТ СН'!$F$26</f>
        <v>2550.4850008400003</v>
      </c>
      <c r="L62" s="36">
        <f>SUMIFS(СВЦЭМ!$D$39:$D$758,СВЦЭМ!$A$39:$A$758,$A62,СВЦЭМ!$B$39:$B$758,L$47)+'СЕТ СН'!$F$14+СВЦЭМ!$D$10+'СЕТ СН'!$F$6-'СЕТ СН'!$F$26</f>
        <v>2602.0953516100003</v>
      </c>
      <c r="M62" s="36">
        <f>SUMIFS(СВЦЭМ!$D$39:$D$758,СВЦЭМ!$A$39:$A$758,$A62,СВЦЭМ!$B$39:$B$758,M$47)+'СЕТ СН'!$F$14+СВЦЭМ!$D$10+'СЕТ СН'!$F$6-'СЕТ СН'!$F$26</f>
        <v>2645.8517918900002</v>
      </c>
      <c r="N62" s="36">
        <f>SUMIFS(СВЦЭМ!$D$39:$D$758,СВЦЭМ!$A$39:$A$758,$A62,СВЦЭМ!$B$39:$B$758,N$47)+'СЕТ СН'!$F$14+СВЦЭМ!$D$10+'СЕТ СН'!$F$6-'СЕТ СН'!$F$26</f>
        <v>2684.6828132000005</v>
      </c>
      <c r="O62" s="36">
        <f>SUMIFS(СВЦЭМ!$D$39:$D$758,СВЦЭМ!$A$39:$A$758,$A62,СВЦЭМ!$B$39:$B$758,O$47)+'СЕТ СН'!$F$14+СВЦЭМ!$D$10+'СЕТ СН'!$F$6-'СЕТ СН'!$F$26</f>
        <v>2662.6522959400004</v>
      </c>
      <c r="P62" s="36">
        <f>SUMIFS(СВЦЭМ!$D$39:$D$758,СВЦЭМ!$A$39:$A$758,$A62,СВЦЭМ!$B$39:$B$758,P$47)+'СЕТ СН'!$F$14+СВЦЭМ!$D$10+'СЕТ СН'!$F$6-'СЕТ СН'!$F$26</f>
        <v>2681.6635027200005</v>
      </c>
      <c r="Q62" s="36">
        <f>SUMIFS(СВЦЭМ!$D$39:$D$758,СВЦЭМ!$A$39:$A$758,$A62,СВЦЭМ!$B$39:$B$758,Q$47)+'СЕТ СН'!$F$14+СВЦЭМ!$D$10+'СЕТ СН'!$F$6-'СЕТ СН'!$F$26</f>
        <v>2681.4511865700001</v>
      </c>
      <c r="R62" s="36">
        <f>SUMIFS(СВЦЭМ!$D$39:$D$758,СВЦЭМ!$A$39:$A$758,$A62,СВЦЭМ!$B$39:$B$758,R$47)+'СЕТ СН'!$F$14+СВЦЭМ!$D$10+'СЕТ СН'!$F$6-'СЕТ СН'!$F$26</f>
        <v>2685.5233918700005</v>
      </c>
      <c r="S62" s="36">
        <f>SUMIFS(СВЦЭМ!$D$39:$D$758,СВЦЭМ!$A$39:$A$758,$A62,СВЦЭМ!$B$39:$B$758,S$47)+'СЕТ СН'!$F$14+СВЦЭМ!$D$10+'СЕТ СН'!$F$6-'СЕТ СН'!$F$26</f>
        <v>2676.8064640800003</v>
      </c>
      <c r="T62" s="36">
        <f>SUMIFS(СВЦЭМ!$D$39:$D$758,СВЦЭМ!$A$39:$A$758,$A62,СВЦЭМ!$B$39:$B$758,T$47)+'СЕТ СН'!$F$14+СВЦЭМ!$D$10+'СЕТ СН'!$F$6-'СЕТ СН'!$F$26</f>
        <v>2560.5927370900004</v>
      </c>
      <c r="U62" s="36">
        <f>SUMIFS(СВЦЭМ!$D$39:$D$758,СВЦЭМ!$A$39:$A$758,$A62,СВЦЭМ!$B$39:$B$758,U$47)+'СЕТ СН'!$F$14+СВЦЭМ!$D$10+'СЕТ СН'!$F$6-'СЕТ СН'!$F$26</f>
        <v>2602.9454525900005</v>
      </c>
      <c r="V62" s="36">
        <f>SUMIFS(СВЦЭМ!$D$39:$D$758,СВЦЭМ!$A$39:$A$758,$A62,СВЦЭМ!$B$39:$B$758,V$47)+'СЕТ СН'!$F$14+СВЦЭМ!$D$10+'СЕТ СН'!$F$6-'СЕТ СН'!$F$26</f>
        <v>2627.6648686500002</v>
      </c>
      <c r="W62" s="36">
        <f>SUMIFS(СВЦЭМ!$D$39:$D$758,СВЦЭМ!$A$39:$A$758,$A62,СВЦЭМ!$B$39:$B$758,W$47)+'СЕТ СН'!$F$14+СВЦЭМ!$D$10+'СЕТ СН'!$F$6-'СЕТ СН'!$F$26</f>
        <v>2632.0139386200003</v>
      </c>
      <c r="X62" s="36">
        <f>SUMIFS(СВЦЭМ!$D$39:$D$758,СВЦЭМ!$A$39:$A$758,$A62,СВЦЭМ!$B$39:$B$758,X$47)+'СЕТ СН'!$F$14+СВЦЭМ!$D$10+'СЕТ СН'!$F$6-'СЕТ СН'!$F$26</f>
        <v>2643.7863126900002</v>
      </c>
      <c r="Y62" s="36">
        <f>SUMIFS(СВЦЭМ!$D$39:$D$758,СВЦЭМ!$A$39:$A$758,$A62,СВЦЭМ!$B$39:$B$758,Y$47)+'СЕТ СН'!$F$14+СВЦЭМ!$D$10+'СЕТ СН'!$F$6-'СЕТ СН'!$F$26</f>
        <v>2733.5573664800004</v>
      </c>
    </row>
    <row r="63" spans="1:25" ht="15.75" x14ac:dyDescent="0.2">
      <c r="A63" s="35">
        <f t="shared" si="1"/>
        <v>45612</v>
      </c>
      <c r="B63" s="36">
        <f>SUMIFS(СВЦЭМ!$D$39:$D$758,СВЦЭМ!$A$39:$A$758,$A63,СВЦЭМ!$B$39:$B$758,B$47)+'СЕТ СН'!$F$14+СВЦЭМ!$D$10+'СЕТ СН'!$F$6-'СЕТ СН'!$F$26</f>
        <v>2571.0445898600005</v>
      </c>
      <c r="C63" s="36">
        <f>SUMIFS(СВЦЭМ!$D$39:$D$758,СВЦЭМ!$A$39:$A$758,$A63,СВЦЭМ!$B$39:$B$758,C$47)+'СЕТ СН'!$F$14+СВЦЭМ!$D$10+'СЕТ СН'!$F$6-'СЕТ СН'!$F$26</f>
        <v>2626.6713224600003</v>
      </c>
      <c r="D63" s="36">
        <f>SUMIFS(СВЦЭМ!$D$39:$D$758,СВЦЭМ!$A$39:$A$758,$A63,СВЦЭМ!$B$39:$B$758,D$47)+'СЕТ СН'!$F$14+СВЦЭМ!$D$10+'СЕТ СН'!$F$6-'СЕТ СН'!$F$26</f>
        <v>2646.7105954700005</v>
      </c>
      <c r="E63" s="36">
        <f>SUMIFS(СВЦЭМ!$D$39:$D$758,СВЦЭМ!$A$39:$A$758,$A63,СВЦЭМ!$B$39:$B$758,E$47)+'СЕТ СН'!$F$14+СВЦЭМ!$D$10+'СЕТ СН'!$F$6-'СЕТ СН'!$F$26</f>
        <v>2639.1752412700002</v>
      </c>
      <c r="F63" s="36">
        <f>SUMIFS(СВЦЭМ!$D$39:$D$758,СВЦЭМ!$A$39:$A$758,$A63,СВЦЭМ!$B$39:$B$758,F$47)+'СЕТ СН'!$F$14+СВЦЭМ!$D$10+'СЕТ СН'!$F$6-'СЕТ СН'!$F$26</f>
        <v>2639.8030207700003</v>
      </c>
      <c r="G63" s="36">
        <f>SUMIFS(СВЦЭМ!$D$39:$D$758,СВЦЭМ!$A$39:$A$758,$A63,СВЦЭМ!$B$39:$B$758,G$47)+'СЕТ СН'!$F$14+СВЦЭМ!$D$10+'СЕТ СН'!$F$6-'СЕТ СН'!$F$26</f>
        <v>2642.8457706200002</v>
      </c>
      <c r="H63" s="36">
        <f>SUMIFS(СВЦЭМ!$D$39:$D$758,СВЦЭМ!$A$39:$A$758,$A63,СВЦЭМ!$B$39:$B$758,H$47)+'СЕТ СН'!$F$14+СВЦЭМ!$D$10+'СЕТ СН'!$F$6-'СЕТ СН'!$F$26</f>
        <v>2671.0324086100004</v>
      </c>
      <c r="I63" s="36">
        <f>SUMIFS(СВЦЭМ!$D$39:$D$758,СВЦЭМ!$A$39:$A$758,$A63,СВЦЭМ!$B$39:$B$758,I$47)+'СЕТ СН'!$F$14+СВЦЭМ!$D$10+'СЕТ СН'!$F$6-'СЕТ СН'!$F$26</f>
        <v>2645.2211649300002</v>
      </c>
      <c r="J63" s="36">
        <f>SUMIFS(СВЦЭМ!$D$39:$D$758,СВЦЭМ!$A$39:$A$758,$A63,СВЦЭМ!$B$39:$B$758,J$47)+'СЕТ СН'!$F$14+СВЦЭМ!$D$10+'СЕТ СН'!$F$6-'СЕТ СН'!$F$26</f>
        <v>2558.3472919200003</v>
      </c>
      <c r="K63" s="36">
        <f>SUMIFS(СВЦЭМ!$D$39:$D$758,СВЦЭМ!$A$39:$A$758,$A63,СВЦЭМ!$B$39:$B$758,K$47)+'СЕТ СН'!$F$14+СВЦЭМ!$D$10+'СЕТ СН'!$F$6-'СЕТ СН'!$F$26</f>
        <v>2452.0852573800003</v>
      </c>
      <c r="L63" s="36">
        <f>SUMIFS(СВЦЭМ!$D$39:$D$758,СВЦЭМ!$A$39:$A$758,$A63,СВЦЭМ!$B$39:$B$758,L$47)+'СЕТ СН'!$F$14+СВЦЭМ!$D$10+'СЕТ СН'!$F$6-'СЕТ СН'!$F$26</f>
        <v>2406.6343534500002</v>
      </c>
      <c r="M63" s="36">
        <f>SUMIFS(СВЦЭМ!$D$39:$D$758,СВЦЭМ!$A$39:$A$758,$A63,СВЦЭМ!$B$39:$B$758,M$47)+'СЕТ СН'!$F$14+СВЦЭМ!$D$10+'СЕТ СН'!$F$6-'СЕТ СН'!$F$26</f>
        <v>2421.7816450000005</v>
      </c>
      <c r="N63" s="36">
        <f>SUMIFS(СВЦЭМ!$D$39:$D$758,СВЦЭМ!$A$39:$A$758,$A63,СВЦЭМ!$B$39:$B$758,N$47)+'СЕТ СН'!$F$14+СВЦЭМ!$D$10+'СЕТ СН'!$F$6-'СЕТ СН'!$F$26</f>
        <v>2438.0196129000005</v>
      </c>
      <c r="O63" s="36">
        <f>SUMIFS(СВЦЭМ!$D$39:$D$758,СВЦЭМ!$A$39:$A$758,$A63,СВЦЭМ!$B$39:$B$758,O$47)+'СЕТ СН'!$F$14+СВЦЭМ!$D$10+'СЕТ СН'!$F$6-'СЕТ СН'!$F$26</f>
        <v>2455.9633637300003</v>
      </c>
      <c r="P63" s="36">
        <f>SUMIFS(СВЦЭМ!$D$39:$D$758,СВЦЭМ!$A$39:$A$758,$A63,СВЦЭМ!$B$39:$B$758,P$47)+'СЕТ СН'!$F$14+СВЦЭМ!$D$10+'СЕТ СН'!$F$6-'СЕТ СН'!$F$26</f>
        <v>2476.0040262600005</v>
      </c>
      <c r="Q63" s="36">
        <f>SUMIFS(СВЦЭМ!$D$39:$D$758,СВЦЭМ!$A$39:$A$758,$A63,СВЦЭМ!$B$39:$B$758,Q$47)+'СЕТ СН'!$F$14+СВЦЭМ!$D$10+'СЕТ СН'!$F$6-'СЕТ СН'!$F$26</f>
        <v>2491.8331770500004</v>
      </c>
      <c r="R63" s="36">
        <f>SUMIFS(СВЦЭМ!$D$39:$D$758,СВЦЭМ!$A$39:$A$758,$A63,СВЦЭМ!$B$39:$B$758,R$47)+'СЕТ СН'!$F$14+СВЦЭМ!$D$10+'СЕТ СН'!$F$6-'СЕТ СН'!$F$26</f>
        <v>2516.0236374600004</v>
      </c>
      <c r="S63" s="36">
        <f>SUMIFS(СВЦЭМ!$D$39:$D$758,СВЦЭМ!$A$39:$A$758,$A63,СВЦЭМ!$B$39:$B$758,S$47)+'СЕТ СН'!$F$14+СВЦЭМ!$D$10+'СЕТ СН'!$F$6-'СЕТ СН'!$F$26</f>
        <v>2508.7381298400005</v>
      </c>
      <c r="T63" s="36">
        <f>SUMIFS(СВЦЭМ!$D$39:$D$758,СВЦЭМ!$A$39:$A$758,$A63,СВЦЭМ!$B$39:$B$758,T$47)+'СЕТ СН'!$F$14+СВЦЭМ!$D$10+'СЕТ СН'!$F$6-'СЕТ СН'!$F$26</f>
        <v>2441.6109008700005</v>
      </c>
      <c r="U63" s="36">
        <f>SUMIFS(СВЦЭМ!$D$39:$D$758,СВЦЭМ!$A$39:$A$758,$A63,СВЦЭМ!$B$39:$B$758,U$47)+'СЕТ СН'!$F$14+СВЦЭМ!$D$10+'СЕТ СН'!$F$6-'СЕТ СН'!$F$26</f>
        <v>2466.0872998700002</v>
      </c>
      <c r="V63" s="36">
        <f>SUMIFS(СВЦЭМ!$D$39:$D$758,СВЦЭМ!$A$39:$A$758,$A63,СВЦЭМ!$B$39:$B$758,V$47)+'СЕТ СН'!$F$14+СВЦЭМ!$D$10+'СЕТ СН'!$F$6-'СЕТ СН'!$F$26</f>
        <v>2486.6267682100001</v>
      </c>
      <c r="W63" s="36">
        <f>SUMIFS(СВЦЭМ!$D$39:$D$758,СВЦЭМ!$A$39:$A$758,$A63,СВЦЭМ!$B$39:$B$758,W$47)+'СЕТ СН'!$F$14+СВЦЭМ!$D$10+'СЕТ СН'!$F$6-'СЕТ СН'!$F$26</f>
        <v>2475.8948040300002</v>
      </c>
      <c r="X63" s="36">
        <f>SUMIFS(СВЦЭМ!$D$39:$D$758,СВЦЭМ!$A$39:$A$758,$A63,СВЦЭМ!$B$39:$B$758,X$47)+'СЕТ СН'!$F$14+СВЦЭМ!$D$10+'СЕТ СН'!$F$6-'СЕТ СН'!$F$26</f>
        <v>2543.9908733500001</v>
      </c>
      <c r="Y63" s="36">
        <f>SUMIFS(СВЦЭМ!$D$39:$D$758,СВЦЭМ!$A$39:$A$758,$A63,СВЦЭМ!$B$39:$B$758,Y$47)+'СЕТ СН'!$F$14+СВЦЭМ!$D$10+'СЕТ СН'!$F$6-'СЕТ СН'!$F$26</f>
        <v>2592.6292750200005</v>
      </c>
    </row>
    <row r="64" spans="1:25" ht="15.75" x14ac:dyDescent="0.2">
      <c r="A64" s="35">
        <f t="shared" si="1"/>
        <v>45613</v>
      </c>
      <c r="B64" s="36">
        <f>SUMIFS(СВЦЭМ!$D$39:$D$758,СВЦЭМ!$A$39:$A$758,$A64,СВЦЭМ!$B$39:$B$758,B$47)+'СЕТ СН'!$F$14+СВЦЭМ!$D$10+'СЕТ СН'!$F$6-'СЕТ СН'!$F$26</f>
        <v>2644.4701177200004</v>
      </c>
      <c r="C64" s="36">
        <f>SUMIFS(СВЦЭМ!$D$39:$D$758,СВЦЭМ!$A$39:$A$758,$A64,СВЦЭМ!$B$39:$B$758,C$47)+'СЕТ СН'!$F$14+СВЦЭМ!$D$10+'СЕТ СН'!$F$6-'СЕТ СН'!$F$26</f>
        <v>2696.8163253600005</v>
      </c>
      <c r="D64" s="36">
        <f>SUMIFS(СВЦЭМ!$D$39:$D$758,СВЦЭМ!$A$39:$A$758,$A64,СВЦЭМ!$B$39:$B$758,D$47)+'СЕТ СН'!$F$14+СВЦЭМ!$D$10+'СЕТ СН'!$F$6-'СЕТ СН'!$F$26</f>
        <v>2721.1253423300004</v>
      </c>
      <c r="E64" s="36">
        <f>SUMIFS(СВЦЭМ!$D$39:$D$758,СВЦЭМ!$A$39:$A$758,$A64,СВЦЭМ!$B$39:$B$758,E$47)+'СЕТ СН'!$F$14+СВЦЭМ!$D$10+'СЕТ СН'!$F$6-'СЕТ СН'!$F$26</f>
        <v>2743.5878780000003</v>
      </c>
      <c r="F64" s="36">
        <f>SUMIFS(СВЦЭМ!$D$39:$D$758,СВЦЭМ!$A$39:$A$758,$A64,СВЦЭМ!$B$39:$B$758,F$47)+'СЕТ СН'!$F$14+СВЦЭМ!$D$10+'СЕТ СН'!$F$6-'СЕТ СН'!$F$26</f>
        <v>2730.8396322000003</v>
      </c>
      <c r="G64" s="36">
        <f>SUMIFS(СВЦЭМ!$D$39:$D$758,СВЦЭМ!$A$39:$A$758,$A64,СВЦЭМ!$B$39:$B$758,G$47)+'СЕТ СН'!$F$14+СВЦЭМ!$D$10+'СЕТ СН'!$F$6-'СЕТ СН'!$F$26</f>
        <v>2729.3403132100002</v>
      </c>
      <c r="H64" s="36">
        <f>SUMIFS(СВЦЭМ!$D$39:$D$758,СВЦЭМ!$A$39:$A$758,$A64,СВЦЭМ!$B$39:$B$758,H$47)+'СЕТ СН'!$F$14+СВЦЭМ!$D$10+'СЕТ СН'!$F$6-'СЕТ СН'!$F$26</f>
        <v>2685.0240543000004</v>
      </c>
      <c r="I64" s="36">
        <f>SUMIFS(СВЦЭМ!$D$39:$D$758,СВЦЭМ!$A$39:$A$758,$A64,СВЦЭМ!$B$39:$B$758,I$47)+'СЕТ СН'!$F$14+СВЦЭМ!$D$10+'СЕТ СН'!$F$6-'СЕТ СН'!$F$26</f>
        <v>2637.5260463600002</v>
      </c>
      <c r="J64" s="36">
        <f>SUMIFS(СВЦЭМ!$D$39:$D$758,СВЦЭМ!$A$39:$A$758,$A64,СВЦЭМ!$B$39:$B$758,J$47)+'СЕТ СН'!$F$14+СВЦЭМ!$D$10+'СЕТ СН'!$F$6-'СЕТ СН'!$F$26</f>
        <v>2578.0705803000005</v>
      </c>
      <c r="K64" s="36">
        <f>SUMIFS(СВЦЭМ!$D$39:$D$758,СВЦЭМ!$A$39:$A$758,$A64,СВЦЭМ!$B$39:$B$758,K$47)+'СЕТ СН'!$F$14+СВЦЭМ!$D$10+'СЕТ СН'!$F$6-'СЕТ СН'!$F$26</f>
        <v>2478.0740384900005</v>
      </c>
      <c r="L64" s="36">
        <f>SUMIFS(СВЦЭМ!$D$39:$D$758,СВЦЭМ!$A$39:$A$758,$A64,СВЦЭМ!$B$39:$B$758,L$47)+'СЕТ СН'!$F$14+СВЦЭМ!$D$10+'СЕТ СН'!$F$6-'СЕТ СН'!$F$26</f>
        <v>2436.7684653200004</v>
      </c>
      <c r="M64" s="36">
        <f>SUMIFS(СВЦЭМ!$D$39:$D$758,СВЦЭМ!$A$39:$A$758,$A64,СВЦЭМ!$B$39:$B$758,M$47)+'СЕТ СН'!$F$14+СВЦЭМ!$D$10+'СЕТ СН'!$F$6-'СЕТ СН'!$F$26</f>
        <v>2426.9172088600003</v>
      </c>
      <c r="N64" s="36">
        <f>SUMIFS(СВЦЭМ!$D$39:$D$758,СВЦЭМ!$A$39:$A$758,$A64,СВЦЭМ!$B$39:$B$758,N$47)+'СЕТ СН'!$F$14+СВЦЭМ!$D$10+'СЕТ СН'!$F$6-'СЕТ СН'!$F$26</f>
        <v>2440.6381151200003</v>
      </c>
      <c r="O64" s="36">
        <f>SUMIFS(СВЦЭМ!$D$39:$D$758,СВЦЭМ!$A$39:$A$758,$A64,СВЦЭМ!$B$39:$B$758,O$47)+'СЕТ СН'!$F$14+СВЦЭМ!$D$10+'СЕТ СН'!$F$6-'СЕТ СН'!$F$26</f>
        <v>2469.9715242500001</v>
      </c>
      <c r="P64" s="36">
        <f>SUMIFS(СВЦЭМ!$D$39:$D$758,СВЦЭМ!$A$39:$A$758,$A64,СВЦЭМ!$B$39:$B$758,P$47)+'СЕТ СН'!$F$14+СВЦЭМ!$D$10+'СЕТ СН'!$F$6-'СЕТ СН'!$F$26</f>
        <v>2478.7238341900002</v>
      </c>
      <c r="Q64" s="36">
        <f>SUMIFS(СВЦЭМ!$D$39:$D$758,СВЦЭМ!$A$39:$A$758,$A64,СВЦЭМ!$B$39:$B$758,Q$47)+'СЕТ СН'!$F$14+СВЦЭМ!$D$10+'СЕТ СН'!$F$6-'СЕТ СН'!$F$26</f>
        <v>2498.6598875700001</v>
      </c>
      <c r="R64" s="36">
        <f>SUMIFS(СВЦЭМ!$D$39:$D$758,СВЦЭМ!$A$39:$A$758,$A64,СВЦЭМ!$B$39:$B$758,R$47)+'СЕТ СН'!$F$14+СВЦЭМ!$D$10+'СЕТ СН'!$F$6-'СЕТ СН'!$F$26</f>
        <v>2480.5412092200004</v>
      </c>
      <c r="S64" s="36">
        <f>SUMIFS(СВЦЭМ!$D$39:$D$758,СВЦЭМ!$A$39:$A$758,$A64,СВЦЭМ!$B$39:$B$758,S$47)+'СЕТ СН'!$F$14+СВЦЭМ!$D$10+'СЕТ СН'!$F$6-'СЕТ СН'!$F$26</f>
        <v>2443.6946996400002</v>
      </c>
      <c r="T64" s="36">
        <f>SUMIFS(СВЦЭМ!$D$39:$D$758,СВЦЭМ!$A$39:$A$758,$A64,СВЦЭМ!$B$39:$B$758,T$47)+'СЕТ СН'!$F$14+СВЦЭМ!$D$10+'СЕТ СН'!$F$6-'СЕТ СН'!$F$26</f>
        <v>2374.3886808700004</v>
      </c>
      <c r="U64" s="36">
        <f>SUMIFS(СВЦЭМ!$D$39:$D$758,СВЦЭМ!$A$39:$A$758,$A64,СВЦЭМ!$B$39:$B$758,U$47)+'СЕТ СН'!$F$14+СВЦЭМ!$D$10+'СЕТ СН'!$F$6-'СЕТ СН'!$F$26</f>
        <v>2385.2626822100005</v>
      </c>
      <c r="V64" s="36">
        <f>SUMIFS(СВЦЭМ!$D$39:$D$758,СВЦЭМ!$A$39:$A$758,$A64,СВЦЭМ!$B$39:$B$758,V$47)+'СЕТ СН'!$F$14+СВЦЭМ!$D$10+'СЕТ СН'!$F$6-'СЕТ СН'!$F$26</f>
        <v>2423.0840349500004</v>
      </c>
      <c r="W64" s="36">
        <f>SUMIFS(СВЦЭМ!$D$39:$D$758,СВЦЭМ!$A$39:$A$758,$A64,СВЦЭМ!$B$39:$B$758,W$47)+'СЕТ СН'!$F$14+СВЦЭМ!$D$10+'СЕТ СН'!$F$6-'СЕТ СН'!$F$26</f>
        <v>2447.5741727100003</v>
      </c>
      <c r="X64" s="36">
        <f>SUMIFS(СВЦЭМ!$D$39:$D$758,СВЦЭМ!$A$39:$A$758,$A64,СВЦЭМ!$B$39:$B$758,X$47)+'СЕТ СН'!$F$14+СВЦЭМ!$D$10+'СЕТ СН'!$F$6-'СЕТ СН'!$F$26</f>
        <v>2509.8123082500001</v>
      </c>
      <c r="Y64" s="36">
        <f>SUMIFS(СВЦЭМ!$D$39:$D$758,СВЦЭМ!$A$39:$A$758,$A64,СВЦЭМ!$B$39:$B$758,Y$47)+'СЕТ СН'!$F$14+СВЦЭМ!$D$10+'СЕТ СН'!$F$6-'СЕТ СН'!$F$26</f>
        <v>2569.5032567900003</v>
      </c>
    </row>
    <row r="65" spans="1:25" ht="15.75" x14ac:dyDescent="0.2">
      <c r="A65" s="35">
        <f t="shared" si="1"/>
        <v>45614</v>
      </c>
      <c r="B65" s="36">
        <f>SUMIFS(СВЦЭМ!$D$39:$D$758,СВЦЭМ!$A$39:$A$758,$A65,СВЦЭМ!$B$39:$B$758,B$47)+'СЕТ СН'!$F$14+СВЦЭМ!$D$10+'СЕТ СН'!$F$6-'СЕТ СН'!$F$26</f>
        <v>2568.9842838500003</v>
      </c>
      <c r="C65" s="36">
        <f>SUMIFS(СВЦЭМ!$D$39:$D$758,СВЦЭМ!$A$39:$A$758,$A65,СВЦЭМ!$B$39:$B$758,C$47)+'СЕТ СН'!$F$14+СВЦЭМ!$D$10+'СЕТ СН'!$F$6-'СЕТ СН'!$F$26</f>
        <v>2639.7336985800002</v>
      </c>
      <c r="D65" s="36">
        <f>SUMIFS(СВЦЭМ!$D$39:$D$758,СВЦЭМ!$A$39:$A$758,$A65,СВЦЭМ!$B$39:$B$758,D$47)+'СЕТ СН'!$F$14+СВЦЭМ!$D$10+'СЕТ СН'!$F$6-'СЕТ СН'!$F$26</f>
        <v>2662.8170670800005</v>
      </c>
      <c r="E65" s="36">
        <f>SUMIFS(СВЦЭМ!$D$39:$D$758,СВЦЭМ!$A$39:$A$758,$A65,СВЦЭМ!$B$39:$B$758,E$47)+'СЕТ СН'!$F$14+СВЦЭМ!$D$10+'СЕТ СН'!$F$6-'СЕТ СН'!$F$26</f>
        <v>2676.1338991400003</v>
      </c>
      <c r="F65" s="36">
        <f>SUMIFS(СВЦЭМ!$D$39:$D$758,СВЦЭМ!$A$39:$A$758,$A65,СВЦЭМ!$B$39:$B$758,F$47)+'СЕТ СН'!$F$14+СВЦЭМ!$D$10+'СЕТ СН'!$F$6-'СЕТ СН'!$F$26</f>
        <v>2669.5964715100004</v>
      </c>
      <c r="G65" s="36">
        <f>SUMIFS(СВЦЭМ!$D$39:$D$758,СВЦЭМ!$A$39:$A$758,$A65,СВЦЭМ!$B$39:$B$758,G$47)+'СЕТ СН'!$F$14+СВЦЭМ!$D$10+'СЕТ СН'!$F$6-'СЕТ СН'!$F$26</f>
        <v>2635.1837585800004</v>
      </c>
      <c r="H65" s="36">
        <f>SUMIFS(СВЦЭМ!$D$39:$D$758,СВЦЭМ!$A$39:$A$758,$A65,СВЦЭМ!$B$39:$B$758,H$47)+'СЕТ СН'!$F$14+СВЦЭМ!$D$10+'СЕТ СН'!$F$6-'СЕТ СН'!$F$26</f>
        <v>2629.9319667900004</v>
      </c>
      <c r="I65" s="36">
        <f>SUMIFS(СВЦЭМ!$D$39:$D$758,СВЦЭМ!$A$39:$A$758,$A65,СВЦЭМ!$B$39:$B$758,I$47)+'СЕТ СН'!$F$14+СВЦЭМ!$D$10+'СЕТ СН'!$F$6-'СЕТ СН'!$F$26</f>
        <v>2611.6714315900003</v>
      </c>
      <c r="J65" s="36">
        <f>SUMIFS(СВЦЭМ!$D$39:$D$758,СВЦЭМ!$A$39:$A$758,$A65,СВЦЭМ!$B$39:$B$758,J$47)+'СЕТ СН'!$F$14+СВЦЭМ!$D$10+'СЕТ СН'!$F$6-'СЕТ СН'!$F$26</f>
        <v>2548.9962468800004</v>
      </c>
      <c r="K65" s="36">
        <f>SUMIFS(СВЦЭМ!$D$39:$D$758,СВЦЭМ!$A$39:$A$758,$A65,СВЦЭМ!$B$39:$B$758,K$47)+'СЕТ СН'!$F$14+СВЦЭМ!$D$10+'СЕТ СН'!$F$6-'СЕТ СН'!$F$26</f>
        <v>2517.6104307200003</v>
      </c>
      <c r="L65" s="36">
        <f>SUMIFS(СВЦЭМ!$D$39:$D$758,СВЦЭМ!$A$39:$A$758,$A65,СВЦЭМ!$B$39:$B$758,L$47)+'СЕТ СН'!$F$14+СВЦЭМ!$D$10+'СЕТ СН'!$F$6-'СЕТ СН'!$F$26</f>
        <v>2497.8622253100002</v>
      </c>
      <c r="M65" s="36">
        <f>SUMIFS(СВЦЭМ!$D$39:$D$758,СВЦЭМ!$A$39:$A$758,$A65,СВЦЭМ!$B$39:$B$758,M$47)+'СЕТ СН'!$F$14+СВЦЭМ!$D$10+'СЕТ СН'!$F$6-'СЕТ СН'!$F$26</f>
        <v>2524.5474566200005</v>
      </c>
      <c r="N65" s="36">
        <f>SUMIFS(СВЦЭМ!$D$39:$D$758,СВЦЭМ!$A$39:$A$758,$A65,СВЦЭМ!$B$39:$B$758,N$47)+'СЕТ СН'!$F$14+СВЦЭМ!$D$10+'СЕТ СН'!$F$6-'СЕТ СН'!$F$26</f>
        <v>2572.8941377000001</v>
      </c>
      <c r="O65" s="36">
        <f>SUMIFS(СВЦЭМ!$D$39:$D$758,СВЦЭМ!$A$39:$A$758,$A65,СВЦЭМ!$B$39:$B$758,O$47)+'СЕТ СН'!$F$14+СВЦЭМ!$D$10+'СЕТ СН'!$F$6-'СЕТ СН'!$F$26</f>
        <v>2540.8559187300002</v>
      </c>
      <c r="P65" s="36">
        <f>SUMIFS(СВЦЭМ!$D$39:$D$758,СВЦЭМ!$A$39:$A$758,$A65,СВЦЭМ!$B$39:$B$758,P$47)+'СЕТ СН'!$F$14+СВЦЭМ!$D$10+'СЕТ СН'!$F$6-'СЕТ СН'!$F$26</f>
        <v>2566.0460944900005</v>
      </c>
      <c r="Q65" s="36">
        <f>SUMIFS(СВЦЭМ!$D$39:$D$758,СВЦЭМ!$A$39:$A$758,$A65,СВЦЭМ!$B$39:$B$758,Q$47)+'СЕТ СН'!$F$14+СВЦЭМ!$D$10+'СЕТ СН'!$F$6-'СЕТ СН'!$F$26</f>
        <v>2577.1285735500005</v>
      </c>
      <c r="R65" s="36">
        <f>SUMIFS(СВЦЭМ!$D$39:$D$758,СВЦЭМ!$A$39:$A$758,$A65,СВЦЭМ!$B$39:$B$758,R$47)+'СЕТ СН'!$F$14+СВЦЭМ!$D$10+'СЕТ СН'!$F$6-'СЕТ СН'!$F$26</f>
        <v>2566.2718365300002</v>
      </c>
      <c r="S65" s="36">
        <f>SUMIFS(СВЦЭМ!$D$39:$D$758,СВЦЭМ!$A$39:$A$758,$A65,СВЦЭМ!$B$39:$B$758,S$47)+'СЕТ СН'!$F$14+СВЦЭМ!$D$10+'СЕТ СН'!$F$6-'СЕТ СН'!$F$26</f>
        <v>2522.8357439400002</v>
      </c>
      <c r="T65" s="36">
        <f>SUMIFS(СВЦЭМ!$D$39:$D$758,СВЦЭМ!$A$39:$A$758,$A65,СВЦЭМ!$B$39:$B$758,T$47)+'СЕТ СН'!$F$14+СВЦЭМ!$D$10+'СЕТ СН'!$F$6-'СЕТ СН'!$F$26</f>
        <v>2438.2069100900003</v>
      </c>
      <c r="U65" s="36">
        <f>SUMIFS(СВЦЭМ!$D$39:$D$758,СВЦЭМ!$A$39:$A$758,$A65,СВЦЭМ!$B$39:$B$758,U$47)+'СЕТ СН'!$F$14+СВЦЭМ!$D$10+'СЕТ СН'!$F$6-'СЕТ СН'!$F$26</f>
        <v>2484.4601922300003</v>
      </c>
      <c r="V65" s="36">
        <f>SUMIFS(СВЦЭМ!$D$39:$D$758,СВЦЭМ!$A$39:$A$758,$A65,СВЦЭМ!$B$39:$B$758,V$47)+'СЕТ СН'!$F$14+СВЦЭМ!$D$10+'СЕТ СН'!$F$6-'СЕТ СН'!$F$26</f>
        <v>2506.7310953300002</v>
      </c>
      <c r="W65" s="36">
        <f>SUMIFS(СВЦЭМ!$D$39:$D$758,СВЦЭМ!$A$39:$A$758,$A65,СВЦЭМ!$B$39:$B$758,W$47)+'СЕТ СН'!$F$14+СВЦЭМ!$D$10+'СЕТ СН'!$F$6-'СЕТ СН'!$F$26</f>
        <v>2533.5824383800004</v>
      </c>
      <c r="X65" s="36">
        <f>SUMIFS(СВЦЭМ!$D$39:$D$758,СВЦЭМ!$A$39:$A$758,$A65,СВЦЭМ!$B$39:$B$758,X$47)+'СЕТ СН'!$F$14+СВЦЭМ!$D$10+'СЕТ СН'!$F$6-'СЕТ СН'!$F$26</f>
        <v>2544.9891267800003</v>
      </c>
      <c r="Y65" s="36">
        <f>SUMIFS(СВЦЭМ!$D$39:$D$758,СВЦЭМ!$A$39:$A$758,$A65,СВЦЭМ!$B$39:$B$758,Y$47)+'СЕТ СН'!$F$14+СВЦЭМ!$D$10+'СЕТ СН'!$F$6-'СЕТ СН'!$F$26</f>
        <v>2616.2463173700003</v>
      </c>
    </row>
    <row r="66" spans="1:25" ht="15.75" x14ac:dyDescent="0.2">
      <c r="A66" s="35">
        <f t="shared" si="1"/>
        <v>45615</v>
      </c>
      <c r="B66" s="36">
        <f>SUMIFS(СВЦЭМ!$D$39:$D$758,СВЦЭМ!$A$39:$A$758,$A66,СВЦЭМ!$B$39:$B$758,B$47)+'СЕТ СН'!$F$14+СВЦЭМ!$D$10+'СЕТ СН'!$F$6-'СЕТ СН'!$F$26</f>
        <v>2764.4643716700002</v>
      </c>
      <c r="C66" s="36">
        <f>SUMIFS(СВЦЭМ!$D$39:$D$758,СВЦЭМ!$A$39:$A$758,$A66,СВЦЭМ!$B$39:$B$758,C$47)+'СЕТ СН'!$F$14+СВЦЭМ!$D$10+'СЕТ СН'!$F$6-'СЕТ СН'!$F$26</f>
        <v>2805.0006913600005</v>
      </c>
      <c r="D66" s="36">
        <f>SUMIFS(СВЦЭМ!$D$39:$D$758,СВЦЭМ!$A$39:$A$758,$A66,СВЦЭМ!$B$39:$B$758,D$47)+'СЕТ СН'!$F$14+СВЦЭМ!$D$10+'СЕТ СН'!$F$6-'СЕТ СН'!$F$26</f>
        <v>2832.3300056000003</v>
      </c>
      <c r="E66" s="36">
        <f>SUMIFS(СВЦЭМ!$D$39:$D$758,СВЦЭМ!$A$39:$A$758,$A66,СВЦЭМ!$B$39:$B$758,E$47)+'СЕТ СН'!$F$14+СВЦЭМ!$D$10+'СЕТ СН'!$F$6-'СЕТ СН'!$F$26</f>
        <v>2823.6789400200005</v>
      </c>
      <c r="F66" s="36">
        <f>SUMIFS(СВЦЭМ!$D$39:$D$758,СВЦЭМ!$A$39:$A$758,$A66,СВЦЭМ!$B$39:$B$758,F$47)+'СЕТ СН'!$F$14+СВЦЭМ!$D$10+'СЕТ СН'!$F$6-'СЕТ СН'!$F$26</f>
        <v>2826.9822562500003</v>
      </c>
      <c r="G66" s="36">
        <f>SUMIFS(СВЦЭМ!$D$39:$D$758,СВЦЭМ!$A$39:$A$758,$A66,СВЦЭМ!$B$39:$B$758,G$47)+'СЕТ СН'!$F$14+СВЦЭМ!$D$10+'СЕТ СН'!$F$6-'СЕТ СН'!$F$26</f>
        <v>2797.7633188900004</v>
      </c>
      <c r="H66" s="36">
        <f>SUMIFS(СВЦЭМ!$D$39:$D$758,СВЦЭМ!$A$39:$A$758,$A66,СВЦЭМ!$B$39:$B$758,H$47)+'СЕТ СН'!$F$14+СВЦЭМ!$D$10+'СЕТ СН'!$F$6-'СЕТ СН'!$F$26</f>
        <v>2708.1649607000004</v>
      </c>
      <c r="I66" s="36">
        <f>SUMIFS(СВЦЭМ!$D$39:$D$758,СВЦЭМ!$A$39:$A$758,$A66,СВЦЭМ!$B$39:$B$758,I$47)+'СЕТ СН'!$F$14+СВЦЭМ!$D$10+'СЕТ СН'!$F$6-'СЕТ СН'!$F$26</f>
        <v>2642.0877890500005</v>
      </c>
      <c r="J66" s="36">
        <f>SUMIFS(СВЦЭМ!$D$39:$D$758,СВЦЭМ!$A$39:$A$758,$A66,СВЦЭМ!$B$39:$B$758,J$47)+'СЕТ СН'!$F$14+СВЦЭМ!$D$10+'СЕТ СН'!$F$6-'СЕТ СН'!$F$26</f>
        <v>2589.3495162100003</v>
      </c>
      <c r="K66" s="36">
        <f>SUMIFS(СВЦЭМ!$D$39:$D$758,СВЦЭМ!$A$39:$A$758,$A66,СВЦЭМ!$B$39:$B$758,K$47)+'СЕТ СН'!$F$14+СВЦЭМ!$D$10+'СЕТ СН'!$F$6-'СЕТ СН'!$F$26</f>
        <v>2608.2474619700001</v>
      </c>
      <c r="L66" s="36">
        <f>SUMIFS(СВЦЭМ!$D$39:$D$758,СВЦЭМ!$A$39:$A$758,$A66,СВЦЭМ!$B$39:$B$758,L$47)+'СЕТ СН'!$F$14+СВЦЭМ!$D$10+'СЕТ СН'!$F$6-'СЕТ СН'!$F$26</f>
        <v>2634.4898316800004</v>
      </c>
      <c r="M66" s="36">
        <f>SUMIFS(СВЦЭМ!$D$39:$D$758,СВЦЭМ!$A$39:$A$758,$A66,СВЦЭМ!$B$39:$B$758,M$47)+'СЕТ СН'!$F$14+СВЦЭМ!$D$10+'СЕТ СН'!$F$6-'СЕТ СН'!$F$26</f>
        <v>2784.6378495200001</v>
      </c>
      <c r="N66" s="36">
        <f>SUMIFS(СВЦЭМ!$D$39:$D$758,СВЦЭМ!$A$39:$A$758,$A66,СВЦЭМ!$B$39:$B$758,N$47)+'СЕТ СН'!$F$14+СВЦЭМ!$D$10+'СЕТ СН'!$F$6-'СЕТ СН'!$F$26</f>
        <v>2845.7717914500004</v>
      </c>
      <c r="O66" s="36">
        <f>SUMIFS(СВЦЭМ!$D$39:$D$758,СВЦЭМ!$A$39:$A$758,$A66,СВЦЭМ!$B$39:$B$758,O$47)+'СЕТ СН'!$F$14+СВЦЭМ!$D$10+'СЕТ СН'!$F$6-'СЕТ СН'!$F$26</f>
        <v>2833.5561643500005</v>
      </c>
      <c r="P66" s="36">
        <f>SUMIFS(СВЦЭМ!$D$39:$D$758,СВЦЭМ!$A$39:$A$758,$A66,СВЦЭМ!$B$39:$B$758,P$47)+'СЕТ СН'!$F$14+СВЦЭМ!$D$10+'СЕТ СН'!$F$6-'СЕТ СН'!$F$26</f>
        <v>2812.1216856100004</v>
      </c>
      <c r="Q66" s="36">
        <f>SUMIFS(СВЦЭМ!$D$39:$D$758,СВЦЭМ!$A$39:$A$758,$A66,СВЦЭМ!$B$39:$B$758,Q$47)+'СЕТ СН'!$F$14+СВЦЭМ!$D$10+'СЕТ СН'!$F$6-'СЕТ СН'!$F$26</f>
        <v>2825.0398921800002</v>
      </c>
      <c r="R66" s="36">
        <f>SUMIFS(СВЦЭМ!$D$39:$D$758,СВЦЭМ!$A$39:$A$758,$A66,СВЦЭМ!$B$39:$B$758,R$47)+'СЕТ СН'!$F$14+СВЦЭМ!$D$10+'СЕТ СН'!$F$6-'СЕТ СН'!$F$26</f>
        <v>2823.8716721900005</v>
      </c>
      <c r="S66" s="36">
        <f>SUMIFS(СВЦЭМ!$D$39:$D$758,СВЦЭМ!$A$39:$A$758,$A66,СВЦЭМ!$B$39:$B$758,S$47)+'СЕТ СН'!$F$14+СВЦЭМ!$D$10+'СЕТ СН'!$F$6-'СЕТ СН'!$F$26</f>
        <v>2750.4500039200002</v>
      </c>
      <c r="T66" s="36">
        <f>SUMIFS(СВЦЭМ!$D$39:$D$758,СВЦЭМ!$A$39:$A$758,$A66,СВЦЭМ!$B$39:$B$758,T$47)+'СЕТ СН'!$F$14+СВЦЭМ!$D$10+'СЕТ СН'!$F$6-'СЕТ СН'!$F$26</f>
        <v>2640.8935414500002</v>
      </c>
      <c r="U66" s="36">
        <f>SUMIFS(СВЦЭМ!$D$39:$D$758,СВЦЭМ!$A$39:$A$758,$A66,СВЦЭМ!$B$39:$B$758,U$47)+'СЕТ СН'!$F$14+СВЦЭМ!$D$10+'СЕТ СН'!$F$6-'СЕТ СН'!$F$26</f>
        <v>2663.0328479800005</v>
      </c>
      <c r="V66" s="36">
        <f>SUMIFS(СВЦЭМ!$D$39:$D$758,СВЦЭМ!$A$39:$A$758,$A66,СВЦЭМ!$B$39:$B$758,V$47)+'СЕТ СН'!$F$14+СВЦЭМ!$D$10+'СЕТ СН'!$F$6-'СЕТ СН'!$F$26</f>
        <v>2630.5034207900003</v>
      </c>
      <c r="W66" s="36">
        <f>SUMIFS(СВЦЭМ!$D$39:$D$758,СВЦЭМ!$A$39:$A$758,$A66,СВЦЭМ!$B$39:$B$758,W$47)+'СЕТ СН'!$F$14+СВЦЭМ!$D$10+'СЕТ СН'!$F$6-'СЕТ СН'!$F$26</f>
        <v>2639.6174033800003</v>
      </c>
      <c r="X66" s="36">
        <f>SUMIFS(СВЦЭМ!$D$39:$D$758,СВЦЭМ!$A$39:$A$758,$A66,СВЦЭМ!$B$39:$B$758,X$47)+'СЕТ СН'!$F$14+СВЦЭМ!$D$10+'СЕТ СН'!$F$6-'СЕТ СН'!$F$26</f>
        <v>2646.1301485200001</v>
      </c>
      <c r="Y66" s="36">
        <f>SUMIFS(СВЦЭМ!$D$39:$D$758,СВЦЭМ!$A$39:$A$758,$A66,СВЦЭМ!$B$39:$B$758,Y$47)+'СЕТ СН'!$F$14+СВЦЭМ!$D$10+'СЕТ СН'!$F$6-'СЕТ СН'!$F$26</f>
        <v>2714.7255469000002</v>
      </c>
    </row>
    <row r="67" spans="1:25" ht="15.75" x14ac:dyDescent="0.2">
      <c r="A67" s="35">
        <f t="shared" si="1"/>
        <v>45616</v>
      </c>
      <c r="B67" s="36">
        <f>SUMIFS(СВЦЭМ!$D$39:$D$758,СВЦЭМ!$A$39:$A$758,$A67,СВЦЭМ!$B$39:$B$758,B$47)+'СЕТ СН'!$F$14+СВЦЭМ!$D$10+'СЕТ СН'!$F$6-'СЕТ СН'!$F$26</f>
        <v>2642.3198762600005</v>
      </c>
      <c r="C67" s="36">
        <f>SUMIFS(СВЦЭМ!$D$39:$D$758,СВЦЭМ!$A$39:$A$758,$A67,СВЦЭМ!$B$39:$B$758,C$47)+'СЕТ СН'!$F$14+СВЦЭМ!$D$10+'СЕТ СН'!$F$6-'СЕТ СН'!$F$26</f>
        <v>2741.4345411000004</v>
      </c>
      <c r="D67" s="36">
        <f>SUMIFS(СВЦЭМ!$D$39:$D$758,СВЦЭМ!$A$39:$A$758,$A67,СВЦЭМ!$B$39:$B$758,D$47)+'СЕТ СН'!$F$14+СВЦЭМ!$D$10+'СЕТ СН'!$F$6-'СЕТ СН'!$F$26</f>
        <v>2791.9819271300003</v>
      </c>
      <c r="E67" s="36">
        <f>SUMIFS(СВЦЭМ!$D$39:$D$758,СВЦЭМ!$A$39:$A$758,$A67,СВЦЭМ!$B$39:$B$758,E$47)+'СЕТ СН'!$F$14+СВЦЭМ!$D$10+'СЕТ СН'!$F$6-'СЕТ СН'!$F$26</f>
        <v>2806.7675408300001</v>
      </c>
      <c r="F67" s="36">
        <f>SUMIFS(СВЦЭМ!$D$39:$D$758,СВЦЭМ!$A$39:$A$758,$A67,СВЦЭМ!$B$39:$B$758,F$47)+'СЕТ СН'!$F$14+СВЦЭМ!$D$10+'СЕТ СН'!$F$6-'СЕТ СН'!$F$26</f>
        <v>2803.9270036800003</v>
      </c>
      <c r="G67" s="36">
        <f>SUMIFS(СВЦЭМ!$D$39:$D$758,СВЦЭМ!$A$39:$A$758,$A67,СВЦЭМ!$B$39:$B$758,G$47)+'СЕТ СН'!$F$14+СВЦЭМ!$D$10+'СЕТ СН'!$F$6-'СЕТ СН'!$F$26</f>
        <v>2776.4076399500004</v>
      </c>
      <c r="H67" s="36">
        <f>SUMIFS(СВЦЭМ!$D$39:$D$758,СВЦЭМ!$A$39:$A$758,$A67,СВЦЭМ!$B$39:$B$758,H$47)+'СЕТ СН'!$F$14+СВЦЭМ!$D$10+'СЕТ СН'!$F$6-'СЕТ СН'!$F$26</f>
        <v>2732.7182511100004</v>
      </c>
      <c r="I67" s="36">
        <f>SUMIFS(СВЦЭМ!$D$39:$D$758,СВЦЭМ!$A$39:$A$758,$A67,СВЦЭМ!$B$39:$B$758,I$47)+'СЕТ СН'!$F$14+СВЦЭМ!$D$10+'СЕТ СН'!$F$6-'СЕТ СН'!$F$26</f>
        <v>2636.0626067800004</v>
      </c>
      <c r="J67" s="36">
        <f>SUMIFS(СВЦЭМ!$D$39:$D$758,СВЦЭМ!$A$39:$A$758,$A67,СВЦЭМ!$B$39:$B$758,J$47)+'СЕТ СН'!$F$14+СВЦЭМ!$D$10+'СЕТ СН'!$F$6-'СЕТ СН'!$F$26</f>
        <v>2600.7871100600005</v>
      </c>
      <c r="K67" s="36">
        <f>SUMIFS(СВЦЭМ!$D$39:$D$758,СВЦЭМ!$A$39:$A$758,$A67,СВЦЭМ!$B$39:$B$758,K$47)+'СЕТ СН'!$F$14+СВЦЭМ!$D$10+'СЕТ СН'!$F$6-'СЕТ СН'!$F$26</f>
        <v>2595.0138566600003</v>
      </c>
      <c r="L67" s="36">
        <f>SUMIFS(СВЦЭМ!$D$39:$D$758,СВЦЭМ!$A$39:$A$758,$A67,СВЦЭМ!$B$39:$B$758,L$47)+'СЕТ СН'!$F$14+СВЦЭМ!$D$10+'СЕТ СН'!$F$6-'СЕТ СН'!$F$26</f>
        <v>2579.3379843400003</v>
      </c>
      <c r="M67" s="36">
        <f>SUMIFS(СВЦЭМ!$D$39:$D$758,СВЦЭМ!$A$39:$A$758,$A67,СВЦЭМ!$B$39:$B$758,M$47)+'СЕТ СН'!$F$14+СВЦЭМ!$D$10+'СЕТ СН'!$F$6-'СЕТ СН'!$F$26</f>
        <v>2568.8313060800001</v>
      </c>
      <c r="N67" s="36">
        <f>SUMIFS(СВЦЭМ!$D$39:$D$758,СВЦЭМ!$A$39:$A$758,$A67,СВЦЭМ!$B$39:$B$758,N$47)+'СЕТ СН'!$F$14+СВЦЭМ!$D$10+'СЕТ СН'!$F$6-'СЕТ СН'!$F$26</f>
        <v>2565.9423471400005</v>
      </c>
      <c r="O67" s="36">
        <f>SUMIFS(СВЦЭМ!$D$39:$D$758,СВЦЭМ!$A$39:$A$758,$A67,СВЦЭМ!$B$39:$B$758,O$47)+'СЕТ СН'!$F$14+СВЦЭМ!$D$10+'СЕТ СН'!$F$6-'СЕТ СН'!$F$26</f>
        <v>2606.1868110200003</v>
      </c>
      <c r="P67" s="36">
        <f>SUMIFS(СВЦЭМ!$D$39:$D$758,СВЦЭМ!$A$39:$A$758,$A67,СВЦЭМ!$B$39:$B$758,P$47)+'СЕТ СН'!$F$14+СВЦЭМ!$D$10+'СЕТ СН'!$F$6-'СЕТ СН'!$F$26</f>
        <v>2617.1751518300002</v>
      </c>
      <c r="Q67" s="36">
        <f>SUMIFS(СВЦЭМ!$D$39:$D$758,СВЦЭМ!$A$39:$A$758,$A67,СВЦЭМ!$B$39:$B$758,Q$47)+'СЕТ СН'!$F$14+СВЦЭМ!$D$10+'СЕТ СН'!$F$6-'СЕТ СН'!$F$26</f>
        <v>2605.9961777200001</v>
      </c>
      <c r="R67" s="36">
        <f>SUMIFS(СВЦЭМ!$D$39:$D$758,СВЦЭМ!$A$39:$A$758,$A67,СВЦЭМ!$B$39:$B$758,R$47)+'СЕТ СН'!$F$14+СВЦЭМ!$D$10+'СЕТ СН'!$F$6-'СЕТ СН'!$F$26</f>
        <v>2612.1807007000002</v>
      </c>
      <c r="S67" s="36">
        <f>SUMIFS(СВЦЭМ!$D$39:$D$758,СВЦЭМ!$A$39:$A$758,$A67,СВЦЭМ!$B$39:$B$758,S$47)+'СЕТ СН'!$F$14+СВЦЭМ!$D$10+'СЕТ СН'!$F$6-'СЕТ СН'!$F$26</f>
        <v>2580.2910691900001</v>
      </c>
      <c r="T67" s="36">
        <f>SUMIFS(СВЦЭМ!$D$39:$D$758,СВЦЭМ!$A$39:$A$758,$A67,СВЦЭМ!$B$39:$B$758,T$47)+'СЕТ СН'!$F$14+СВЦЭМ!$D$10+'СЕТ СН'!$F$6-'СЕТ СН'!$F$26</f>
        <v>2513.2198090000002</v>
      </c>
      <c r="U67" s="36">
        <f>SUMIFS(СВЦЭМ!$D$39:$D$758,СВЦЭМ!$A$39:$A$758,$A67,СВЦЭМ!$B$39:$B$758,U$47)+'СЕТ СН'!$F$14+СВЦЭМ!$D$10+'СЕТ СН'!$F$6-'СЕТ СН'!$F$26</f>
        <v>2544.1976239800001</v>
      </c>
      <c r="V67" s="36">
        <f>SUMIFS(СВЦЭМ!$D$39:$D$758,СВЦЭМ!$A$39:$A$758,$A67,СВЦЭМ!$B$39:$B$758,V$47)+'СЕТ СН'!$F$14+СВЦЭМ!$D$10+'СЕТ СН'!$F$6-'СЕТ СН'!$F$26</f>
        <v>2552.7677858300003</v>
      </c>
      <c r="W67" s="36">
        <f>SUMIFS(СВЦЭМ!$D$39:$D$758,СВЦЭМ!$A$39:$A$758,$A67,СВЦЭМ!$B$39:$B$758,W$47)+'СЕТ СН'!$F$14+СВЦЭМ!$D$10+'СЕТ СН'!$F$6-'СЕТ СН'!$F$26</f>
        <v>2562.7265728000002</v>
      </c>
      <c r="X67" s="36">
        <f>SUMIFS(СВЦЭМ!$D$39:$D$758,СВЦЭМ!$A$39:$A$758,$A67,СВЦЭМ!$B$39:$B$758,X$47)+'СЕТ СН'!$F$14+СВЦЭМ!$D$10+'СЕТ СН'!$F$6-'СЕТ СН'!$F$26</f>
        <v>2587.8667213900003</v>
      </c>
      <c r="Y67" s="36">
        <f>SUMIFS(СВЦЭМ!$D$39:$D$758,СВЦЭМ!$A$39:$A$758,$A67,СВЦЭМ!$B$39:$B$758,Y$47)+'СЕТ СН'!$F$14+СВЦЭМ!$D$10+'СЕТ СН'!$F$6-'СЕТ СН'!$F$26</f>
        <v>2639.0102906100005</v>
      </c>
    </row>
    <row r="68" spans="1:25" ht="15.75" x14ac:dyDescent="0.2">
      <c r="A68" s="35">
        <f t="shared" si="1"/>
        <v>45617</v>
      </c>
      <c r="B68" s="36">
        <f>SUMIFS(СВЦЭМ!$D$39:$D$758,СВЦЭМ!$A$39:$A$758,$A68,СВЦЭМ!$B$39:$B$758,B$47)+'СЕТ СН'!$F$14+СВЦЭМ!$D$10+'СЕТ СН'!$F$6-'СЕТ СН'!$F$26</f>
        <v>2760.1769345800003</v>
      </c>
      <c r="C68" s="36">
        <f>SUMIFS(СВЦЭМ!$D$39:$D$758,СВЦЭМ!$A$39:$A$758,$A68,СВЦЭМ!$B$39:$B$758,C$47)+'СЕТ СН'!$F$14+СВЦЭМ!$D$10+'СЕТ СН'!$F$6-'СЕТ СН'!$F$26</f>
        <v>2829.4144663000002</v>
      </c>
      <c r="D68" s="36">
        <f>SUMIFS(СВЦЭМ!$D$39:$D$758,СВЦЭМ!$A$39:$A$758,$A68,СВЦЭМ!$B$39:$B$758,D$47)+'СЕТ СН'!$F$14+СВЦЭМ!$D$10+'СЕТ СН'!$F$6-'СЕТ СН'!$F$26</f>
        <v>2854.0796576200005</v>
      </c>
      <c r="E68" s="36">
        <f>SUMIFS(СВЦЭМ!$D$39:$D$758,СВЦЭМ!$A$39:$A$758,$A68,СВЦЭМ!$B$39:$B$758,E$47)+'СЕТ СН'!$F$14+СВЦЭМ!$D$10+'СЕТ СН'!$F$6-'СЕТ СН'!$F$26</f>
        <v>2877.4360873000005</v>
      </c>
      <c r="F68" s="36">
        <f>SUMIFS(СВЦЭМ!$D$39:$D$758,СВЦЭМ!$A$39:$A$758,$A68,СВЦЭМ!$B$39:$B$758,F$47)+'СЕТ СН'!$F$14+СВЦЭМ!$D$10+'СЕТ СН'!$F$6-'СЕТ СН'!$F$26</f>
        <v>2878.1761534300003</v>
      </c>
      <c r="G68" s="36">
        <f>SUMIFS(СВЦЭМ!$D$39:$D$758,СВЦЭМ!$A$39:$A$758,$A68,СВЦЭМ!$B$39:$B$758,G$47)+'СЕТ СН'!$F$14+СВЦЭМ!$D$10+'СЕТ СН'!$F$6-'СЕТ СН'!$F$26</f>
        <v>2829.3975407000003</v>
      </c>
      <c r="H68" s="36">
        <f>SUMIFS(СВЦЭМ!$D$39:$D$758,СВЦЭМ!$A$39:$A$758,$A68,СВЦЭМ!$B$39:$B$758,H$47)+'СЕТ СН'!$F$14+СВЦЭМ!$D$10+'СЕТ СН'!$F$6-'СЕТ СН'!$F$26</f>
        <v>2771.7402200000001</v>
      </c>
      <c r="I68" s="36">
        <f>SUMIFS(СВЦЭМ!$D$39:$D$758,СВЦЭМ!$A$39:$A$758,$A68,СВЦЭМ!$B$39:$B$758,I$47)+'СЕТ СН'!$F$14+СВЦЭМ!$D$10+'СЕТ СН'!$F$6-'СЕТ СН'!$F$26</f>
        <v>2685.4251786300001</v>
      </c>
      <c r="J68" s="36">
        <f>SUMIFS(СВЦЭМ!$D$39:$D$758,СВЦЭМ!$A$39:$A$758,$A68,СВЦЭМ!$B$39:$B$758,J$47)+'СЕТ СН'!$F$14+СВЦЭМ!$D$10+'СЕТ СН'!$F$6-'СЕТ СН'!$F$26</f>
        <v>2628.7794626700002</v>
      </c>
      <c r="K68" s="36">
        <f>SUMIFS(СВЦЭМ!$D$39:$D$758,СВЦЭМ!$A$39:$A$758,$A68,СВЦЭМ!$B$39:$B$758,K$47)+'СЕТ СН'!$F$14+СВЦЭМ!$D$10+'СЕТ СН'!$F$6-'СЕТ СН'!$F$26</f>
        <v>2653.6639276100004</v>
      </c>
      <c r="L68" s="36">
        <f>SUMIFS(СВЦЭМ!$D$39:$D$758,СВЦЭМ!$A$39:$A$758,$A68,СВЦЭМ!$B$39:$B$758,L$47)+'СЕТ СН'!$F$14+СВЦЭМ!$D$10+'СЕТ СН'!$F$6-'СЕТ СН'!$F$26</f>
        <v>2634.5972228100004</v>
      </c>
      <c r="M68" s="36">
        <f>SUMIFS(СВЦЭМ!$D$39:$D$758,СВЦЭМ!$A$39:$A$758,$A68,СВЦЭМ!$B$39:$B$758,M$47)+'СЕТ СН'!$F$14+СВЦЭМ!$D$10+'СЕТ СН'!$F$6-'СЕТ СН'!$F$26</f>
        <v>2656.1904267800005</v>
      </c>
      <c r="N68" s="36">
        <f>SUMIFS(СВЦЭМ!$D$39:$D$758,СВЦЭМ!$A$39:$A$758,$A68,СВЦЭМ!$B$39:$B$758,N$47)+'СЕТ СН'!$F$14+СВЦЭМ!$D$10+'СЕТ СН'!$F$6-'СЕТ СН'!$F$26</f>
        <v>2675.1295577500005</v>
      </c>
      <c r="O68" s="36">
        <f>SUMIFS(СВЦЭМ!$D$39:$D$758,СВЦЭМ!$A$39:$A$758,$A68,СВЦЭМ!$B$39:$B$758,O$47)+'СЕТ СН'!$F$14+СВЦЭМ!$D$10+'СЕТ СН'!$F$6-'СЕТ СН'!$F$26</f>
        <v>2667.3412693200003</v>
      </c>
      <c r="P68" s="36">
        <f>SUMIFS(СВЦЭМ!$D$39:$D$758,СВЦЭМ!$A$39:$A$758,$A68,СВЦЭМ!$B$39:$B$758,P$47)+'СЕТ СН'!$F$14+СВЦЭМ!$D$10+'СЕТ СН'!$F$6-'СЕТ СН'!$F$26</f>
        <v>2682.0021118100003</v>
      </c>
      <c r="Q68" s="36">
        <f>SUMIFS(СВЦЭМ!$D$39:$D$758,СВЦЭМ!$A$39:$A$758,$A68,СВЦЭМ!$B$39:$B$758,Q$47)+'СЕТ СН'!$F$14+СВЦЭМ!$D$10+'СЕТ СН'!$F$6-'СЕТ СН'!$F$26</f>
        <v>2687.1712415600005</v>
      </c>
      <c r="R68" s="36">
        <f>SUMIFS(СВЦЭМ!$D$39:$D$758,СВЦЭМ!$A$39:$A$758,$A68,СВЦЭМ!$B$39:$B$758,R$47)+'СЕТ СН'!$F$14+СВЦЭМ!$D$10+'СЕТ СН'!$F$6-'СЕТ СН'!$F$26</f>
        <v>2691.3790235600004</v>
      </c>
      <c r="S68" s="36">
        <f>SUMIFS(СВЦЭМ!$D$39:$D$758,СВЦЭМ!$A$39:$A$758,$A68,СВЦЭМ!$B$39:$B$758,S$47)+'СЕТ СН'!$F$14+СВЦЭМ!$D$10+'СЕТ СН'!$F$6-'СЕТ СН'!$F$26</f>
        <v>2645.9333515900003</v>
      </c>
      <c r="T68" s="36">
        <f>SUMIFS(СВЦЭМ!$D$39:$D$758,СВЦЭМ!$A$39:$A$758,$A68,СВЦЭМ!$B$39:$B$758,T$47)+'СЕТ СН'!$F$14+СВЦЭМ!$D$10+'СЕТ СН'!$F$6-'СЕТ СН'!$F$26</f>
        <v>2552.7937118000004</v>
      </c>
      <c r="U68" s="36">
        <f>SUMIFS(СВЦЭМ!$D$39:$D$758,СВЦЭМ!$A$39:$A$758,$A68,СВЦЭМ!$B$39:$B$758,U$47)+'СЕТ СН'!$F$14+СВЦЭМ!$D$10+'СЕТ СН'!$F$6-'СЕТ СН'!$F$26</f>
        <v>2593.8020823300003</v>
      </c>
      <c r="V68" s="36">
        <f>SUMIFS(СВЦЭМ!$D$39:$D$758,СВЦЭМ!$A$39:$A$758,$A68,СВЦЭМ!$B$39:$B$758,V$47)+'СЕТ СН'!$F$14+СВЦЭМ!$D$10+'СЕТ СН'!$F$6-'СЕТ СН'!$F$26</f>
        <v>2620.8492315600001</v>
      </c>
      <c r="W68" s="36">
        <f>SUMIFS(СВЦЭМ!$D$39:$D$758,СВЦЭМ!$A$39:$A$758,$A68,СВЦЭМ!$B$39:$B$758,W$47)+'СЕТ СН'!$F$14+СВЦЭМ!$D$10+'СЕТ СН'!$F$6-'СЕТ СН'!$F$26</f>
        <v>2630.4442984700004</v>
      </c>
      <c r="X68" s="36">
        <f>SUMIFS(СВЦЭМ!$D$39:$D$758,СВЦЭМ!$A$39:$A$758,$A68,СВЦЭМ!$B$39:$B$758,X$47)+'СЕТ СН'!$F$14+СВЦЭМ!$D$10+'СЕТ СН'!$F$6-'СЕТ СН'!$F$26</f>
        <v>2638.8220377500002</v>
      </c>
      <c r="Y68" s="36">
        <f>SUMIFS(СВЦЭМ!$D$39:$D$758,СВЦЭМ!$A$39:$A$758,$A68,СВЦЭМ!$B$39:$B$758,Y$47)+'СЕТ СН'!$F$14+СВЦЭМ!$D$10+'СЕТ СН'!$F$6-'СЕТ СН'!$F$26</f>
        <v>2687.5714267900003</v>
      </c>
    </row>
    <row r="69" spans="1:25" ht="15.75" x14ac:dyDescent="0.2">
      <c r="A69" s="35">
        <f t="shared" si="1"/>
        <v>45618</v>
      </c>
      <c r="B69" s="36">
        <f>SUMIFS(СВЦЭМ!$D$39:$D$758,СВЦЭМ!$A$39:$A$758,$A69,СВЦЭМ!$B$39:$B$758,B$47)+'СЕТ СН'!$F$14+СВЦЭМ!$D$10+'СЕТ СН'!$F$6-'СЕТ СН'!$F$26</f>
        <v>2808.3281562200004</v>
      </c>
      <c r="C69" s="36">
        <f>SUMIFS(СВЦЭМ!$D$39:$D$758,СВЦЭМ!$A$39:$A$758,$A69,СВЦЭМ!$B$39:$B$758,C$47)+'СЕТ СН'!$F$14+СВЦЭМ!$D$10+'СЕТ СН'!$F$6-'СЕТ СН'!$F$26</f>
        <v>2830.6858549800004</v>
      </c>
      <c r="D69" s="36">
        <f>SUMIFS(СВЦЭМ!$D$39:$D$758,СВЦЭМ!$A$39:$A$758,$A69,СВЦЭМ!$B$39:$B$758,D$47)+'СЕТ СН'!$F$14+СВЦЭМ!$D$10+'СЕТ СН'!$F$6-'СЕТ СН'!$F$26</f>
        <v>2845.6716796200003</v>
      </c>
      <c r="E69" s="36">
        <f>SUMIFS(СВЦЭМ!$D$39:$D$758,СВЦЭМ!$A$39:$A$758,$A69,СВЦЭМ!$B$39:$B$758,E$47)+'СЕТ СН'!$F$14+СВЦЭМ!$D$10+'СЕТ СН'!$F$6-'СЕТ СН'!$F$26</f>
        <v>2841.1907190900001</v>
      </c>
      <c r="F69" s="36">
        <f>SUMIFS(СВЦЭМ!$D$39:$D$758,СВЦЭМ!$A$39:$A$758,$A69,СВЦЭМ!$B$39:$B$758,F$47)+'СЕТ СН'!$F$14+СВЦЭМ!$D$10+'СЕТ СН'!$F$6-'СЕТ СН'!$F$26</f>
        <v>2835.5923843300002</v>
      </c>
      <c r="G69" s="36">
        <f>SUMIFS(СВЦЭМ!$D$39:$D$758,СВЦЭМ!$A$39:$A$758,$A69,СВЦЭМ!$B$39:$B$758,G$47)+'СЕТ СН'!$F$14+СВЦЭМ!$D$10+'СЕТ СН'!$F$6-'СЕТ СН'!$F$26</f>
        <v>2823.1309070300003</v>
      </c>
      <c r="H69" s="36">
        <f>SUMIFS(СВЦЭМ!$D$39:$D$758,СВЦЭМ!$A$39:$A$758,$A69,СВЦЭМ!$B$39:$B$758,H$47)+'СЕТ СН'!$F$14+СВЦЭМ!$D$10+'СЕТ СН'!$F$6-'СЕТ СН'!$F$26</f>
        <v>2832.7097825300002</v>
      </c>
      <c r="I69" s="36">
        <f>SUMIFS(СВЦЭМ!$D$39:$D$758,СВЦЭМ!$A$39:$A$758,$A69,СВЦЭМ!$B$39:$B$758,I$47)+'СЕТ СН'!$F$14+СВЦЭМ!$D$10+'СЕТ СН'!$F$6-'СЕТ СН'!$F$26</f>
        <v>2695.6295548100002</v>
      </c>
      <c r="J69" s="36">
        <f>SUMIFS(СВЦЭМ!$D$39:$D$758,СВЦЭМ!$A$39:$A$758,$A69,СВЦЭМ!$B$39:$B$758,J$47)+'СЕТ СН'!$F$14+СВЦЭМ!$D$10+'СЕТ СН'!$F$6-'СЕТ СН'!$F$26</f>
        <v>2636.3087702600005</v>
      </c>
      <c r="K69" s="36">
        <f>SUMIFS(СВЦЭМ!$D$39:$D$758,СВЦЭМ!$A$39:$A$758,$A69,СВЦЭМ!$B$39:$B$758,K$47)+'СЕТ СН'!$F$14+СВЦЭМ!$D$10+'СЕТ СН'!$F$6-'СЕТ СН'!$F$26</f>
        <v>2658.2263157600005</v>
      </c>
      <c r="L69" s="36">
        <f>SUMIFS(СВЦЭМ!$D$39:$D$758,СВЦЭМ!$A$39:$A$758,$A69,СВЦЭМ!$B$39:$B$758,L$47)+'СЕТ СН'!$F$14+СВЦЭМ!$D$10+'СЕТ СН'!$F$6-'СЕТ СН'!$F$26</f>
        <v>2644.1594389200004</v>
      </c>
      <c r="M69" s="36">
        <f>SUMIFS(СВЦЭМ!$D$39:$D$758,СВЦЭМ!$A$39:$A$758,$A69,СВЦЭМ!$B$39:$B$758,M$47)+'СЕТ СН'!$F$14+СВЦЭМ!$D$10+'СЕТ СН'!$F$6-'СЕТ СН'!$F$26</f>
        <v>2679.4557971800004</v>
      </c>
      <c r="N69" s="36">
        <f>SUMIFS(СВЦЭМ!$D$39:$D$758,СВЦЭМ!$A$39:$A$758,$A69,СВЦЭМ!$B$39:$B$758,N$47)+'СЕТ СН'!$F$14+СВЦЭМ!$D$10+'СЕТ СН'!$F$6-'СЕТ СН'!$F$26</f>
        <v>2710.2680993300005</v>
      </c>
      <c r="O69" s="36">
        <f>SUMIFS(СВЦЭМ!$D$39:$D$758,СВЦЭМ!$A$39:$A$758,$A69,СВЦЭМ!$B$39:$B$758,O$47)+'СЕТ СН'!$F$14+СВЦЭМ!$D$10+'СЕТ СН'!$F$6-'СЕТ СН'!$F$26</f>
        <v>2687.8124615600004</v>
      </c>
      <c r="P69" s="36">
        <f>SUMIFS(СВЦЭМ!$D$39:$D$758,СВЦЭМ!$A$39:$A$758,$A69,СВЦЭМ!$B$39:$B$758,P$47)+'СЕТ СН'!$F$14+СВЦЭМ!$D$10+'СЕТ СН'!$F$6-'СЕТ СН'!$F$26</f>
        <v>2727.4504662900003</v>
      </c>
      <c r="Q69" s="36">
        <f>SUMIFS(СВЦЭМ!$D$39:$D$758,СВЦЭМ!$A$39:$A$758,$A69,СВЦЭМ!$B$39:$B$758,Q$47)+'СЕТ СН'!$F$14+СВЦЭМ!$D$10+'СЕТ СН'!$F$6-'СЕТ СН'!$F$26</f>
        <v>2749.2525056600002</v>
      </c>
      <c r="R69" s="36">
        <f>SUMIFS(СВЦЭМ!$D$39:$D$758,СВЦЭМ!$A$39:$A$758,$A69,СВЦЭМ!$B$39:$B$758,R$47)+'СЕТ СН'!$F$14+СВЦЭМ!$D$10+'СЕТ СН'!$F$6-'СЕТ СН'!$F$26</f>
        <v>2738.2568496100002</v>
      </c>
      <c r="S69" s="36">
        <f>SUMIFS(СВЦЭМ!$D$39:$D$758,СВЦЭМ!$A$39:$A$758,$A69,СВЦЭМ!$B$39:$B$758,S$47)+'СЕТ СН'!$F$14+СВЦЭМ!$D$10+'СЕТ СН'!$F$6-'СЕТ СН'!$F$26</f>
        <v>2684.7159952300003</v>
      </c>
      <c r="T69" s="36">
        <f>SUMIFS(СВЦЭМ!$D$39:$D$758,СВЦЭМ!$A$39:$A$758,$A69,СВЦЭМ!$B$39:$B$758,T$47)+'СЕТ СН'!$F$14+СВЦЭМ!$D$10+'СЕТ СН'!$F$6-'СЕТ СН'!$F$26</f>
        <v>2563.5569454800002</v>
      </c>
      <c r="U69" s="36">
        <f>SUMIFS(СВЦЭМ!$D$39:$D$758,СВЦЭМ!$A$39:$A$758,$A69,СВЦЭМ!$B$39:$B$758,U$47)+'СЕТ СН'!$F$14+СВЦЭМ!$D$10+'СЕТ СН'!$F$6-'СЕТ СН'!$F$26</f>
        <v>2602.8711188600005</v>
      </c>
      <c r="V69" s="36">
        <f>SUMIFS(СВЦЭМ!$D$39:$D$758,СВЦЭМ!$A$39:$A$758,$A69,СВЦЭМ!$B$39:$B$758,V$47)+'СЕТ СН'!$F$14+СВЦЭМ!$D$10+'СЕТ СН'!$F$6-'СЕТ СН'!$F$26</f>
        <v>2637.5694236600002</v>
      </c>
      <c r="W69" s="36">
        <f>SUMIFS(СВЦЭМ!$D$39:$D$758,СВЦЭМ!$A$39:$A$758,$A69,СВЦЭМ!$B$39:$B$758,W$47)+'СЕТ СН'!$F$14+СВЦЭМ!$D$10+'СЕТ СН'!$F$6-'СЕТ СН'!$F$26</f>
        <v>2644.9220640500002</v>
      </c>
      <c r="X69" s="36">
        <f>SUMIFS(СВЦЭМ!$D$39:$D$758,СВЦЭМ!$A$39:$A$758,$A69,СВЦЭМ!$B$39:$B$758,X$47)+'СЕТ СН'!$F$14+СВЦЭМ!$D$10+'СЕТ СН'!$F$6-'СЕТ СН'!$F$26</f>
        <v>2639.3141369000004</v>
      </c>
      <c r="Y69" s="36">
        <f>SUMIFS(СВЦЭМ!$D$39:$D$758,СВЦЭМ!$A$39:$A$758,$A69,СВЦЭМ!$B$39:$B$758,Y$47)+'СЕТ СН'!$F$14+СВЦЭМ!$D$10+'СЕТ СН'!$F$6-'СЕТ СН'!$F$26</f>
        <v>2715.1584368000003</v>
      </c>
    </row>
    <row r="70" spans="1:25" ht="15.75" x14ac:dyDescent="0.2">
      <c r="A70" s="35">
        <f t="shared" si="1"/>
        <v>45619</v>
      </c>
      <c r="B70" s="36">
        <f>SUMIFS(СВЦЭМ!$D$39:$D$758,СВЦЭМ!$A$39:$A$758,$A70,СВЦЭМ!$B$39:$B$758,B$47)+'СЕТ СН'!$F$14+СВЦЭМ!$D$10+'СЕТ СН'!$F$6-'СЕТ СН'!$F$26</f>
        <v>2735.7802023900003</v>
      </c>
      <c r="C70" s="36">
        <f>SUMIFS(СВЦЭМ!$D$39:$D$758,СВЦЭМ!$A$39:$A$758,$A70,СВЦЭМ!$B$39:$B$758,C$47)+'СЕТ СН'!$F$14+СВЦЭМ!$D$10+'СЕТ СН'!$F$6-'СЕТ СН'!$F$26</f>
        <v>2709.7956158000002</v>
      </c>
      <c r="D70" s="36">
        <f>SUMIFS(СВЦЭМ!$D$39:$D$758,СВЦЭМ!$A$39:$A$758,$A70,СВЦЭМ!$B$39:$B$758,D$47)+'СЕТ СН'!$F$14+СВЦЭМ!$D$10+'СЕТ СН'!$F$6-'СЕТ СН'!$F$26</f>
        <v>2739.6649337800004</v>
      </c>
      <c r="E70" s="36">
        <f>SUMIFS(СВЦЭМ!$D$39:$D$758,СВЦЭМ!$A$39:$A$758,$A70,СВЦЭМ!$B$39:$B$758,E$47)+'СЕТ СН'!$F$14+СВЦЭМ!$D$10+'СЕТ СН'!$F$6-'СЕТ СН'!$F$26</f>
        <v>2754.1734390900001</v>
      </c>
      <c r="F70" s="36">
        <f>SUMIFS(СВЦЭМ!$D$39:$D$758,СВЦЭМ!$A$39:$A$758,$A70,СВЦЭМ!$B$39:$B$758,F$47)+'СЕТ СН'!$F$14+СВЦЭМ!$D$10+'СЕТ СН'!$F$6-'СЕТ СН'!$F$26</f>
        <v>2760.0783461800002</v>
      </c>
      <c r="G70" s="36">
        <f>SUMIFS(СВЦЭМ!$D$39:$D$758,СВЦЭМ!$A$39:$A$758,$A70,СВЦЭМ!$B$39:$B$758,G$47)+'СЕТ СН'!$F$14+СВЦЭМ!$D$10+'СЕТ СН'!$F$6-'СЕТ СН'!$F$26</f>
        <v>2745.7844848800005</v>
      </c>
      <c r="H70" s="36">
        <f>SUMIFS(СВЦЭМ!$D$39:$D$758,СВЦЭМ!$A$39:$A$758,$A70,СВЦЭМ!$B$39:$B$758,H$47)+'СЕТ СН'!$F$14+СВЦЭМ!$D$10+'СЕТ СН'!$F$6-'СЕТ СН'!$F$26</f>
        <v>2723.1056131000005</v>
      </c>
      <c r="I70" s="36">
        <f>SUMIFS(СВЦЭМ!$D$39:$D$758,СВЦЭМ!$A$39:$A$758,$A70,СВЦЭМ!$B$39:$B$758,I$47)+'СЕТ СН'!$F$14+СВЦЭМ!$D$10+'СЕТ СН'!$F$6-'СЕТ СН'!$F$26</f>
        <v>2708.1053489800001</v>
      </c>
      <c r="J70" s="36">
        <f>SUMIFS(СВЦЭМ!$D$39:$D$758,СВЦЭМ!$A$39:$A$758,$A70,СВЦЭМ!$B$39:$B$758,J$47)+'СЕТ СН'!$F$14+СВЦЭМ!$D$10+'СЕТ СН'!$F$6-'СЕТ СН'!$F$26</f>
        <v>2656.7872466700005</v>
      </c>
      <c r="K70" s="36">
        <f>SUMIFS(СВЦЭМ!$D$39:$D$758,СВЦЭМ!$A$39:$A$758,$A70,СВЦЭМ!$B$39:$B$758,K$47)+'СЕТ СН'!$F$14+СВЦЭМ!$D$10+'СЕТ СН'!$F$6-'СЕТ СН'!$F$26</f>
        <v>2575.5339133700004</v>
      </c>
      <c r="L70" s="36">
        <f>SUMIFS(СВЦЭМ!$D$39:$D$758,СВЦЭМ!$A$39:$A$758,$A70,СВЦЭМ!$B$39:$B$758,L$47)+'СЕТ СН'!$F$14+СВЦЭМ!$D$10+'СЕТ СН'!$F$6-'СЕТ СН'!$F$26</f>
        <v>2518.9953537000001</v>
      </c>
      <c r="M70" s="36">
        <f>SUMIFS(СВЦЭМ!$D$39:$D$758,СВЦЭМ!$A$39:$A$758,$A70,СВЦЭМ!$B$39:$B$758,M$47)+'СЕТ СН'!$F$14+СВЦЭМ!$D$10+'СЕТ СН'!$F$6-'СЕТ СН'!$F$26</f>
        <v>2526.0909098300003</v>
      </c>
      <c r="N70" s="36">
        <f>SUMIFS(СВЦЭМ!$D$39:$D$758,СВЦЭМ!$A$39:$A$758,$A70,СВЦЭМ!$B$39:$B$758,N$47)+'СЕТ СН'!$F$14+СВЦЭМ!$D$10+'СЕТ СН'!$F$6-'СЕТ СН'!$F$26</f>
        <v>2537.6986519500001</v>
      </c>
      <c r="O70" s="36">
        <f>SUMIFS(СВЦЭМ!$D$39:$D$758,СВЦЭМ!$A$39:$A$758,$A70,СВЦЭМ!$B$39:$B$758,O$47)+'СЕТ СН'!$F$14+СВЦЭМ!$D$10+'СЕТ СН'!$F$6-'СЕТ СН'!$F$26</f>
        <v>2537.6961111200003</v>
      </c>
      <c r="P70" s="36">
        <f>SUMIFS(СВЦЭМ!$D$39:$D$758,СВЦЭМ!$A$39:$A$758,$A70,СВЦЭМ!$B$39:$B$758,P$47)+'СЕТ СН'!$F$14+СВЦЭМ!$D$10+'СЕТ СН'!$F$6-'СЕТ СН'!$F$26</f>
        <v>2553.3258266200005</v>
      </c>
      <c r="Q70" s="36">
        <f>SUMIFS(СВЦЭМ!$D$39:$D$758,СВЦЭМ!$A$39:$A$758,$A70,СВЦЭМ!$B$39:$B$758,Q$47)+'СЕТ СН'!$F$14+СВЦЭМ!$D$10+'СЕТ СН'!$F$6-'СЕТ СН'!$F$26</f>
        <v>2576.8039565700005</v>
      </c>
      <c r="R70" s="36">
        <f>SUMIFS(СВЦЭМ!$D$39:$D$758,СВЦЭМ!$A$39:$A$758,$A70,СВЦЭМ!$B$39:$B$758,R$47)+'СЕТ СН'!$F$14+СВЦЭМ!$D$10+'СЕТ СН'!$F$6-'СЕТ СН'!$F$26</f>
        <v>2580.8217244000002</v>
      </c>
      <c r="S70" s="36">
        <f>SUMIFS(СВЦЭМ!$D$39:$D$758,СВЦЭМ!$A$39:$A$758,$A70,СВЦЭМ!$B$39:$B$758,S$47)+'СЕТ СН'!$F$14+СВЦЭМ!$D$10+'СЕТ СН'!$F$6-'СЕТ СН'!$F$26</f>
        <v>2529.2414771100002</v>
      </c>
      <c r="T70" s="36">
        <f>SUMIFS(СВЦЭМ!$D$39:$D$758,СВЦЭМ!$A$39:$A$758,$A70,СВЦЭМ!$B$39:$B$758,T$47)+'СЕТ СН'!$F$14+СВЦЭМ!$D$10+'СЕТ СН'!$F$6-'СЕТ СН'!$F$26</f>
        <v>2500.1131898600001</v>
      </c>
      <c r="U70" s="36">
        <f>SUMIFS(СВЦЭМ!$D$39:$D$758,СВЦЭМ!$A$39:$A$758,$A70,СВЦЭМ!$B$39:$B$758,U$47)+'СЕТ СН'!$F$14+СВЦЭМ!$D$10+'СЕТ СН'!$F$6-'СЕТ СН'!$F$26</f>
        <v>2520.6332252400002</v>
      </c>
      <c r="V70" s="36">
        <f>SUMIFS(СВЦЭМ!$D$39:$D$758,СВЦЭМ!$A$39:$A$758,$A70,СВЦЭМ!$B$39:$B$758,V$47)+'СЕТ СН'!$F$14+СВЦЭМ!$D$10+'СЕТ СН'!$F$6-'СЕТ СН'!$F$26</f>
        <v>2551.6403008200004</v>
      </c>
      <c r="W70" s="36">
        <f>SUMIFS(СВЦЭМ!$D$39:$D$758,СВЦЭМ!$A$39:$A$758,$A70,СВЦЭМ!$B$39:$B$758,W$47)+'СЕТ СН'!$F$14+СВЦЭМ!$D$10+'СЕТ СН'!$F$6-'СЕТ СН'!$F$26</f>
        <v>2566.9955437400004</v>
      </c>
      <c r="X70" s="36">
        <f>SUMIFS(СВЦЭМ!$D$39:$D$758,СВЦЭМ!$A$39:$A$758,$A70,СВЦЭМ!$B$39:$B$758,X$47)+'СЕТ СН'!$F$14+СВЦЭМ!$D$10+'СЕТ СН'!$F$6-'СЕТ СН'!$F$26</f>
        <v>2591.0458481100004</v>
      </c>
      <c r="Y70" s="36">
        <f>SUMIFS(СВЦЭМ!$D$39:$D$758,СВЦЭМ!$A$39:$A$758,$A70,СВЦЭМ!$B$39:$B$758,Y$47)+'СЕТ СН'!$F$14+СВЦЭМ!$D$10+'СЕТ СН'!$F$6-'СЕТ СН'!$F$26</f>
        <v>2625.2431708600002</v>
      </c>
    </row>
    <row r="71" spans="1:25" ht="15.75" x14ac:dyDescent="0.2">
      <c r="A71" s="35">
        <f t="shared" si="1"/>
        <v>45620</v>
      </c>
      <c r="B71" s="36">
        <f>SUMIFS(СВЦЭМ!$D$39:$D$758,СВЦЭМ!$A$39:$A$758,$A71,СВЦЭМ!$B$39:$B$758,B$47)+'СЕТ СН'!$F$14+СВЦЭМ!$D$10+'СЕТ СН'!$F$6-'СЕТ СН'!$F$26</f>
        <v>2574.0703332800003</v>
      </c>
      <c r="C71" s="36">
        <f>SUMIFS(СВЦЭМ!$D$39:$D$758,СВЦЭМ!$A$39:$A$758,$A71,СВЦЭМ!$B$39:$B$758,C$47)+'СЕТ СН'!$F$14+СВЦЭМ!$D$10+'СЕТ СН'!$F$6-'СЕТ СН'!$F$26</f>
        <v>2590.5501551400002</v>
      </c>
      <c r="D71" s="36">
        <f>SUMIFS(СВЦЭМ!$D$39:$D$758,СВЦЭМ!$A$39:$A$758,$A71,СВЦЭМ!$B$39:$B$758,D$47)+'СЕТ СН'!$F$14+СВЦЭМ!$D$10+'СЕТ СН'!$F$6-'СЕТ СН'!$F$26</f>
        <v>2623.6755886500005</v>
      </c>
      <c r="E71" s="36">
        <f>SUMIFS(СВЦЭМ!$D$39:$D$758,СВЦЭМ!$A$39:$A$758,$A71,СВЦЭМ!$B$39:$B$758,E$47)+'СЕТ СН'!$F$14+СВЦЭМ!$D$10+'СЕТ СН'!$F$6-'СЕТ СН'!$F$26</f>
        <v>2652.7877498600005</v>
      </c>
      <c r="F71" s="36">
        <f>SUMIFS(СВЦЭМ!$D$39:$D$758,СВЦЭМ!$A$39:$A$758,$A71,СВЦЭМ!$B$39:$B$758,F$47)+'СЕТ СН'!$F$14+СВЦЭМ!$D$10+'СЕТ СН'!$F$6-'СЕТ СН'!$F$26</f>
        <v>2653.8779255200002</v>
      </c>
      <c r="G71" s="36">
        <f>SUMIFS(СВЦЭМ!$D$39:$D$758,СВЦЭМ!$A$39:$A$758,$A71,СВЦЭМ!$B$39:$B$758,G$47)+'СЕТ СН'!$F$14+СВЦЭМ!$D$10+'СЕТ СН'!$F$6-'СЕТ СН'!$F$26</f>
        <v>2627.1511957500002</v>
      </c>
      <c r="H71" s="36">
        <f>SUMIFS(СВЦЭМ!$D$39:$D$758,СВЦЭМ!$A$39:$A$758,$A71,СВЦЭМ!$B$39:$B$758,H$47)+'СЕТ СН'!$F$14+СВЦЭМ!$D$10+'СЕТ СН'!$F$6-'СЕТ СН'!$F$26</f>
        <v>2682.0186724600003</v>
      </c>
      <c r="I71" s="36">
        <f>SUMIFS(СВЦЭМ!$D$39:$D$758,СВЦЭМ!$A$39:$A$758,$A71,СВЦЭМ!$B$39:$B$758,I$47)+'СЕТ СН'!$F$14+СВЦЭМ!$D$10+'СЕТ СН'!$F$6-'СЕТ СН'!$F$26</f>
        <v>2648.5648346400003</v>
      </c>
      <c r="J71" s="36">
        <f>SUMIFS(СВЦЭМ!$D$39:$D$758,СВЦЭМ!$A$39:$A$758,$A71,СВЦЭМ!$B$39:$B$758,J$47)+'СЕТ СН'!$F$14+СВЦЭМ!$D$10+'СЕТ СН'!$F$6-'СЕТ СН'!$F$26</f>
        <v>2587.4837658900005</v>
      </c>
      <c r="K71" s="36">
        <f>SUMIFS(СВЦЭМ!$D$39:$D$758,СВЦЭМ!$A$39:$A$758,$A71,СВЦЭМ!$B$39:$B$758,K$47)+'СЕТ СН'!$F$14+СВЦЭМ!$D$10+'СЕТ СН'!$F$6-'СЕТ СН'!$F$26</f>
        <v>2487.0546729600005</v>
      </c>
      <c r="L71" s="36">
        <f>SUMIFS(СВЦЭМ!$D$39:$D$758,СВЦЭМ!$A$39:$A$758,$A71,СВЦЭМ!$B$39:$B$758,L$47)+'СЕТ СН'!$F$14+СВЦЭМ!$D$10+'СЕТ СН'!$F$6-'СЕТ СН'!$F$26</f>
        <v>2448.4705644700002</v>
      </c>
      <c r="M71" s="36">
        <f>SUMIFS(СВЦЭМ!$D$39:$D$758,СВЦЭМ!$A$39:$A$758,$A71,СВЦЭМ!$B$39:$B$758,M$47)+'СЕТ СН'!$F$14+СВЦЭМ!$D$10+'СЕТ СН'!$F$6-'СЕТ СН'!$F$26</f>
        <v>2437.5667858700003</v>
      </c>
      <c r="N71" s="36">
        <f>SUMIFS(СВЦЭМ!$D$39:$D$758,СВЦЭМ!$A$39:$A$758,$A71,СВЦЭМ!$B$39:$B$758,N$47)+'СЕТ СН'!$F$14+СВЦЭМ!$D$10+'СЕТ СН'!$F$6-'СЕТ СН'!$F$26</f>
        <v>2464.6047255800004</v>
      </c>
      <c r="O71" s="36">
        <f>SUMIFS(СВЦЭМ!$D$39:$D$758,СВЦЭМ!$A$39:$A$758,$A71,СВЦЭМ!$B$39:$B$758,O$47)+'СЕТ СН'!$F$14+СВЦЭМ!$D$10+'СЕТ СН'!$F$6-'СЕТ СН'!$F$26</f>
        <v>2482.7728674200002</v>
      </c>
      <c r="P71" s="36">
        <f>SUMIFS(СВЦЭМ!$D$39:$D$758,СВЦЭМ!$A$39:$A$758,$A71,СВЦЭМ!$B$39:$B$758,P$47)+'СЕТ СН'!$F$14+СВЦЭМ!$D$10+'СЕТ СН'!$F$6-'СЕТ СН'!$F$26</f>
        <v>2498.2343627100004</v>
      </c>
      <c r="Q71" s="36">
        <f>SUMIFS(СВЦЭМ!$D$39:$D$758,СВЦЭМ!$A$39:$A$758,$A71,СВЦЭМ!$B$39:$B$758,Q$47)+'СЕТ СН'!$F$14+СВЦЭМ!$D$10+'СЕТ СН'!$F$6-'СЕТ СН'!$F$26</f>
        <v>2512.5076717100005</v>
      </c>
      <c r="R71" s="36">
        <f>SUMIFS(СВЦЭМ!$D$39:$D$758,СВЦЭМ!$A$39:$A$758,$A71,СВЦЭМ!$B$39:$B$758,R$47)+'СЕТ СН'!$F$14+СВЦЭМ!$D$10+'СЕТ СН'!$F$6-'СЕТ СН'!$F$26</f>
        <v>2503.7873075200005</v>
      </c>
      <c r="S71" s="36">
        <f>SUMIFS(СВЦЭМ!$D$39:$D$758,СВЦЭМ!$A$39:$A$758,$A71,СВЦЭМ!$B$39:$B$758,S$47)+'СЕТ СН'!$F$14+СВЦЭМ!$D$10+'СЕТ СН'!$F$6-'СЕТ СН'!$F$26</f>
        <v>2442.6499208800005</v>
      </c>
      <c r="T71" s="36">
        <f>SUMIFS(СВЦЭМ!$D$39:$D$758,СВЦЭМ!$A$39:$A$758,$A71,СВЦЭМ!$B$39:$B$758,T$47)+'СЕТ СН'!$F$14+СВЦЭМ!$D$10+'СЕТ СН'!$F$6-'СЕТ СН'!$F$26</f>
        <v>2355.5859373000003</v>
      </c>
      <c r="U71" s="36">
        <f>SUMIFS(СВЦЭМ!$D$39:$D$758,СВЦЭМ!$A$39:$A$758,$A71,СВЦЭМ!$B$39:$B$758,U$47)+'СЕТ СН'!$F$14+СВЦЭМ!$D$10+'СЕТ СН'!$F$6-'СЕТ СН'!$F$26</f>
        <v>2358.9749747800001</v>
      </c>
      <c r="V71" s="36">
        <f>SUMIFS(СВЦЭМ!$D$39:$D$758,СВЦЭМ!$A$39:$A$758,$A71,СВЦЭМ!$B$39:$B$758,V$47)+'СЕТ СН'!$F$14+СВЦЭМ!$D$10+'СЕТ СН'!$F$6-'СЕТ СН'!$F$26</f>
        <v>2386.0524633600003</v>
      </c>
      <c r="W71" s="36">
        <f>SUMIFS(СВЦЭМ!$D$39:$D$758,СВЦЭМ!$A$39:$A$758,$A71,СВЦЭМ!$B$39:$B$758,W$47)+'СЕТ СН'!$F$14+СВЦЭМ!$D$10+'СЕТ СН'!$F$6-'СЕТ СН'!$F$26</f>
        <v>2401.8954693800001</v>
      </c>
      <c r="X71" s="36">
        <f>SUMIFS(СВЦЭМ!$D$39:$D$758,СВЦЭМ!$A$39:$A$758,$A71,СВЦЭМ!$B$39:$B$758,X$47)+'СЕТ СН'!$F$14+СВЦЭМ!$D$10+'СЕТ СН'!$F$6-'СЕТ СН'!$F$26</f>
        <v>2457.2090704200004</v>
      </c>
      <c r="Y71" s="36">
        <f>SUMIFS(СВЦЭМ!$D$39:$D$758,СВЦЭМ!$A$39:$A$758,$A71,СВЦЭМ!$B$39:$B$758,Y$47)+'СЕТ СН'!$F$14+СВЦЭМ!$D$10+'СЕТ СН'!$F$6-'СЕТ СН'!$F$26</f>
        <v>2531.3669143000002</v>
      </c>
    </row>
    <row r="72" spans="1:25" ht="15.75" x14ac:dyDescent="0.2">
      <c r="A72" s="35">
        <f t="shared" si="1"/>
        <v>45621</v>
      </c>
      <c r="B72" s="36">
        <f>SUMIFS(СВЦЭМ!$D$39:$D$758,СВЦЭМ!$A$39:$A$758,$A72,СВЦЭМ!$B$39:$B$758,B$47)+'СЕТ СН'!$F$14+СВЦЭМ!$D$10+'СЕТ СН'!$F$6-'СЕТ СН'!$F$26</f>
        <v>2595.2826853400002</v>
      </c>
      <c r="C72" s="36">
        <f>SUMIFS(СВЦЭМ!$D$39:$D$758,СВЦЭМ!$A$39:$A$758,$A72,СВЦЭМ!$B$39:$B$758,C$47)+'СЕТ СН'!$F$14+СВЦЭМ!$D$10+'СЕТ СН'!$F$6-'СЕТ СН'!$F$26</f>
        <v>2675.7465049000002</v>
      </c>
      <c r="D72" s="36">
        <f>SUMIFS(СВЦЭМ!$D$39:$D$758,СВЦЭМ!$A$39:$A$758,$A72,СВЦЭМ!$B$39:$B$758,D$47)+'СЕТ СН'!$F$14+СВЦЭМ!$D$10+'СЕТ СН'!$F$6-'СЕТ СН'!$F$26</f>
        <v>2714.5199342800001</v>
      </c>
      <c r="E72" s="36">
        <f>SUMIFS(СВЦЭМ!$D$39:$D$758,СВЦЭМ!$A$39:$A$758,$A72,СВЦЭМ!$B$39:$B$758,E$47)+'СЕТ СН'!$F$14+СВЦЭМ!$D$10+'СЕТ СН'!$F$6-'СЕТ СН'!$F$26</f>
        <v>2736.2792254200003</v>
      </c>
      <c r="F72" s="36">
        <f>SUMIFS(СВЦЭМ!$D$39:$D$758,СВЦЭМ!$A$39:$A$758,$A72,СВЦЭМ!$B$39:$B$758,F$47)+'СЕТ СН'!$F$14+СВЦЭМ!$D$10+'СЕТ СН'!$F$6-'СЕТ СН'!$F$26</f>
        <v>2716.9600047000004</v>
      </c>
      <c r="G72" s="36">
        <f>SUMIFS(СВЦЭМ!$D$39:$D$758,СВЦЭМ!$A$39:$A$758,$A72,СВЦЭМ!$B$39:$B$758,G$47)+'СЕТ СН'!$F$14+СВЦЭМ!$D$10+'СЕТ СН'!$F$6-'СЕТ СН'!$F$26</f>
        <v>2684.1455408600004</v>
      </c>
      <c r="H72" s="36">
        <f>SUMIFS(СВЦЭМ!$D$39:$D$758,СВЦЭМ!$A$39:$A$758,$A72,СВЦЭМ!$B$39:$B$758,H$47)+'СЕТ СН'!$F$14+СВЦЭМ!$D$10+'СЕТ СН'!$F$6-'СЕТ СН'!$F$26</f>
        <v>2643.3677225800002</v>
      </c>
      <c r="I72" s="36">
        <f>SUMIFS(СВЦЭМ!$D$39:$D$758,СВЦЭМ!$A$39:$A$758,$A72,СВЦЭМ!$B$39:$B$758,I$47)+'СЕТ СН'!$F$14+СВЦЭМ!$D$10+'СЕТ СН'!$F$6-'СЕТ СН'!$F$26</f>
        <v>2569.0864988200005</v>
      </c>
      <c r="J72" s="36">
        <f>SUMIFS(СВЦЭМ!$D$39:$D$758,СВЦЭМ!$A$39:$A$758,$A72,СВЦЭМ!$B$39:$B$758,J$47)+'СЕТ СН'!$F$14+СВЦЭМ!$D$10+'СЕТ СН'!$F$6-'СЕТ СН'!$F$26</f>
        <v>2523.7626608100004</v>
      </c>
      <c r="K72" s="36">
        <f>SUMIFS(СВЦЭМ!$D$39:$D$758,СВЦЭМ!$A$39:$A$758,$A72,СВЦЭМ!$B$39:$B$758,K$47)+'СЕТ СН'!$F$14+СВЦЭМ!$D$10+'СЕТ СН'!$F$6-'СЕТ СН'!$F$26</f>
        <v>2544.2556318700003</v>
      </c>
      <c r="L72" s="36">
        <f>SUMIFS(СВЦЭМ!$D$39:$D$758,СВЦЭМ!$A$39:$A$758,$A72,СВЦЭМ!$B$39:$B$758,L$47)+'СЕТ СН'!$F$14+СВЦЭМ!$D$10+'СЕТ СН'!$F$6-'СЕТ СН'!$F$26</f>
        <v>2538.5579559600005</v>
      </c>
      <c r="M72" s="36">
        <f>SUMIFS(СВЦЭМ!$D$39:$D$758,СВЦЭМ!$A$39:$A$758,$A72,СВЦЭМ!$B$39:$B$758,M$47)+'СЕТ СН'!$F$14+СВЦЭМ!$D$10+'СЕТ СН'!$F$6-'СЕТ СН'!$F$26</f>
        <v>2560.4987014400003</v>
      </c>
      <c r="N72" s="36">
        <f>SUMIFS(СВЦЭМ!$D$39:$D$758,СВЦЭМ!$A$39:$A$758,$A72,СВЦЭМ!$B$39:$B$758,N$47)+'СЕТ СН'!$F$14+СВЦЭМ!$D$10+'СЕТ СН'!$F$6-'СЕТ СН'!$F$26</f>
        <v>2602.5244760200003</v>
      </c>
      <c r="O72" s="36">
        <f>SUMIFS(СВЦЭМ!$D$39:$D$758,СВЦЭМ!$A$39:$A$758,$A72,СВЦЭМ!$B$39:$B$758,O$47)+'СЕТ СН'!$F$14+СВЦЭМ!$D$10+'СЕТ СН'!$F$6-'СЕТ СН'!$F$26</f>
        <v>2572.9514104900004</v>
      </c>
      <c r="P72" s="36">
        <f>SUMIFS(СВЦЭМ!$D$39:$D$758,СВЦЭМ!$A$39:$A$758,$A72,СВЦЭМ!$B$39:$B$758,P$47)+'СЕТ СН'!$F$14+СВЦЭМ!$D$10+'СЕТ СН'!$F$6-'СЕТ СН'!$F$26</f>
        <v>2603.9484477500005</v>
      </c>
      <c r="Q72" s="36">
        <f>SUMIFS(СВЦЭМ!$D$39:$D$758,СВЦЭМ!$A$39:$A$758,$A72,СВЦЭМ!$B$39:$B$758,Q$47)+'СЕТ СН'!$F$14+СВЦЭМ!$D$10+'СЕТ СН'!$F$6-'СЕТ СН'!$F$26</f>
        <v>2606.0931682200003</v>
      </c>
      <c r="R72" s="36">
        <f>SUMIFS(СВЦЭМ!$D$39:$D$758,СВЦЭМ!$A$39:$A$758,$A72,СВЦЭМ!$B$39:$B$758,R$47)+'СЕТ СН'!$F$14+СВЦЭМ!$D$10+'СЕТ СН'!$F$6-'СЕТ СН'!$F$26</f>
        <v>2578.9713415100005</v>
      </c>
      <c r="S72" s="36">
        <f>SUMIFS(СВЦЭМ!$D$39:$D$758,СВЦЭМ!$A$39:$A$758,$A72,СВЦЭМ!$B$39:$B$758,S$47)+'СЕТ СН'!$F$14+СВЦЭМ!$D$10+'СЕТ СН'!$F$6-'СЕТ СН'!$F$26</f>
        <v>2520.5950310800004</v>
      </c>
      <c r="T72" s="36">
        <f>SUMIFS(СВЦЭМ!$D$39:$D$758,СВЦЭМ!$A$39:$A$758,$A72,СВЦЭМ!$B$39:$B$758,T$47)+'СЕТ СН'!$F$14+СВЦЭМ!$D$10+'СЕТ СН'!$F$6-'СЕТ СН'!$F$26</f>
        <v>2434.8147749100003</v>
      </c>
      <c r="U72" s="36">
        <f>SUMIFS(СВЦЭМ!$D$39:$D$758,СВЦЭМ!$A$39:$A$758,$A72,СВЦЭМ!$B$39:$B$758,U$47)+'СЕТ СН'!$F$14+СВЦЭМ!$D$10+'СЕТ СН'!$F$6-'СЕТ СН'!$F$26</f>
        <v>2494.9503117100003</v>
      </c>
      <c r="V72" s="36">
        <f>SUMIFS(СВЦЭМ!$D$39:$D$758,СВЦЭМ!$A$39:$A$758,$A72,СВЦЭМ!$B$39:$B$758,V$47)+'СЕТ СН'!$F$14+СВЦЭМ!$D$10+'СЕТ СН'!$F$6-'СЕТ СН'!$F$26</f>
        <v>2527.1459498400004</v>
      </c>
      <c r="W72" s="36">
        <f>SUMIFS(СВЦЭМ!$D$39:$D$758,СВЦЭМ!$A$39:$A$758,$A72,СВЦЭМ!$B$39:$B$758,W$47)+'СЕТ СН'!$F$14+СВЦЭМ!$D$10+'СЕТ СН'!$F$6-'СЕТ СН'!$F$26</f>
        <v>2539.7925210800004</v>
      </c>
      <c r="X72" s="36">
        <f>SUMIFS(СВЦЭМ!$D$39:$D$758,СВЦЭМ!$A$39:$A$758,$A72,СВЦЭМ!$B$39:$B$758,X$47)+'СЕТ СН'!$F$14+СВЦЭМ!$D$10+'СЕТ СН'!$F$6-'СЕТ СН'!$F$26</f>
        <v>2570.0524295000005</v>
      </c>
      <c r="Y72" s="36">
        <f>SUMIFS(СВЦЭМ!$D$39:$D$758,СВЦЭМ!$A$39:$A$758,$A72,СВЦЭМ!$B$39:$B$758,Y$47)+'СЕТ СН'!$F$14+СВЦЭМ!$D$10+'СЕТ СН'!$F$6-'СЕТ СН'!$F$26</f>
        <v>2590.8809337600005</v>
      </c>
    </row>
    <row r="73" spans="1:25" ht="15.75" x14ac:dyDescent="0.2">
      <c r="A73" s="35">
        <f t="shared" si="1"/>
        <v>45622</v>
      </c>
      <c r="B73" s="36">
        <f>SUMIFS(СВЦЭМ!$D$39:$D$758,СВЦЭМ!$A$39:$A$758,$A73,СВЦЭМ!$B$39:$B$758,B$47)+'СЕТ СН'!$F$14+СВЦЭМ!$D$10+'СЕТ СН'!$F$6-'СЕТ СН'!$F$26</f>
        <v>2599.0034890400002</v>
      </c>
      <c r="C73" s="36">
        <f>SUMIFS(СВЦЭМ!$D$39:$D$758,СВЦЭМ!$A$39:$A$758,$A73,СВЦЭМ!$B$39:$B$758,C$47)+'СЕТ СН'!$F$14+СВЦЭМ!$D$10+'СЕТ СН'!$F$6-'СЕТ СН'!$F$26</f>
        <v>2676.3228846600005</v>
      </c>
      <c r="D73" s="36">
        <f>SUMIFS(СВЦЭМ!$D$39:$D$758,СВЦЭМ!$A$39:$A$758,$A73,СВЦЭМ!$B$39:$B$758,D$47)+'СЕТ СН'!$F$14+СВЦЭМ!$D$10+'СЕТ СН'!$F$6-'СЕТ СН'!$F$26</f>
        <v>2727.9295651200005</v>
      </c>
      <c r="E73" s="36">
        <f>SUMIFS(СВЦЭМ!$D$39:$D$758,СВЦЭМ!$A$39:$A$758,$A73,СВЦЭМ!$B$39:$B$758,E$47)+'СЕТ СН'!$F$14+СВЦЭМ!$D$10+'СЕТ СН'!$F$6-'СЕТ СН'!$F$26</f>
        <v>2740.4202529200002</v>
      </c>
      <c r="F73" s="36">
        <f>SUMIFS(СВЦЭМ!$D$39:$D$758,СВЦЭМ!$A$39:$A$758,$A73,СВЦЭМ!$B$39:$B$758,F$47)+'СЕТ СН'!$F$14+СВЦЭМ!$D$10+'СЕТ СН'!$F$6-'СЕТ СН'!$F$26</f>
        <v>2731.8313897800003</v>
      </c>
      <c r="G73" s="36">
        <f>SUMIFS(СВЦЭМ!$D$39:$D$758,СВЦЭМ!$A$39:$A$758,$A73,СВЦЭМ!$B$39:$B$758,G$47)+'СЕТ СН'!$F$14+СВЦЭМ!$D$10+'СЕТ СН'!$F$6-'СЕТ СН'!$F$26</f>
        <v>2696.3443906700004</v>
      </c>
      <c r="H73" s="36">
        <f>SUMIFS(СВЦЭМ!$D$39:$D$758,СВЦЭМ!$A$39:$A$758,$A73,СВЦЭМ!$B$39:$B$758,H$47)+'СЕТ СН'!$F$14+СВЦЭМ!$D$10+'СЕТ СН'!$F$6-'СЕТ СН'!$F$26</f>
        <v>2665.8830137400005</v>
      </c>
      <c r="I73" s="36">
        <f>SUMIFS(СВЦЭМ!$D$39:$D$758,СВЦЭМ!$A$39:$A$758,$A73,СВЦЭМ!$B$39:$B$758,I$47)+'СЕТ СН'!$F$14+СВЦЭМ!$D$10+'СЕТ СН'!$F$6-'СЕТ СН'!$F$26</f>
        <v>2587.4737194600002</v>
      </c>
      <c r="J73" s="36">
        <f>SUMIFS(СВЦЭМ!$D$39:$D$758,СВЦЭМ!$A$39:$A$758,$A73,СВЦЭМ!$B$39:$B$758,J$47)+'СЕТ СН'!$F$14+СВЦЭМ!$D$10+'СЕТ СН'!$F$6-'СЕТ СН'!$F$26</f>
        <v>2549.5634393600003</v>
      </c>
      <c r="K73" s="36">
        <f>SUMIFS(СВЦЭМ!$D$39:$D$758,СВЦЭМ!$A$39:$A$758,$A73,СВЦЭМ!$B$39:$B$758,K$47)+'СЕТ СН'!$F$14+СВЦЭМ!$D$10+'СЕТ СН'!$F$6-'СЕТ СН'!$F$26</f>
        <v>2539.0490313200003</v>
      </c>
      <c r="L73" s="36">
        <f>SUMIFS(СВЦЭМ!$D$39:$D$758,СВЦЭМ!$A$39:$A$758,$A73,СВЦЭМ!$B$39:$B$758,L$47)+'СЕТ СН'!$F$14+СВЦЭМ!$D$10+'СЕТ СН'!$F$6-'СЕТ СН'!$F$26</f>
        <v>2535.3527378300005</v>
      </c>
      <c r="M73" s="36">
        <f>SUMIFS(СВЦЭМ!$D$39:$D$758,СВЦЭМ!$A$39:$A$758,$A73,СВЦЭМ!$B$39:$B$758,M$47)+'СЕТ СН'!$F$14+СВЦЭМ!$D$10+'СЕТ СН'!$F$6-'СЕТ СН'!$F$26</f>
        <v>2545.1601491800002</v>
      </c>
      <c r="N73" s="36">
        <f>SUMIFS(СВЦЭМ!$D$39:$D$758,СВЦЭМ!$A$39:$A$758,$A73,СВЦЭМ!$B$39:$B$758,N$47)+'СЕТ СН'!$F$14+СВЦЭМ!$D$10+'СЕТ СН'!$F$6-'СЕТ СН'!$F$26</f>
        <v>2564.5423681400002</v>
      </c>
      <c r="O73" s="36">
        <f>SUMIFS(СВЦЭМ!$D$39:$D$758,СВЦЭМ!$A$39:$A$758,$A73,СВЦЭМ!$B$39:$B$758,O$47)+'СЕТ СН'!$F$14+СВЦЭМ!$D$10+'СЕТ СН'!$F$6-'СЕТ СН'!$F$26</f>
        <v>2546.2544468200003</v>
      </c>
      <c r="P73" s="36">
        <f>SUMIFS(СВЦЭМ!$D$39:$D$758,СВЦЭМ!$A$39:$A$758,$A73,СВЦЭМ!$B$39:$B$758,P$47)+'СЕТ СН'!$F$14+СВЦЭМ!$D$10+'СЕТ СН'!$F$6-'СЕТ СН'!$F$26</f>
        <v>2553.9069637000002</v>
      </c>
      <c r="Q73" s="36">
        <f>SUMIFS(СВЦЭМ!$D$39:$D$758,СВЦЭМ!$A$39:$A$758,$A73,СВЦЭМ!$B$39:$B$758,Q$47)+'СЕТ СН'!$F$14+СВЦЭМ!$D$10+'СЕТ СН'!$F$6-'СЕТ СН'!$F$26</f>
        <v>2567.7355830200004</v>
      </c>
      <c r="R73" s="36">
        <f>SUMIFS(СВЦЭМ!$D$39:$D$758,СВЦЭМ!$A$39:$A$758,$A73,СВЦЭМ!$B$39:$B$758,R$47)+'СЕТ СН'!$F$14+СВЦЭМ!$D$10+'СЕТ СН'!$F$6-'СЕТ СН'!$F$26</f>
        <v>2545.0503715300001</v>
      </c>
      <c r="S73" s="36">
        <f>SUMIFS(СВЦЭМ!$D$39:$D$758,СВЦЭМ!$A$39:$A$758,$A73,СВЦЭМ!$B$39:$B$758,S$47)+'СЕТ СН'!$F$14+СВЦЭМ!$D$10+'СЕТ СН'!$F$6-'СЕТ СН'!$F$26</f>
        <v>2490.4653344500002</v>
      </c>
      <c r="T73" s="36">
        <f>SUMIFS(СВЦЭМ!$D$39:$D$758,СВЦЭМ!$A$39:$A$758,$A73,СВЦЭМ!$B$39:$B$758,T$47)+'СЕТ СН'!$F$14+СВЦЭМ!$D$10+'СЕТ СН'!$F$6-'СЕТ СН'!$F$26</f>
        <v>2434.0013812600005</v>
      </c>
      <c r="U73" s="36">
        <f>SUMIFS(СВЦЭМ!$D$39:$D$758,СВЦЭМ!$A$39:$A$758,$A73,СВЦЭМ!$B$39:$B$758,U$47)+'СЕТ СН'!$F$14+СВЦЭМ!$D$10+'СЕТ СН'!$F$6-'СЕТ СН'!$F$26</f>
        <v>2476.0922744500003</v>
      </c>
      <c r="V73" s="36">
        <f>SUMIFS(СВЦЭМ!$D$39:$D$758,СВЦЭМ!$A$39:$A$758,$A73,СВЦЭМ!$B$39:$B$758,V$47)+'СЕТ СН'!$F$14+СВЦЭМ!$D$10+'СЕТ СН'!$F$6-'СЕТ СН'!$F$26</f>
        <v>2515.5151118500003</v>
      </c>
      <c r="W73" s="36">
        <f>SUMIFS(СВЦЭМ!$D$39:$D$758,СВЦЭМ!$A$39:$A$758,$A73,СВЦЭМ!$B$39:$B$758,W$47)+'СЕТ СН'!$F$14+СВЦЭМ!$D$10+'СЕТ СН'!$F$6-'СЕТ СН'!$F$26</f>
        <v>2528.7613903300003</v>
      </c>
      <c r="X73" s="36">
        <f>SUMIFS(СВЦЭМ!$D$39:$D$758,СВЦЭМ!$A$39:$A$758,$A73,СВЦЭМ!$B$39:$B$758,X$47)+'СЕТ СН'!$F$14+СВЦЭМ!$D$10+'СЕТ СН'!$F$6-'СЕТ СН'!$F$26</f>
        <v>2543.9691683800002</v>
      </c>
      <c r="Y73" s="36">
        <f>SUMIFS(СВЦЭМ!$D$39:$D$758,СВЦЭМ!$A$39:$A$758,$A73,СВЦЭМ!$B$39:$B$758,Y$47)+'СЕТ СН'!$F$14+СВЦЭМ!$D$10+'СЕТ СН'!$F$6-'СЕТ СН'!$F$26</f>
        <v>2572.9630177200002</v>
      </c>
    </row>
    <row r="74" spans="1:25" ht="15.75" x14ac:dyDescent="0.2">
      <c r="A74" s="35">
        <f t="shared" si="1"/>
        <v>45623</v>
      </c>
      <c r="B74" s="36">
        <f>SUMIFS(СВЦЭМ!$D$39:$D$758,СВЦЭМ!$A$39:$A$758,$A74,СВЦЭМ!$B$39:$B$758,B$47)+'СЕТ СН'!$F$14+СВЦЭМ!$D$10+'СЕТ СН'!$F$6-'СЕТ СН'!$F$26</f>
        <v>2595.8399408500004</v>
      </c>
      <c r="C74" s="36">
        <f>SUMIFS(СВЦЭМ!$D$39:$D$758,СВЦЭМ!$A$39:$A$758,$A74,СВЦЭМ!$B$39:$B$758,C$47)+'СЕТ СН'!$F$14+СВЦЭМ!$D$10+'СЕТ СН'!$F$6-'СЕТ СН'!$F$26</f>
        <v>2692.7327547600003</v>
      </c>
      <c r="D74" s="36">
        <f>SUMIFS(СВЦЭМ!$D$39:$D$758,СВЦЭМ!$A$39:$A$758,$A74,СВЦЭМ!$B$39:$B$758,D$47)+'СЕТ СН'!$F$14+СВЦЭМ!$D$10+'СЕТ СН'!$F$6-'СЕТ СН'!$F$26</f>
        <v>2716.7590444400003</v>
      </c>
      <c r="E74" s="36">
        <f>SUMIFS(СВЦЭМ!$D$39:$D$758,СВЦЭМ!$A$39:$A$758,$A74,СВЦЭМ!$B$39:$B$758,E$47)+'СЕТ СН'!$F$14+СВЦЭМ!$D$10+'СЕТ СН'!$F$6-'СЕТ СН'!$F$26</f>
        <v>2756.1457646200001</v>
      </c>
      <c r="F74" s="36">
        <f>SUMIFS(СВЦЭМ!$D$39:$D$758,СВЦЭМ!$A$39:$A$758,$A74,СВЦЭМ!$B$39:$B$758,F$47)+'СЕТ СН'!$F$14+СВЦЭМ!$D$10+'СЕТ СН'!$F$6-'СЕТ СН'!$F$26</f>
        <v>2760.0046490000004</v>
      </c>
      <c r="G74" s="36">
        <f>SUMIFS(СВЦЭМ!$D$39:$D$758,СВЦЭМ!$A$39:$A$758,$A74,СВЦЭМ!$B$39:$B$758,G$47)+'СЕТ СН'!$F$14+СВЦЭМ!$D$10+'СЕТ СН'!$F$6-'СЕТ СН'!$F$26</f>
        <v>2689.0222006000004</v>
      </c>
      <c r="H74" s="36">
        <f>SUMIFS(СВЦЭМ!$D$39:$D$758,СВЦЭМ!$A$39:$A$758,$A74,СВЦЭМ!$B$39:$B$758,H$47)+'СЕТ СН'!$F$14+СВЦЭМ!$D$10+'СЕТ СН'!$F$6-'СЕТ СН'!$F$26</f>
        <v>2623.0002588000002</v>
      </c>
      <c r="I74" s="36">
        <f>SUMIFS(СВЦЭМ!$D$39:$D$758,СВЦЭМ!$A$39:$A$758,$A74,СВЦЭМ!$B$39:$B$758,I$47)+'СЕТ СН'!$F$14+СВЦЭМ!$D$10+'СЕТ СН'!$F$6-'СЕТ СН'!$F$26</f>
        <v>2562.2089485300003</v>
      </c>
      <c r="J74" s="36">
        <f>SUMIFS(СВЦЭМ!$D$39:$D$758,СВЦЭМ!$A$39:$A$758,$A74,СВЦЭМ!$B$39:$B$758,J$47)+'СЕТ СН'!$F$14+СВЦЭМ!$D$10+'СЕТ СН'!$F$6-'СЕТ СН'!$F$26</f>
        <v>2511.5555507900003</v>
      </c>
      <c r="K74" s="36">
        <f>SUMIFS(СВЦЭМ!$D$39:$D$758,СВЦЭМ!$A$39:$A$758,$A74,СВЦЭМ!$B$39:$B$758,K$47)+'СЕТ СН'!$F$14+СВЦЭМ!$D$10+'СЕТ СН'!$F$6-'СЕТ СН'!$F$26</f>
        <v>2528.6805508100001</v>
      </c>
      <c r="L74" s="36">
        <f>SUMIFS(СВЦЭМ!$D$39:$D$758,СВЦЭМ!$A$39:$A$758,$A74,СВЦЭМ!$B$39:$B$758,L$47)+'СЕТ СН'!$F$14+СВЦЭМ!$D$10+'СЕТ СН'!$F$6-'СЕТ СН'!$F$26</f>
        <v>2532.4707471700003</v>
      </c>
      <c r="M74" s="36">
        <f>SUMIFS(СВЦЭМ!$D$39:$D$758,СВЦЭМ!$A$39:$A$758,$A74,СВЦЭМ!$B$39:$B$758,M$47)+'СЕТ СН'!$F$14+СВЦЭМ!$D$10+'СЕТ СН'!$F$6-'СЕТ СН'!$F$26</f>
        <v>2538.5472976000005</v>
      </c>
      <c r="N74" s="36">
        <f>SUMIFS(СВЦЭМ!$D$39:$D$758,СВЦЭМ!$A$39:$A$758,$A74,СВЦЭМ!$B$39:$B$758,N$47)+'СЕТ СН'!$F$14+СВЦЭМ!$D$10+'СЕТ СН'!$F$6-'СЕТ СН'!$F$26</f>
        <v>2571.5132120300004</v>
      </c>
      <c r="O74" s="36">
        <f>SUMIFS(СВЦЭМ!$D$39:$D$758,СВЦЭМ!$A$39:$A$758,$A74,СВЦЭМ!$B$39:$B$758,O$47)+'СЕТ СН'!$F$14+СВЦЭМ!$D$10+'СЕТ СН'!$F$6-'СЕТ СН'!$F$26</f>
        <v>2554.5998182800004</v>
      </c>
      <c r="P74" s="36">
        <f>SUMIFS(СВЦЭМ!$D$39:$D$758,СВЦЭМ!$A$39:$A$758,$A74,СВЦЭМ!$B$39:$B$758,P$47)+'СЕТ СН'!$F$14+СВЦЭМ!$D$10+'СЕТ СН'!$F$6-'СЕТ СН'!$F$26</f>
        <v>2563.9483914900002</v>
      </c>
      <c r="Q74" s="36">
        <f>SUMIFS(СВЦЭМ!$D$39:$D$758,СВЦЭМ!$A$39:$A$758,$A74,СВЦЭМ!$B$39:$B$758,Q$47)+'СЕТ СН'!$F$14+СВЦЭМ!$D$10+'СЕТ СН'!$F$6-'СЕТ СН'!$F$26</f>
        <v>2562.3388520000003</v>
      </c>
      <c r="R74" s="36">
        <f>SUMIFS(СВЦЭМ!$D$39:$D$758,СВЦЭМ!$A$39:$A$758,$A74,СВЦЭМ!$B$39:$B$758,R$47)+'СЕТ СН'!$F$14+СВЦЭМ!$D$10+'СЕТ СН'!$F$6-'СЕТ СН'!$F$26</f>
        <v>2516.8299756900005</v>
      </c>
      <c r="S74" s="36">
        <f>SUMIFS(СВЦЭМ!$D$39:$D$758,СВЦЭМ!$A$39:$A$758,$A74,СВЦЭМ!$B$39:$B$758,S$47)+'СЕТ СН'!$F$14+СВЦЭМ!$D$10+'СЕТ СН'!$F$6-'СЕТ СН'!$F$26</f>
        <v>2449.1629033100003</v>
      </c>
      <c r="T74" s="36">
        <f>SUMIFS(СВЦЭМ!$D$39:$D$758,СВЦЭМ!$A$39:$A$758,$A74,СВЦЭМ!$B$39:$B$758,T$47)+'СЕТ СН'!$F$14+СВЦЭМ!$D$10+'СЕТ СН'!$F$6-'СЕТ СН'!$F$26</f>
        <v>2449.5816092500004</v>
      </c>
      <c r="U74" s="36">
        <f>SUMIFS(СВЦЭМ!$D$39:$D$758,СВЦЭМ!$A$39:$A$758,$A74,СВЦЭМ!$B$39:$B$758,U$47)+'СЕТ СН'!$F$14+СВЦЭМ!$D$10+'СЕТ СН'!$F$6-'СЕТ СН'!$F$26</f>
        <v>2499.5862946300003</v>
      </c>
      <c r="V74" s="36">
        <f>SUMIFS(СВЦЭМ!$D$39:$D$758,СВЦЭМ!$A$39:$A$758,$A74,СВЦЭМ!$B$39:$B$758,V$47)+'СЕТ СН'!$F$14+СВЦЭМ!$D$10+'СЕТ СН'!$F$6-'СЕТ СН'!$F$26</f>
        <v>2516.6873607100001</v>
      </c>
      <c r="W74" s="36">
        <f>SUMIFS(СВЦЭМ!$D$39:$D$758,СВЦЭМ!$A$39:$A$758,$A74,СВЦЭМ!$B$39:$B$758,W$47)+'СЕТ СН'!$F$14+СВЦЭМ!$D$10+'СЕТ СН'!$F$6-'СЕТ СН'!$F$26</f>
        <v>2537.5654923700004</v>
      </c>
      <c r="X74" s="36">
        <f>SUMIFS(СВЦЭМ!$D$39:$D$758,СВЦЭМ!$A$39:$A$758,$A74,СВЦЭМ!$B$39:$B$758,X$47)+'СЕТ СН'!$F$14+СВЦЭМ!$D$10+'СЕТ СН'!$F$6-'СЕТ СН'!$F$26</f>
        <v>2550.5308087400003</v>
      </c>
      <c r="Y74" s="36">
        <f>SUMIFS(СВЦЭМ!$D$39:$D$758,СВЦЭМ!$A$39:$A$758,$A74,СВЦЭМ!$B$39:$B$758,Y$47)+'СЕТ СН'!$F$14+СВЦЭМ!$D$10+'СЕТ СН'!$F$6-'СЕТ СН'!$F$26</f>
        <v>2569.1752634200002</v>
      </c>
    </row>
    <row r="75" spans="1:25" ht="15.75" x14ac:dyDescent="0.2">
      <c r="A75" s="35">
        <f t="shared" si="1"/>
        <v>45624</v>
      </c>
      <c r="B75" s="36">
        <f>SUMIFS(СВЦЭМ!$D$39:$D$758,СВЦЭМ!$A$39:$A$758,$A75,СВЦЭМ!$B$39:$B$758,B$47)+'СЕТ СН'!$F$14+СВЦЭМ!$D$10+'СЕТ СН'!$F$6-'СЕТ СН'!$F$26</f>
        <v>2797.6210764100001</v>
      </c>
      <c r="C75" s="36">
        <f>SUMIFS(СВЦЭМ!$D$39:$D$758,СВЦЭМ!$A$39:$A$758,$A75,СВЦЭМ!$B$39:$B$758,C$47)+'СЕТ СН'!$F$14+СВЦЭМ!$D$10+'СЕТ СН'!$F$6-'СЕТ СН'!$F$26</f>
        <v>2870.8083795000002</v>
      </c>
      <c r="D75" s="36">
        <f>SUMIFS(СВЦЭМ!$D$39:$D$758,СВЦЭМ!$A$39:$A$758,$A75,СВЦЭМ!$B$39:$B$758,D$47)+'СЕТ СН'!$F$14+СВЦЭМ!$D$10+'СЕТ СН'!$F$6-'СЕТ СН'!$F$26</f>
        <v>2865.2217925000004</v>
      </c>
      <c r="E75" s="36">
        <f>SUMIFS(СВЦЭМ!$D$39:$D$758,СВЦЭМ!$A$39:$A$758,$A75,СВЦЭМ!$B$39:$B$758,E$47)+'СЕТ СН'!$F$14+СВЦЭМ!$D$10+'СЕТ СН'!$F$6-'СЕТ СН'!$F$26</f>
        <v>2917.8455490300003</v>
      </c>
      <c r="F75" s="36">
        <f>SUMIFS(СВЦЭМ!$D$39:$D$758,СВЦЭМ!$A$39:$A$758,$A75,СВЦЭМ!$B$39:$B$758,F$47)+'СЕТ СН'!$F$14+СВЦЭМ!$D$10+'СЕТ СН'!$F$6-'СЕТ СН'!$F$26</f>
        <v>2917.0756618400005</v>
      </c>
      <c r="G75" s="36">
        <f>SUMIFS(СВЦЭМ!$D$39:$D$758,СВЦЭМ!$A$39:$A$758,$A75,СВЦЭМ!$B$39:$B$758,G$47)+'СЕТ СН'!$F$14+СВЦЭМ!$D$10+'СЕТ СН'!$F$6-'СЕТ СН'!$F$26</f>
        <v>2881.3049573400003</v>
      </c>
      <c r="H75" s="36">
        <f>SUMIFS(СВЦЭМ!$D$39:$D$758,СВЦЭМ!$A$39:$A$758,$A75,СВЦЭМ!$B$39:$B$758,H$47)+'СЕТ СН'!$F$14+СВЦЭМ!$D$10+'СЕТ СН'!$F$6-'СЕТ СН'!$F$26</f>
        <v>2857.0274313600003</v>
      </c>
      <c r="I75" s="36">
        <f>SUMIFS(СВЦЭМ!$D$39:$D$758,СВЦЭМ!$A$39:$A$758,$A75,СВЦЭМ!$B$39:$B$758,I$47)+'СЕТ СН'!$F$14+СВЦЭМ!$D$10+'СЕТ СН'!$F$6-'СЕТ СН'!$F$26</f>
        <v>2745.2201258100004</v>
      </c>
      <c r="J75" s="36">
        <f>SUMIFS(СВЦЭМ!$D$39:$D$758,СВЦЭМ!$A$39:$A$758,$A75,СВЦЭМ!$B$39:$B$758,J$47)+'СЕТ СН'!$F$14+СВЦЭМ!$D$10+'СЕТ СН'!$F$6-'СЕТ СН'!$F$26</f>
        <v>2723.1394147600004</v>
      </c>
      <c r="K75" s="36">
        <f>SUMIFS(СВЦЭМ!$D$39:$D$758,СВЦЭМ!$A$39:$A$758,$A75,СВЦЭМ!$B$39:$B$758,K$47)+'СЕТ СН'!$F$14+СВЦЭМ!$D$10+'СЕТ СН'!$F$6-'СЕТ СН'!$F$26</f>
        <v>2706.1017896100002</v>
      </c>
      <c r="L75" s="36">
        <f>SUMIFS(СВЦЭМ!$D$39:$D$758,СВЦЭМ!$A$39:$A$758,$A75,СВЦЭМ!$B$39:$B$758,L$47)+'СЕТ СН'!$F$14+СВЦЭМ!$D$10+'СЕТ СН'!$F$6-'СЕТ СН'!$F$26</f>
        <v>2703.0631389700002</v>
      </c>
      <c r="M75" s="36">
        <f>SUMIFS(СВЦЭМ!$D$39:$D$758,СВЦЭМ!$A$39:$A$758,$A75,СВЦЭМ!$B$39:$B$758,M$47)+'СЕТ СН'!$F$14+СВЦЭМ!$D$10+'СЕТ СН'!$F$6-'СЕТ СН'!$F$26</f>
        <v>2716.4707038500005</v>
      </c>
      <c r="N75" s="36">
        <f>SUMIFS(СВЦЭМ!$D$39:$D$758,СВЦЭМ!$A$39:$A$758,$A75,СВЦЭМ!$B$39:$B$758,N$47)+'СЕТ СН'!$F$14+СВЦЭМ!$D$10+'СЕТ СН'!$F$6-'СЕТ СН'!$F$26</f>
        <v>2751.2174460600004</v>
      </c>
      <c r="O75" s="36">
        <f>SUMIFS(СВЦЭМ!$D$39:$D$758,СВЦЭМ!$A$39:$A$758,$A75,СВЦЭМ!$B$39:$B$758,O$47)+'СЕТ СН'!$F$14+СВЦЭМ!$D$10+'СЕТ СН'!$F$6-'СЕТ СН'!$F$26</f>
        <v>2732.5240033100004</v>
      </c>
      <c r="P75" s="36">
        <f>SUMIFS(СВЦЭМ!$D$39:$D$758,СВЦЭМ!$A$39:$A$758,$A75,СВЦЭМ!$B$39:$B$758,P$47)+'СЕТ СН'!$F$14+СВЦЭМ!$D$10+'СЕТ СН'!$F$6-'СЕТ СН'!$F$26</f>
        <v>2751.4907237500001</v>
      </c>
      <c r="Q75" s="36">
        <f>SUMIFS(СВЦЭМ!$D$39:$D$758,СВЦЭМ!$A$39:$A$758,$A75,СВЦЭМ!$B$39:$B$758,Q$47)+'СЕТ СН'!$F$14+СВЦЭМ!$D$10+'СЕТ СН'!$F$6-'СЕТ СН'!$F$26</f>
        <v>2761.2379944000004</v>
      </c>
      <c r="R75" s="36">
        <f>SUMIFS(СВЦЭМ!$D$39:$D$758,СВЦЭМ!$A$39:$A$758,$A75,СВЦЭМ!$B$39:$B$758,R$47)+'СЕТ СН'!$F$14+СВЦЭМ!$D$10+'СЕТ СН'!$F$6-'СЕТ СН'!$F$26</f>
        <v>2755.8467226400003</v>
      </c>
      <c r="S75" s="36">
        <f>SUMIFS(СВЦЭМ!$D$39:$D$758,СВЦЭМ!$A$39:$A$758,$A75,СВЦЭМ!$B$39:$B$758,S$47)+'СЕТ СН'!$F$14+СВЦЭМ!$D$10+'СЕТ СН'!$F$6-'СЕТ СН'!$F$26</f>
        <v>2705.5974782500002</v>
      </c>
      <c r="T75" s="36">
        <f>SUMIFS(СВЦЭМ!$D$39:$D$758,СВЦЭМ!$A$39:$A$758,$A75,СВЦЭМ!$B$39:$B$758,T$47)+'СЕТ СН'!$F$14+СВЦЭМ!$D$10+'СЕТ СН'!$F$6-'СЕТ СН'!$F$26</f>
        <v>2626.3749510900002</v>
      </c>
      <c r="U75" s="36">
        <f>SUMIFS(СВЦЭМ!$D$39:$D$758,СВЦЭМ!$A$39:$A$758,$A75,СВЦЭМ!$B$39:$B$758,U$47)+'СЕТ СН'!$F$14+СВЦЭМ!$D$10+'СЕТ СН'!$F$6-'СЕТ СН'!$F$26</f>
        <v>2678.4674444800003</v>
      </c>
      <c r="V75" s="36">
        <f>SUMIFS(СВЦЭМ!$D$39:$D$758,СВЦЭМ!$A$39:$A$758,$A75,СВЦЭМ!$B$39:$B$758,V$47)+'СЕТ СН'!$F$14+СВЦЭМ!$D$10+'СЕТ СН'!$F$6-'СЕТ СН'!$F$26</f>
        <v>2731.8517945700005</v>
      </c>
      <c r="W75" s="36">
        <f>SUMIFS(СВЦЭМ!$D$39:$D$758,СВЦЭМ!$A$39:$A$758,$A75,СВЦЭМ!$B$39:$B$758,W$47)+'СЕТ СН'!$F$14+СВЦЭМ!$D$10+'СЕТ СН'!$F$6-'СЕТ СН'!$F$26</f>
        <v>2761.2485146700005</v>
      </c>
      <c r="X75" s="36">
        <f>SUMIFS(СВЦЭМ!$D$39:$D$758,СВЦЭМ!$A$39:$A$758,$A75,СВЦЭМ!$B$39:$B$758,X$47)+'СЕТ СН'!$F$14+СВЦЭМ!$D$10+'СЕТ СН'!$F$6-'СЕТ СН'!$F$26</f>
        <v>2780.2165328600004</v>
      </c>
      <c r="Y75" s="36">
        <f>SUMIFS(СВЦЭМ!$D$39:$D$758,СВЦЭМ!$A$39:$A$758,$A75,СВЦЭМ!$B$39:$B$758,Y$47)+'СЕТ СН'!$F$14+СВЦЭМ!$D$10+'СЕТ СН'!$F$6-'СЕТ СН'!$F$26</f>
        <v>2822.5370883200003</v>
      </c>
    </row>
    <row r="76" spans="1:25" ht="15.75" x14ac:dyDescent="0.2">
      <c r="A76" s="35">
        <f t="shared" si="1"/>
        <v>45625</v>
      </c>
      <c r="B76" s="36">
        <f>SUMIFS(СВЦЭМ!$D$39:$D$758,СВЦЭМ!$A$39:$A$758,$A76,СВЦЭМ!$B$39:$B$758,B$47)+'СЕТ СН'!$F$14+СВЦЭМ!$D$10+'СЕТ СН'!$F$6-'СЕТ СН'!$F$26</f>
        <v>3028.9615545700003</v>
      </c>
      <c r="C76" s="36">
        <f>SUMIFS(СВЦЭМ!$D$39:$D$758,СВЦЭМ!$A$39:$A$758,$A76,СВЦЭМ!$B$39:$B$758,C$47)+'СЕТ СН'!$F$14+СВЦЭМ!$D$10+'СЕТ СН'!$F$6-'СЕТ СН'!$F$26</f>
        <v>3085.0331096600003</v>
      </c>
      <c r="D76" s="36">
        <f>SUMIFS(СВЦЭМ!$D$39:$D$758,СВЦЭМ!$A$39:$A$758,$A76,СВЦЭМ!$B$39:$B$758,D$47)+'СЕТ СН'!$F$14+СВЦЭМ!$D$10+'СЕТ СН'!$F$6-'СЕТ СН'!$F$26</f>
        <v>3103.0758691500005</v>
      </c>
      <c r="E76" s="36">
        <f>SUMIFS(СВЦЭМ!$D$39:$D$758,СВЦЭМ!$A$39:$A$758,$A76,СВЦЭМ!$B$39:$B$758,E$47)+'СЕТ СН'!$F$14+СВЦЭМ!$D$10+'СЕТ СН'!$F$6-'СЕТ СН'!$F$26</f>
        <v>3112.6955799300003</v>
      </c>
      <c r="F76" s="36">
        <f>SUMIFS(СВЦЭМ!$D$39:$D$758,СВЦЭМ!$A$39:$A$758,$A76,СВЦЭМ!$B$39:$B$758,F$47)+'СЕТ СН'!$F$14+СВЦЭМ!$D$10+'СЕТ СН'!$F$6-'СЕТ СН'!$F$26</f>
        <v>3099.3827422800005</v>
      </c>
      <c r="G76" s="36">
        <f>SUMIFS(СВЦЭМ!$D$39:$D$758,СВЦЭМ!$A$39:$A$758,$A76,СВЦЭМ!$B$39:$B$758,G$47)+'СЕТ СН'!$F$14+СВЦЭМ!$D$10+'СЕТ СН'!$F$6-'СЕТ СН'!$F$26</f>
        <v>3073.5662348900005</v>
      </c>
      <c r="H76" s="36">
        <f>SUMIFS(СВЦЭМ!$D$39:$D$758,СВЦЭМ!$A$39:$A$758,$A76,СВЦЭМ!$B$39:$B$758,H$47)+'СЕТ СН'!$F$14+СВЦЭМ!$D$10+'СЕТ СН'!$F$6-'СЕТ СН'!$F$26</f>
        <v>2996.0431664800003</v>
      </c>
      <c r="I76" s="36">
        <f>SUMIFS(СВЦЭМ!$D$39:$D$758,СВЦЭМ!$A$39:$A$758,$A76,СВЦЭМ!$B$39:$B$758,I$47)+'СЕТ СН'!$F$14+СВЦЭМ!$D$10+'СЕТ СН'!$F$6-'СЕТ СН'!$F$26</f>
        <v>2920.7832659700002</v>
      </c>
      <c r="J76" s="36">
        <f>SUMIFS(СВЦЭМ!$D$39:$D$758,СВЦЭМ!$A$39:$A$758,$A76,СВЦЭМ!$B$39:$B$758,J$47)+'СЕТ СН'!$F$14+СВЦЭМ!$D$10+'СЕТ СН'!$F$6-'СЕТ СН'!$F$26</f>
        <v>2838.2458503100002</v>
      </c>
      <c r="K76" s="36">
        <f>SUMIFS(СВЦЭМ!$D$39:$D$758,СВЦЭМ!$A$39:$A$758,$A76,СВЦЭМ!$B$39:$B$758,K$47)+'СЕТ СН'!$F$14+СВЦЭМ!$D$10+'СЕТ СН'!$F$6-'СЕТ СН'!$F$26</f>
        <v>2826.6079139800004</v>
      </c>
      <c r="L76" s="36">
        <f>SUMIFS(СВЦЭМ!$D$39:$D$758,СВЦЭМ!$A$39:$A$758,$A76,СВЦЭМ!$B$39:$B$758,L$47)+'СЕТ СН'!$F$14+СВЦЭМ!$D$10+'СЕТ СН'!$F$6-'СЕТ СН'!$F$26</f>
        <v>2823.2219811900004</v>
      </c>
      <c r="M76" s="36">
        <f>SUMIFS(СВЦЭМ!$D$39:$D$758,СВЦЭМ!$A$39:$A$758,$A76,СВЦЭМ!$B$39:$B$758,M$47)+'СЕТ СН'!$F$14+СВЦЭМ!$D$10+'СЕТ СН'!$F$6-'СЕТ СН'!$F$26</f>
        <v>2836.7047526700003</v>
      </c>
      <c r="N76" s="36">
        <f>SUMIFS(СВЦЭМ!$D$39:$D$758,СВЦЭМ!$A$39:$A$758,$A76,СВЦЭМ!$B$39:$B$758,N$47)+'СЕТ СН'!$F$14+СВЦЭМ!$D$10+'СЕТ СН'!$F$6-'СЕТ СН'!$F$26</f>
        <v>2863.7804157600003</v>
      </c>
      <c r="O76" s="36">
        <f>SUMIFS(СВЦЭМ!$D$39:$D$758,СВЦЭМ!$A$39:$A$758,$A76,СВЦЭМ!$B$39:$B$758,O$47)+'СЕТ СН'!$F$14+СВЦЭМ!$D$10+'СЕТ СН'!$F$6-'СЕТ СН'!$F$26</f>
        <v>2861.9446169700004</v>
      </c>
      <c r="P76" s="36">
        <f>SUMIFS(СВЦЭМ!$D$39:$D$758,СВЦЭМ!$A$39:$A$758,$A76,СВЦЭМ!$B$39:$B$758,P$47)+'СЕТ СН'!$F$14+СВЦЭМ!$D$10+'СЕТ СН'!$F$6-'СЕТ СН'!$F$26</f>
        <v>2874.6155213700004</v>
      </c>
      <c r="Q76" s="36">
        <f>SUMIFS(СВЦЭМ!$D$39:$D$758,СВЦЭМ!$A$39:$A$758,$A76,СВЦЭМ!$B$39:$B$758,Q$47)+'СЕТ СН'!$F$14+СВЦЭМ!$D$10+'СЕТ СН'!$F$6-'СЕТ СН'!$F$26</f>
        <v>2920.5797927500003</v>
      </c>
      <c r="R76" s="36">
        <f>SUMIFS(СВЦЭМ!$D$39:$D$758,СВЦЭМ!$A$39:$A$758,$A76,СВЦЭМ!$B$39:$B$758,R$47)+'СЕТ СН'!$F$14+СВЦЭМ!$D$10+'СЕТ СН'!$F$6-'СЕТ СН'!$F$26</f>
        <v>2888.2856594800005</v>
      </c>
      <c r="S76" s="36">
        <f>SUMIFS(СВЦЭМ!$D$39:$D$758,СВЦЭМ!$A$39:$A$758,$A76,СВЦЭМ!$B$39:$B$758,S$47)+'СЕТ СН'!$F$14+СВЦЭМ!$D$10+'СЕТ СН'!$F$6-'СЕТ СН'!$F$26</f>
        <v>2865.4542522100005</v>
      </c>
      <c r="T76" s="36">
        <f>SUMIFS(СВЦЭМ!$D$39:$D$758,СВЦЭМ!$A$39:$A$758,$A76,СВЦЭМ!$B$39:$B$758,T$47)+'СЕТ СН'!$F$14+СВЦЭМ!$D$10+'СЕТ СН'!$F$6-'СЕТ СН'!$F$26</f>
        <v>2775.5856347900003</v>
      </c>
      <c r="U76" s="36">
        <f>SUMIFS(СВЦЭМ!$D$39:$D$758,СВЦЭМ!$A$39:$A$758,$A76,СВЦЭМ!$B$39:$B$758,U$47)+'СЕТ СН'!$F$14+СВЦЭМ!$D$10+'СЕТ СН'!$F$6-'СЕТ СН'!$F$26</f>
        <v>2805.2607205600002</v>
      </c>
      <c r="V76" s="36">
        <f>SUMIFS(СВЦЭМ!$D$39:$D$758,СВЦЭМ!$A$39:$A$758,$A76,СВЦЭМ!$B$39:$B$758,V$47)+'СЕТ СН'!$F$14+СВЦЭМ!$D$10+'СЕТ СН'!$F$6-'СЕТ СН'!$F$26</f>
        <v>2843.3343564300003</v>
      </c>
      <c r="W76" s="36">
        <f>SUMIFS(СВЦЭМ!$D$39:$D$758,СВЦЭМ!$A$39:$A$758,$A76,СВЦЭМ!$B$39:$B$758,W$47)+'СЕТ СН'!$F$14+СВЦЭМ!$D$10+'СЕТ СН'!$F$6-'СЕТ СН'!$F$26</f>
        <v>2860.0427930700002</v>
      </c>
      <c r="X76" s="36">
        <f>SUMIFS(СВЦЭМ!$D$39:$D$758,СВЦЭМ!$A$39:$A$758,$A76,СВЦЭМ!$B$39:$B$758,X$47)+'СЕТ СН'!$F$14+СВЦЭМ!$D$10+'СЕТ СН'!$F$6-'СЕТ СН'!$F$26</f>
        <v>2899.8256547800001</v>
      </c>
      <c r="Y76" s="36">
        <f>SUMIFS(СВЦЭМ!$D$39:$D$758,СВЦЭМ!$A$39:$A$758,$A76,СВЦЭМ!$B$39:$B$758,Y$47)+'СЕТ СН'!$F$14+СВЦЭМ!$D$10+'СЕТ СН'!$F$6-'СЕТ СН'!$F$26</f>
        <v>2915.8135735100004</v>
      </c>
    </row>
    <row r="77" spans="1:25" ht="15.75" x14ac:dyDescent="0.2">
      <c r="A77" s="35">
        <f t="shared" si="1"/>
        <v>45626</v>
      </c>
      <c r="B77" s="36">
        <f>SUMIFS(СВЦЭМ!$D$39:$D$758,СВЦЭМ!$A$39:$A$758,$A77,СВЦЭМ!$B$39:$B$758,B$47)+'СЕТ СН'!$F$14+СВЦЭМ!$D$10+'СЕТ СН'!$F$6-'СЕТ СН'!$F$26</f>
        <v>2946.4834972600001</v>
      </c>
      <c r="C77" s="36">
        <f>SUMIFS(СВЦЭМ!$D$39:$D$758,СВЦЭМ!$A$39:$A$758,$A77,СВЦЭМ!$B$39:$B$758,C$47)+'СЕТ СН'!$F$14+СВЦЭМ!$D$10+'СЕТ СН'!$F$6-'СЕТ СН'!$F$26</f>
        <v>2971.1356078000003</v>
      </c>
      <c r="D77" s="36">
        <f>SUMIFS(СВЦЭМ!$D$39:$D$758,СВЦЭМ!$A$39:$A$758,$A77,СВЦЭМ!$B$39:$B$758,D$47)+'СЕТ СН'!$F$14+СВЦЭМ!$D$10+'СЕТ СН'!$F$6-'СЕТ СН'!$F$26</f>
        <v>2999.6495198200005</v>
      </c>
      <c r="E77" s="36">
        <f>SUMIFS(СВЦЭМ!$D$39:$D$758,СВЦЭМ!$A$39:$A$758,$A77,СВЦЭМ!$B$39:$B$758,E$47)+'СЕТ СН'!$F$14+СВЦЭМ!$D$10+'СЕТ СН'!$F$6-'СЕТ СН'!$F$26</f>
        <v>3011.6417911700005</v>
      </c>
      <c r="F77" s="36">
        <f>SUMIFS(СВЦЭМ!$D$39:$D$758,СВЦЭМ!$A$39:$A$758,$A77,СВЦЭМ!$B$39:$B$758,F$47)+'СЕТ СН'!$F$14+СВЦЭМ!$D$10+'СЕТ СН'!$F$6-'СЕТ СН'!$F$26</f>
        <v>2999.5517767600004</v>
      </c>
      <c r="G77" s="36">
        <f>SUMIFS(СВЦЭМ!$D$39:$D$758,СВЦЭМ!$A$39:$A$758,$A77,СВЦЭМ!$B$39:$B$758,G$47)+'СЕТ СН'!$F$14+СВЦЭМ!$D$10+'СЕТ СН'!$F$6-'СЕТ СН'!$F$26</f>
        <v>2982.9854567800003</v>
      </c>
      <c r="H77" s="36">
        <f>SUMIFS(СВЦЭМ!$D$39:$D$758,СВЦЭМ!$A$39:$A$758,$A77,СВЦЭМ!$B$39:$B$758,H$47)+'СЕТ СН'!$F$14+СВЦЭМ!$D$10+'СЕТ СН'!$F$6-'СЕТ СН'!$F$26</f>
        <v>3014.7656307600005</v>
      </c>
      <c r="I77" s="36">
        <f>SUMIFS(СВЦЭМ!$D$39:$D$758,СВЦЭМ!$A$39:$A$758,$A77,СВЦЭМ!$B$39:$B$758,I$47)+'СЕТ СН'!$F$14+СВЦЭМ!$D$10+'СЕТ СН'!$F$6-'СЕТ СН'!$F$26</f>
        <v>2976.3481283000001</v>
      </c>
      <c r="J77" s="36">
        <f>SUMIFS(СВЦЭМ!$D$39:$D$758,СВЦЭМ!$A$39:$A$758,$A77,СВЦЭМ!$B$39:$B$758,J$47)+'СЕТ СН'!$F$14+СВЦЭМ!$D$10+'СЕТ СН'!$F$6-'СЕТ СН'!$F$26</f>
        <v>2918.7360623500003</v>
      </c>
      <c r="K77" s="36">
        <f>SUMIFS(СВЦЭМ!$D$39:$D$758,СВЦЭМ!$A$39:$A$758,$A77,СВЦЭМ!$B$39:$B$758,K$47)+'СЕТ СН'!$F$14+СВЦЭМ!$D$10+'СЕТ СН'!$F$6-'СЕТ СН'!$F$26</f>
        <v>2870.1065636800004</v>
      </c>
      <c r="L77" s="36">
        <f>SUMIFS(СВЦЭМ!$D$39:$D$758,СВЦЭМ!$A$39:$A$758,$A77,СВЦЭМ!$B$39:$B$758,L$47)+'СЕТ СН'!$F$14+СВЦЭМ!$D$10+'СЕТ СН'!$F$6-'СЕТ СН'!$F$26</f>
        <v>2821.2658360600003</v>
      </c>
      <c r="M77" s="36">
        <f>SUMIFS(СВЦЭМ!$D$39:$D$758,СВЦЭМ!$A$39:$A$758,$A77,СВЦЭМ!$B$39:$B$758,M$47)+'СЕТ СН'!$F$14+СВЦЭМ!$D$10+'СЕТ СН'!$F$6-'СЕТ СН'!$F$26</f>
        <v>2858.7082912500005</v>
      </c>
      <c r="N77" s="36">
        <f>SUMIFS(СВЦЭМ!$D$39:$D$758,СВЦЭМ!$A$39:$A$758,$A77,СВЦЭМ!$B$39:$B$758,N$47)+'СЕТ СН'!$F$14+СВЦЭМ!$D$10+'СЕТ СН'!$F$6-'СЕТ СН'!$F$26</f>
        <v>2882.4935754500002</v>
      </c>
      <c r="O77" s="36">
        <f>SUMIFS(СВЦЭМ!$D$39:$D$758,СВЦЭМ!$A$39:$A$758,$A77,СВЦЭМ!$B$39:$B$758,O$47)+'СЕТ СН'!$F$14+СВЦЭМ!$D$10+'СЕТ СН'!$F$6-'СЕТ СН'!$F$26</f>
        <v>2901.1102306600005</v>
      </c>
      <c r="P77" s="36">
        <f>SUMIFS(СВЦЭМ!$D$39:$D$758,СВЦЭМ!$A$39:$A$758,$A77,СВЦЭМ!$B$39:$B$758,P$47)+'СЕТ СН'!$F$14+СВЦЭМ!$D$10+'СЕТ СН'!$F$6-'СЕТ СН'!$F$26</f>
        <v>2920.7931128000005</v>
      </c>
      <c r="Q77" s="36">
        <f>SUMIFS(СВЦЭМ!$D$39:$D$758,СВЦЭМ!$A$39:$A$758,$A77,СВЦЭМ!$B$39:$B$758,Q$47)+'СЕТ СН'!$F$14+СВЦЭМ!$D$10+'СЕТ СН'!$F$6-'СЕТ СН'!$F$26</f>
        <v>2940.4813168600003</v>
      </c>
      <c r="R77" s="36">
        <f>SUMIFS(СВЦЭМ!$D$39:$D$758,СВЦЭМ!$A$39:$A$758,$A77,СВЦЭМ!$B$39:$B$758,R$47)+'СЕТ СН'!$F$14+СВЦЭМ!$D$10+'СЕТ СН'!$F$6-'СЕТ СН'!$F$26</f>
        <v>2924.7008284900003</v>
      </c>
      <c r="S77" s="36">
        <f>SUMIFS(СВЦЭМ!$D$39:$D$758,СВЦЭМ!$A$39:$A$758,$A77,СВЦЭМ!$B$39:$B$758,S$47)+'СЕТ СН'!$F$14+СВЦЭМ!$D$10+'СЕТ СН'!$F$6-'СЕТ СН'!$F$26</f>
        <v>2870.9090757300005</v>
      </c>
      <c r="T77" s="36">
        <f>SUMIFS(СВЦЭМ!$D$39:$D$758,СВЦЭМ!$A$39:$A$758,$A77,СВЦЭМ!$B$39:$B$758,T$47)+'СЕТ СН'!$F$14+СВЦЭМ!$D$10+'СЕТ СН'!$F$6-'СЕТ СН'!$F$26</f>
        <v>2794.7474614900002</v>
      </c>
      <c r="U77" s="36">
        <f>SUMIFS(СВЦЭМ!$D$39:$D$758,СВЦЭМ!$A$39:$A$758,$A77,СВЦЭМ!$B$39:$B$758,U$47)+'СЕТ СН'!$F$14+СВЦЭМ!$D$10+'СЕТ СН'!$F$6-'СЕТ СН'!$F$26</f>
        <v>2816.0760314100003</v>
      </c>
      <c r="V77" s="36">
        <f>SUMIFS(СВЦЭМ!$D$39:$D$758,СВЦЭМ!$A$39:$A$758,$A77,СВЦЭМ!$B$39:$B$758,V$47)+'СЕТ СН'!$F$14+СВЦЭМ!$D$10+'СЕТ СН'!$F$6-'СЕТ СН'!$F$26</f>
        <v>2852.9710784600002</v>
      </c>
      <c r="W77" s="36">
        <f>SUMIFS(СВЦЭМ!$D$39:$D$758,СВЦЭМ!$A$39:$A$758,$A77,СВЦЭМ!$B$39:$B$758,W$47)+'СЕТ СН'!$F$14+СВЦЭМ!$D$10+'СЕТ СН'!$F$6-'СЕТ СН'!$F$26</f>
        <v>2875.6487704300002</v>
      </c>
      <c r="X77" s="36">
        <f>SUMIFS(СВЦЭМ!$D$39:$D$758,СВЦЭМ!$A$39:$A$758,$A77,СВЦЭМ!$B$39:$B$758,X$47)+'СЕТ СН'!$F$14+СВЦЭМ!$D$10+'СЕТ СН'!$F$6-'СЕТ СН'!$F$26</f>
        <v>2921.6253709500002</v>
      </c>
      <c r="Y77" s="36">
        <f>SUMIFS(СВЦЭМ!$D$39:$D$758,СВЦЭМ!$A$39:$A$758,$A77,СВЦЭМ!$B$39:$B$758,Y$47)+'СЕТ СН'!$F$14+СВЦЭМ!$D$10+'СЕТ СН'!$F$6-'СЕТ СН'!$F$26</f>
        <v>2924.7837754400002</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СН'!$G$14+СВЦЭМ!$D$10+'СЕТ СН'!$G$6-'СЕТ СН'!$G$26</f>
        <v>3076.9027564300004</v>
      </c>
      <c r="C84" s="36">
        <f>SUMIFS(СВЦЭМ!$D$39:$D$758,СВЦЭМ!$A$39:$A$758,$A84,СВЦЭМ!$B$39:$B$758,C$83)+'СЕТ СН'!$G$14+СВЦЭМ!$D$10+'СЕТ СН'!$G$6-'СЕТ СН'!$G$26</f>
        <v>3176.6504706500004</v>
      </c>
      <c r="D84" s="36">
        <f>SUMIFS(СВЦЭМ!$D$39:$D$758,СВЦЭМ!$A$39:$A$758,$A84,СВЦЭМ!$B$39:$B$758,D$83)+'СЕТ СН'!$G$14+СВЦЭМ!$D$10+'СЕТ СН'!$G$6-'СЕТ СН'!$G$26</f>
        <v>3230.6789232700003</v>
      </c>
      <c r="E84" s="36">
        <f>SUMIFS(СВЦЭМ!$D$39:$D$758,СВЦЭМ!$A$39:$A$758,$A84,СВЦЭМ!$B$39:$B$758,E$83)+'СЕТ СН'!$G$14+СВЦЭМ!$D$10+'СЕТ СН'!$G$6-'СЕТ СН'!$G$26</f>
        <v>3267.3275203400003</v>
      </c>
      <c r="F84" s="36">
        <f>SUMIFS(СВЦЭМ!$D$39:$D$758,СВЦЭМ!$A$39:$A$758,$A84,СВЦЭМ!$B$39:$B$758,F$83)+'СЕТ СН'!$G$14+СВЦЭМ!$D$10+'СЕТ СН'!$G$6-'СЕТ СН'!$G$26</f>
        <v>3251.1071923200002</v>
      </c>
      <c r="G84" s="36">
        <f>SUMIFS(СВЦЭМ!$D$39:$D$758,СВЦЭМ!$A$39:$A$758,$A84,СВЦЭМ!$B$39:$B$758,G$83)+'СЕТ СН'!$G$14+СВЦЭМ!$D$10+'СЕТ СН'!$G$6-'СЕТ СН'!$G$26</f>
        <v>3234.5848079500001</v>
      </c>
      <c r="H84" s="36">
        <f>SUMIFS(СВЦЭМ!$D$39:$D$758,СВЦЭМ!$A$39:$A$758,$A84,СВЦЭМ!$B$39:$B$758,H$83)+'СЕТ СН'!$G$14+СВЦЭМ!$D$10+'СЕТ СН'!$G$6-'СЕТ СН'!$G$26</f>
        <v>3181.4660290000002</v>
      </c>
      <c r="I84" s="36">
        <f>SUMIFS(СВЦЭМ!$D$39:$D$758,СВЦЭМ!$A$39:$A$758,$A84,СВЦЭМ!$B$39:$B$758,I$83)+'СЕТ СН'!$G$14+СВЦЭМ!$D$10+'СЕТ СН'!$G$6-'СЕТ СН'!$G$26</f>
        <v>3065.9845570700004</v>
      </c>
      <c r="J84" s="36">
        <f>SUMIFS(СВЦЭМ!$D$39:$D$758,СВЦЭМ!$A$39:$A$758,$A84,СВЦЭМ!$B$39:$B$758,J$83)+'СЕТ СН'!$G$14+СВЦЭМ!$D$10+'СЕТ СН'!$G$6-'СЕТ СН'!$G$26</f>
        <v>3007.8531409300003</v>
      </c>
      <c r="K84" s="36">
        <f>SUMIFS(СВЦЭМ!$D$39:$D$758,СВЦЭМ!$A$39:$A$758,$A84,СВЦЭМ!$B$39:$B$758,K$83)+'СЕТ СН'!$G$14+СВЦЭМ!$D$10+'СЕТ СН'!$G$6-'СЕТ СН'!$G$26</f>
        <v>2958.2102342700005</v>
      </c>
      <c r="L84" s="36">
        <f>SUMIFS(СВЦЭМ!$D$39:$D$758,СВЦЭМ!$A$39:$A$758,$A84,СВЦЭМ!$B$39:$B$758,L$83)+'СЕТ СН'!$G$14+СВЦЭМ!$D$10+'СЕТ СН'!$G$6-'СЕТ СН'!$G$26</f>
        <v>2957.8309819800002</v>
      </c>
      <c r="M84" s="36">
        <f>SUMIFS(СВЦЭМ!$D$39:$D$758,СВЦЭМ!$A$39:$A$758,$A84,СВЦЭМ!$B$39:$B$758,M$83)+'СЕТ СН'!$G$14+СВЦЭМ!$D$10+'СЕТ СН'!$G$6-'СЕТ СН'!$G$26</f>
        <v>3021.9861177700004</v>
      </c>
      <c r="N84" s="36">
        <f>SUMIFS(СВЦЭМ!$D$39:$D$758,СВЦЭМ!$A$39:$A$758,$A84,СВЦЭМ!$B$39:$B$758,N$83)+'СЕТ СН'!$G$14+СВЦЭМ!$D$10+'СЕТ СН'!$G$6-'СЕТ СН'!$G$26</f>
        <v>3037.9866538900001</v>
      </c>
      <c r="O84" s="36">
        <f>SUMIFS(СВЦЭМ!$D$39:$D$758,СВЦЭМ!$A$39:$A$758,$A84,СВЦЭМ!$B$39:$B$758,O$83)+'СЕТ СН'!$G$14+СВЦЭМ!$D$10+'СЕТ СН'!$G$6-'СЕТ СН'!$G$26</f>
        <v>3032.5433322200001</v>
      </c>
      <c r="P84" s="36">
        <f>SUMIFS(СВЦЭМ!$D$39:$D$758,СВЦЭМ!$A$39:$A$758,$A84,СВЦЭМ!$B$39:$B$758,P$83)+'СЕТ СН'!$G$14+СВЦЭМ!$D$10+'СЕТ СН'!$G$6-'СЕТ СН'!$G$26</f>
        <v>3039.7327296800004</v>
      </c>
      <c r="Q84" s="36">
        <f>SUMIFS(СВЦЭМ!$D$39:$D$758,СВЦЭМ!$A$39:$A$758,$A84,СВЦЭМ!$B$39:$B$758,Q$83)+'СЕТ СН'!$G$14+СВЦЭМ!$D$10+'СЕТ СН'!$G$6-'СЕТ СН'!$G$26</f>
        <v>3039.8872632600001</v>
      </c>
      <c r="R84" s="36">
        <f>SUMIFS(СВЦЭМ!$D$39:$D$758,СВЦЭМ!$A$39:$A$758,$A84,СВЦЭМ!$B$39:$B$758,R$83)+'СЕТ СН'!$G$14+СВЦЭМ!$D$10+'СЕТ СН'!$G$6-'СЕТ СН'!$G$26</f>
        <v>3053.1721262900001</v>
      </c>
      <c r="S84" s="36">
        <f>SUMIFS(СВЦЭМ!$D$39:$D$758,СВЦЭМ!$A$39:$A$758,$A84,СВЦЭМ!$B$39:$B$758,S$83)+'СЕТ СН'!$G$14+СВЦЭМ!$D$10+'СЕТ СН'!$G$6-'СЕТ СН'!$G$26</f>
        <v>3046.7078314500004</v>
      </c>
      <c r="T84" s="36">
        <f>SUMIFS(СВЦЭМ!$D$39:$D$758,СВЦЭМ!$A$39:$A$758,$A84,СВЦЭМ!$B$39:$B$758,T$83)+'СЕТ СН'!$G$14+СВЦЭМ!$D$10+'СЕТ СН'!$G$6-'СЕТ СН'!$G$26</f>
        <v>2949.5837891400001</v>
      </c>
      <c r="U84" s="36">
        <f>SUMIFS(СВЦЭМ!$D$39:$D$758,СВЦЭМ!$A$39:$A$758,$A84,СВЦЭМ!$B$39:$B$758,U$83)+'СЕТ СН'!$G$14+СВЦЭМ!$D$10+'СЕТ СН'!$G$6-'СЕТ СН'!$G$26</f>
        <v>2941.8460153200003</v>
      </c>
      <c r="V84" s="36">
        <f>SUMIFS(СВЦЭМ!$D$39:$D$758,СВЦЭМ!$A$39:$A$758,$A84,СВЦЭМ!$B$39:$B$758,V$83)+'СЕТ СН'!$G$14+СВЦЭМ!$D$10+'СЕТ СН'!$G$6-'СЕТ СН'!$G$26</f>
        <v>2986.9187927700004</v>
      </c>
      <c r="W84" s="36">
        <f>SUMIFS(СВЦЭМ!$D$39:$D$758,СВЦЭМ!$A$39:$A$758,$A84,СВЦЭМ!$B$39:$B$758,W$83)+'СЕТ СН'!$G$14+СВЦЭМ!$D$10+'СЕТ СН'!$G$6-'СЕТ СН'!$G$26</f>
        <v>3024.8097292500001</v>
      </c>
      <c r="X84" s="36">
        <f>SUMIFS(СВЦЭМ!$D$39:$D$758,СВЦЭМ!$A$39:$A$758,$A84,СВЦЭМ!$B$39:$B$758,X$83)+'СЕТ СН'!$G$14+СВЦЭМ!$D$10+'СЕТ СН'!$G$6-'СЕТ СН'!$G$26</f>
        <v>3028.8981628100005</v>
      </c>
      <c r="Y84" s="36">
        <f>SUMIFS(СВЦЭМ!$D$39:$D$758,СВЦЭМ!$A$39:$A$758,$A84,СВЦЭМ!$B$39:$B$758,Y$83)+'СЕТ СН'!$G$14+СВЦЭМ!$D$10+'СЕТ СН'!$G$6-'СЕТ СН'!$G$26</f>
        <v>3045.7591402400003</v>
      </c>
      <c r="AA84" s="45"/>
    </row>
    <row r="85" spans="1:27" ht="15.75" x14ac:dyDescent="0.2">
      <c r="A85" s="35">
        <f>A84+1</f>
        <v>45598</v>
      </c>
      <c r="B85" s="36">
        <f>SUMIFS(СВЦЭМ!$D$39:$D$758,СВЦЭМ!$A$39:$A$758,$A85,СВЦЭМ!$B$39:$B$758,B$83)+'СЕТ СН'!$G$14+СВЦЭМ!$D$10+'СЕТ СН'!$G$6-'СЕТ СН'!$G$26</f>
        <v>3018.7778047000002</v>
      </c>
      <c r="C85" s="36">
        <f>SUMIFS(СВЦЭМ!$D$39:$D$758,СВЦЭМ!$A$39:$A$758,$A85,СВЦЭМ!$B$39:$B$758,C$83)+'СЕТ СН'!$G$14+СВЦЭМ!$D$10+'СЕТ СН'!$G$6-'СЕТ СН'!$G$26</f>
        <v>3016.5406151700004</v>
      </c>
      <c r="D85" s="36">
        <f>SUMIFS(СВЦЭМ!$D$39:$D$758,СВЦЭМ!$A$39:$A$758,$A85,СВЦЭМ!$B$39:$B$758,D$83)+'СЕТ СН'!$G$14+СВЦЭМ!$D$10+'СЕТ СН'!$G$6-'СЕТ СН'!$G$26</f>
        <v>3042.4069751300003</v>
      </c>
      <c r="E85" s="36">
        <f>SUMIFS(СВЦЭМ!$D$39:$D$758,СВЦЭМ!$A$39:$A$758,$A85,СВЦЭМ!$B$39:$B$758,E$83)+'СЕТ СН'!$G$14+СВЦЭМ!$D$10+'СЕТ СН'!$G$6-'СЕТ СН'!$G$26</f>
        <v>3051.2677015400004</v>
      </c>
      <c r="F85" s="36">
        <f>SUMIFS(СВЦЭМ!$D$39:$D$758,СВЦЭМ!$A$39:$A$758,$A85,СВЦЭМ!$B$39:$B$758,F$83)+'СЕТ СН'!$G$14+СВЦЭМ!$D$10+'СЕТ СН'!$G$6-'СЕТ СН'!$G$26</f>
        <v>3046.3393583900001</v>
      </c>
      <c r="G85" s="36">
        <f>SUMIFS(СВЦЭМ!$D$39:$D$758,СВЦЭМ!$A$39:$A$758,$A85,СВЦЭМ!$B$39:$B$758,G$83)+'СЕТ СН'!$G$14+СВЦЭМ!$D$10+'СЕТ СН'!$G$6-'СЕТ СН'!$G$26</f>
        <v>3025.9811672400001</v>
      </c>
      <c r="H85" s="36">
        <f>SUMIFS(СВЦЭМ!$D$39:$D$758,СВЦЭМ!$A$39:$A$758,$A85,СВЦЭМ!$B$39:$B$758,H$83)+'СЕТ СН'!$G$14+СВЦЭМ!$D$10+'СЕТ СН'!$G$6-'СЕТ СН'!$G$26</f>
        <v>3035.5781171600001</v>
      </c>
      <c r="I85" s="36">
        <f>SUMIFS(СВЦЭМ!$D$39:$D$758,СВЦЭМ!$A$39:$A$758,$A85,СВЦЭМ!$B$39:$B$758,I$83)+'СЕТ СН'!$G$14+СВЦЭМ!$D$10+'СЕТ СН'!$G$6-'СЕТ СН'!$G$26</f>
        <v>3007.7662256600001</v>
      </c>
      <c r="J85" s="36">
        <f>SUMIFS(СВЦЭМ!$D$39:$D$758,СВЦЭМ!$A$39:$A$758,$A85,СВЦЭМ!$B$39:$B$758,J$83)+'СЕТ СН'!$G$14+СВЦЭМ!$D$10+'СЕТ СН'!$G$6-'СЕТ СН'!$G$26</f>
        <v>2943.2551248700001</v>
      </c>
      <c r="K85" s="36">
        <f>SUMIFS(СВЦЭМ!$D$39:$D$758,СВЦЭМ!$A$39:$A$758,$A85,СВЦЭМ!$B$39:$B$758,K$83)+'СЕТ СН'!$G$14+СВЦЭМ!$D$10+'СЕТ СН'!$G$6-'СЕТ СН'!$G$26</f>
        <v>2881.7568013500004</v>
      </c>
      <c r="L85" s="36">
        <f>SUMIFS(СВЦЭМ!$D$39:$D$758,СВЦЭМ!$A$39:$A$758,$A85,СВЦЭМ!$B$39:$B$758,L$83)+'СЕТ СН'!$G$14+СВЦЭМ!$D$10+'СЕТ СН'!$G$6-'СЕТ СН'!$G$26</f>
        <v>2857.5567503200004</v>
      </c>
      <c r="M85" s="36">
        <f>SUMIFS(СВЦЭМ!$D$39:$D$758,СВЦЭМ!$A$39:$A$758,$A85,СВЦЭМ!$B$39:$B$758,M$83)+'СЕТ СН'!$G$14+СВЦЭМ!$D$10+'СЕТ СН'!$G$6-'СЕТ СН'!$G$26</f>
        <v>2860.8438868200001</v>
      </c>
      <c r="N85" s="36">
        <f>SUMIFS(СВЦЭМ!$D$39:$D$758,СВЦЭМ!$A$39:$A$758,$A85,СВЦЭМ!$B$39:$B$758,N$83)+'СЕТ СН'!$G$14+СВЦЭМ!$D$10+'СЕТ СН'!$G$6-'СЕТ СН'!$G$26</f>
        <v>2889.0834542100001</v>
      </c>
      <c r="O85" s="36">
        <f>SUMIFS(СВЦЭМ!$D$39:$D$758,СВЦЭМ!$A$39:$A$758,$A85,СВЦЭМ!$B$39:$B$758,O$83)+'СЕТ СН'!$G$14+СВЦЭМ!$D$10+'СЕТ СН'!$G$6-'СЕТ СН'!$G$26</f>
        <v>2868.3848289100001</v>
      </c>
      <c r="P85" s="36">
        <f>SUMIFS(СВЦЭМ!$D$39:$D$758,СВЦЭМ!$A$39:$A$758,$A85,СВЦЭМ!$B$39:$B$758,P$83)+'СЕТ СН'!$G$14+СВЦЭМ!$D$10+'СЕТ СН'!$G$6-'СЕТ СН'!$G$26</f>
        <v>2911.9185972700002</v>
      </c>
      <c r="Q85" s="36">
        <f>SUMIFS(СВЦЭМ!$D$39:$D$758,СВЦЭМ!$A$39:$A$758,$A85,СВЦЭМ!$B$39:$B$758,Q$83)+'СЕТ СН'!$G$14+СВЦЭМ!$D$10+'СЕТ СН'!$G$6-'СЕТ СН'!$G$26</f>
        <v>2912.3999826200002</v>
      </c>
      <c r="R85" s="36">
        <f>SUMIFS(СВЦЭМ!$D$39:$D$758,СВЦЭМ!$A$39:$A$758,$A85,СВЦЭМ!$B$39:$B$758,R$83)+'СЕТ СН'!$G$14+СВЦЭМ!$D$10+'СЕТ СН'!$G$6-'СЕТ СН'!$G$26</f>
        <v>2916.0074304500004</v>
      </c>
      <c r="S85" s="36">
        <f>SUMIFS(СВЦЭМ!$D$39:$D$758,СВЦЭМ!$A$39:$A$758,$A85,СВЦЭМ!$B$39:$B$758,S$83)+'СЕТ СН'!$G$14+СВЦЭМ!$D$10+'СЕТ СН'!$G$6-'СЕТ СН'!$G$26</f>
        <v>2910.6816339700003</v>
      </c>
      <c r="T85" s="36">
        <f>SUMIFS(СВЦЭМ!$D$39:$D$758,СВЦЭМ!$A$39:$A$758,$A85,СВЦЭМ!$B$39:$B$758,T$83)+'СЕТ СН'!$G$14+СВЦЭМ!$D$10+'СЕТ СН'!$G$6-'СЕТ СН'!$G$26</f>
        <v>2818.2489875200004</v>
      </c>
      <c r="U85" s="36">
        <f>SUMIFS(СВЦЭМ!$D$39:$D$758,СВЦЭМ!$A$39:$A$758,$A85,СВЦЭМ!$B$39:$B$758,U$83)+'СЕТ СН'!$G$14+СВЦЭМ!$D$10+'СЕТ СН'!$G$6-'СЕТ СН'!$G$26</f>
        <v>2819.3208583100004</v>
      </c>
      <c r="V85" s="36">
        <f>SUMIFS(СВЦЭМ!$D$39:$D$758,СВЦЭМ!$A$39:$A$758,$A85,СВЦЭМ!$B$39:$B$758,V$83)+'СЕТ СН'!$G$14+СВЦЭМ!$D$10+'СЕТ СН'!$G$6-'СЕТ СН'!$G$26</f>
        <v>2881.6097730500001</v>
      </c>
      <c r="W85" s="36">
        <f>SUMIFS(СВЦЭМ!$D$39:$D$758,СВЦЭМ!$A$39:$A$758,$A85,СВЦЭМ!$B$39:$B$758,W$83)+'СЕТ СН'!$G$14+СВЦЭМ!$D$10+'СЕТ СН'!$G$6-'СЕТ СН'!$G$26</f>
        <v>2913.6062470700003</v>
      </c>
      <c r="X85" s="36">
        <f>SUMIFS(СВЦЭМ!$D$39:$D$758,СВЦЭМ!$A$39:$A$758,$A85,СВЦЭМ!$B$39:$B$758,X$83)+'СЕТ СН'!$G$14+СВЦЭМ!$D$10+'СЕТ СН'!$G$6-'СЕТ СН'!$G$26</f>
        <v>2965.6284155400003</v>
      </c>
      <c r="Y85" s="36">
        <f>SUMIFS(СВЦЭМ!$D$39:$D$758,СВЦЭМ!$A$39:$A$758,$A85,СВЦЭМ!$B$39:$B$758,Y$83)+'СЕТ СН'!$G$14+СВЦЭМ!$D$10+'СЕТ СН'!$G$6-'СЕТ СН'!$G$26</f>
        <v>3039.2522570300002</v>
      </c>
    </row>
    <row r="86" spans="1:27" ht="15.75" x14ac:dyDescent="0.2">
      <c r="A86" s="35">
        <f t="shared" ref="A86:A113" si="2">A85+1</f>
        <v>45599</v>
      </c>
      <c r="B86" s="36">
        <f>SUMIFS(СВЦЭМ!$D$39:$D$758,СВЦЭМ!$A$39:$A$758,$A86,СВЦЭМ!$B$39:$B$758,B$83)+'СЕТ СН'!$G$14+СВЦЭМ!$D$10+'СЕТ СН'!$G$6-'СЕТ СН'!$G$26</f>
        <v>2989.7047529000001</v>
      </c>
      <c r="C86" s="36">
        <f>SUMIFS(СВЦЭМ!$D$39:$D$758,СВЦЭМ!$A$39:$A$758,$A86,СВЦЭМ!$B$39:$B$758,C$83)+'СЕТ СН'!$G$14+СВЦЭМ!$D$10+'СЕТ СН'!$G$6-'СЕТ СН'!$G$26</f>
        <v>3054.6197027000003</v>
      </c>
      <c r="D86" s="36">
        <f>SUMIFS(СВЦЭМ!$D$39:$D$758,СВЦЭМ!$A$39:$A$758,$A86,СВЦЭМ!$B$39:$B$758,D$83)+'СЕТ СН'!$G$14+СВЦЭМ!$D$10+'СЕТ СН'!$G$6-'СЕТ СН'!$G$26</f>
        <v>3088.4568632700002</v>
      </c>
      <c r="E86" s="36">
        <f>SUMIFS(СВЦЭМ!$D$39:$D$758,СВЦЭМ!$A$39:$A$758,$A86,СВЦЭМ!$B$39:$B$758,E$83)+'СЕТ СН'!$G$14+СВЦЭМ!$D$10+'СЕТ СН'!$G$6-'СЕТ СН'!$G$26</f>
        <v>3119.4721789800001</v>
      </c>
      <c r="F86" s="36">
        <f>SUMIFS(СВЦЭМ!$D$39:$D$758,СВЦЭМ!$A$39:$A$758,$A86,СВЦЭМ!$B$39:$B$758,F$83)+'СЕТ СН'!$G$14+СВЦЭМ!$D$10+'СЕТ СН'!$G$6-'СЕТ СН'!$G$26</f>
        <v>3115.6375737200001</v>
      </c>
      <c r="G86" s="36">
        <f>SUMIFS(СВЦЭМ!$D$39:$D$758,СВЦЭМ!$A$39:$A$758,$A86,СВЦЭМ!$B$39:$B$758,G$83)+'СЕТ СН'!$G$14+СВЦЭМ!$D$10+'СЕТ СН'!$G$6-'СЕТ СН'!$G$26</f>
        <v>3083.1701052000003</v>
      </c>
      <c r="H86" s="36">
        <f>SUMIFS(СВЦЭМ!$D$39:$D$758,СВЦЭМ!$A$39:$A$758,$A86,СВЦЭМ!$B$39:$B$758,H$83)+'СЕТ СН'!$G$14+СВЦЭМ!$D$10+'СЕТ СН'!$G$6-'СЕТ СН'!$G$26</f>
        <v>3041.4485157400004</v>
      </c>
      <c r="I86" s="36">
        <f>SUMIFS(СВЦЭМ!$D$39:$D$758,СВЦЭМ!$A$39:$A$758,$A86,СВЦЭМ!$B$39:$B$758,I$83)+'СЕТ СН'!$G$14+СВЦЭМ!$D$10+'СЕТ СН'!$G$6-'СЕТ СН'!$G$26</f>
        <v>2997.5001633100001</v>
      </c>
      <c r="J86" s="36">
        <f>SUMIFS(СВЦЭМ!$D$39:$D$758,СВЦЭМ!$A$39:$A$758,$A86,СВЦЭМ!$B$39:$B$758,J$83)+'СЕТ СН'!$G$14+СВЦЭМ!$D$10+'СЕТ СН'!$G$6-'СЕТ СН'!$G$26</f>
        <v>2863.8859845900001</v>
      </c>
      <c r="K86" s="36">
        <f>SUMIFS(СВЦЭМ!$D$39:$D$758,СВЦЭМ!$A$39:$A$758,$A86,СВЦЭМ!$B$39:$B$758,K$83)+'СЕТ СН'!$G$14+СВЦЭМ!$D$10+'СЕТ СН'!$G$6-'СЕТ СН'!$G$26</f>
        <v>2749.5232269500002</v>
      </c>
      <c r="L86" s="36">
        <f>SUMIFS(СВЦЭМ!$D$39:$D$758,СВЦЭМ!$A$39:$A$758,$A86,СВЦЭМ!$B$39:$B$758,L$83)+'СЕТ СН'!$G$14+СВЦЭМ!$D$10+'СЕТ СН'!$G$6-'СЕТ СН'!$G$26</f>
        <v>2715.8244201500002</v>
      </c>
      <c r="M86" s="36">
        <f>SUMIFS(СВЦЭМ!$D$39:$D$758,СВЦЭМ!$A$39:$A$758,$A86,СВЦЭМ!$B$39:$B$758,M$83)+'СЕТ СН'!$G$14+СВЦЭМ!$D$10+'СЕТ СН'!$G$6-'СЕТ СН'!$G$26</f>
        <v>2729.2850102100001</v>
      </c>
      <c r="N86" s="36">
        <f>SUMIFS(СВЦЭМ!$D$39:$D$758,СВЦЭМ!$A$39:$A$758,$A86,СВЦЭМ!$B$39:$B$758,N$83)+'СЕТ СН'!$G$14+СВЦЭМ!$D$10+'СЕТ СН'!$G$6-'СЕТ СН'!$G$26</f>
        <v>2764.33079739</v>
      </c>
      <c r="O86" s="36">
        <f>SUMIFS(СВЦЭМ!$D$39:$D$758,СВЦЭМ!$A$39:$A$758,$A86,СВЦЭМ!$B$39:$B$758,O$83)+'СЕТ СН'!$G$14+СВЦЭМ!$D$10+'СЕТ СН'!$G$6-'СЕТ СН'!$G$26</f>
        <v>2809.4529491300004</v>
      </c>
      <c r="P86" s="36">
        <f>SUMIFS(СВЦЭМ!$D$39:$D$758,СВЦЭМ!$A$39:$A$758,$A86,СВЦЭМ!$B$39:$B$758,P$83)+'СЕТ СН'!$G$14+СВЦЭМ!$D$10+'СЕТ СН'!$G$6-'СЕТ СН'!$G$26</f>
        <v>2836.2009858900001</v>
      </c>
      <c r="Q86" s="36">
        <f>SUMIFS(СВЦЭМ!$D$39:$D$758,СВЦЭМ!$A$39:$A$758,$A86,СВЦЭМ!$B$39:$B$758,Q$83)+'СЕТ СН'!$G$14+СВЦЭМ!$D$10+'СЕТ СН'!$G$6-'СЕТ СН'!$G$26</f>
        <v>2850.4468301500001</v>
      </c>
      <c r="R86" s="36">
        <f>SUMIFS(СВЦЭМ!$D$39:$D$758,СВЦЭМ!$A$39:$A$758,$A86,СВЦЭМ!$B$39:$B$758,R$83)+'СЕТ СН'!$G$14+СВЦЭМ!$D$10+'СЕТ СН'!$G$6-'СЕТ СН'!$G$26</f>
        <v>2848.8927267600002</v>
      </c>
      <c r="S86" s="36">
        <f>SUMIFS(СВЦЭМ!$D$39:$D$758,СВЦЭМ!$A$39:$A$758,$A86,СВЦЭМ!$B$39:$B$758,S$83)+'СЕТ СН'!$G$14+СВЦЭМ!$D$10+'СЕТ СН'!$G$6-'СЕТ СН'!$G$26</f>
        <v>2837.4727912100002</v>
      </c>
      <c r="T86" s="36">
        <f>SUMIFS(СВЦЭМ!$D$39:$D$758,СВЦЭМ!$A$39:$A$758,$A86,СВЦЭМ!$B$39:$B$758,T$83)+'СЕТ СН'!$G$14+СВЦЭМ!$D$10+'СЕТ СН'!$G$6-'СЕТ СН'!$G$26</f>
        <v>2733.4352720700003</v>
      </c>
      <c r="U86" s="36">
        <f>SUMIFS(СВЦЭМ!$D$39:$D$758,СВЦЭМ!$A$39:$A$758,$A86,СВЦЭМ!$B$39:$B$758,U$83)+'СЕТ СН'!$G$14+СВЦЭМ!$D$10+'СЕТ СН'!$G$6-'СЕТ СН'!$G$26</f>
        <v>2710.3684958400004</v>
      </c>
      <c r="V86" s="36">
        <f>SUMIFS(СВЦЭМ!$D$39:$D$758,СВЦЭМ!$A$39:$A$758,$A86,СВЦЭМ!$B$39:$B$758,V$83)+'СЕТ СН'!$G$14+СВЦЭМ!$D$10+'СЕТ СН'!$G$6-'СЕТ СН'!$G$26</f>
        <v>2764.3489536100001</v>
      </c>
      <c r="W86" s="36">
        <f>SUMIFS(СВЦЭМ!$D$39:$D$758,СВЦЭМ!$A$39:$A$758,$A86,СВЦЭМ!$B$39:$B$758,W$83)+'СЕТ СН'!$G$14+СВЦЭМ!$D$10+'СЕТ СН'!$G$6-'СЕТ СН'!$G$26</f>
        <v>2784.8392571600002</v>
      </c>
      <c r="X86" s="36">
        <f>SUMIFS(СВЦЭМ!$D$39:$D$758,СВЦЭМ!$A$39:$A$758,$A86,СВЦЭМ!$B$39:$B$758,X$83)+'СЕТ СН'!$G$14+СВЦЭМ!$D$10+'СЕТ СН'!$G$6-'СЕТ СН'!$G$26</f>
        <v>2844.9280261400004</v>
      </c>
      <c r="Y86" s="36">
        <f>SUMIFS(СВЦЭМ!$D$39:$D$758,СВЦЭМ!$A$39:$A$758,$A86,СВЦЭМ!$B$39:$B$758,Y$83)+'СЕТ СН'!$G$14+СВЦЭМ!$D$10+'СЕТ СН'!$G$6-'СЕТ СН'!$G$26</f>
        <v>2909.6864419200001</v>
      </c>
    </row>
    <row r="87" spans="1:27" ht="15.75" x14ac:dyDescent="0.2">
      <c r="A87" s="35">
        <f t="shared" si="2"/>
        <v>45600</v>
      </c>
      <c r="B87" s="36">
        <f>SUMIFS(СВЦЭМ!$D$39:$D$758,СВЦЭМ!$A$39:$A$758,$A87,СВЦЭМ!$B$39:$B$758,B$83)+'СЕТ СН'!$G$14+СВЦЭМ!$D$10+'СЕТ СН'!$G$6-'СЕТ СН'!$G$26</f>
        <v>2876.5865313800005</v>
      </c>
      <c r="C87" s="36">
        <f>SUMIFS(СВЦЭМ!$D$39:$D$758,СВЦЭМ!$A$39:$A$758,$A87,СВЦЭМ!$B$39:$B$758,C$83)+'СЕТ СН'!$G$14+СВЦЭМ!$D$10+'СЕТ СН'!$G$6-'СЕТ СН'!$G$26</f>
        <v>2949.7680218400001</v>
      </c>
      <c r="D87" s="36">
        <f>SUMIFS(СВЦЭМ!$D$39:$D$758,СВЦЭМ!$A$39:$A$758,$A87,СВЦЭМ!$B$39:$B$758,D$83)+'СЕТ СН'!$G$14+СВЦЭМ!$D$10+'СЕТ СН'!$G$6-'СЕТ СН'!$G$26</f>
        <v>2974.7636851200004</v>
      </c>
      <c r="E87" s="36">
        <f>SUMIFS(СВЦЭМ!$D$39:$D$758,СВЦЭМ!$A$39:$A$758,$A87,СВЦЭМ!$B$39:$B$758,E$83)+'СЕТ СН'!$G$14+СВЦЭМ!$D$10+'СЕТ СН'!$G$6-'СЕТ СН'!$G$26</f>
        <v>2987.8866073400004</v>
      </c>
      <c r="F87" s="36">
        <f>SUMIFS(СВЦЭМ!$D$39:$D$758,СВЦЭМ!$A$39:$A$758,$A87,СВЦЭМ!$B$39:$B$758,F$83)+'СЕТ СН'!$G$14+СВЦЭМ!$D$10+'СЕТ СН'!$G$6-'СЕТ СН'!$G$26</f>
        <v>2989.3625374200001</v>
      </c>
      <c r="G87" s="36">
        <f>SUMIFS(СВЦЭМ!$D$39:$D$758,СВЦЭМ!$A$39:$A$758,$A87,СВЦЭМ!$B$39:$B$758,G$83)+'СЕТ СН'!$G$14+СВЦЭМ!$D$10+'СЕТ СН'!$G$6-'СЕТ СН'!$G$26</f>
        <v>2964.1859700500004</v>
      </c>
      <c r="H87" s="36">
        <f>SUMIFS(СВЦЭМ!$D$39:$D$758,СВЦЭМ!$A$39:$A$758,$A87,СВЦЭМ!$B$39:$B$758,H$83)+'СЕТ СН'!$G$14+СВЦЭМ!$D$10+'СЕТ СН'!$G$6-'СЕТ СН'!$G$26</f>
        <v>3036.8633982000001</v>
      </c>
      <c r="I87" s="36">
        <f>SUMIFS(СВЦЭМ!$D$39:$D$758,СВЦЭМ!$A$39:$A$758,$A87,СВЦЭМ!$B$39:$B$758,I$83)+'СЕТ СН'!$G$14+СВЦЭМ!$D$10+'СЕТ СН'!$G$6-'СЕТ СН'!$G$26</f>
        <v>3067.0479519300002</v>
      </c>
      <c r="J87" s="36">
        <f>SUMIFS(СВЦЭМ!$D$39:$D$758,СВЦЭМ!$A$39:$A$758,$A87,СВЦЭМ!$B$39:$B$758,J$83)+'СЕТ СН'!$G$14+СВЦЭМ!$D$10+'СЕТ СН'!$G$6-'СЕТ СН'!$G$26</f>
        <v>3074.1460784300002</v>
      </c>
      <c r="K87" s="36">
        <f>SUMIFS(СВЦЭМ!$D$39:$D$758,СВЦЭМ!$A$39:$A$758,$A87,СВЦЭМ!$B$39:$B$758,K$83)+'СЕТ СН'!$G$14+СВЦЭМ!$D$10+'СЕТ СН'!$G$6-'СЕТ СН'!$G$26</f>
        <v>2962.8409811300003</v>
      </c>
      <c r="L87" s="36">
        <f>SUMIFS(СВЦЭМ!$D$39:$D$758,СВЦЭМ!$A$39:$A$758,$A87,СВЦЭМ!$B$39:$B$758,L$83)+'СЕТ СН'!$G$14+СВЦЭМ!$D$10+'СЕТ СН'!$G$6-'СЕТ СН'!$G$26</f>
        <v>2869.6402515200002</v>
      </c>
      <c r="M87" s="36">
        <f>SUMIFS(СВЦЭМ!$D$39:$D$758,СВЦЭМ!$A$39:$A$758,$A87,СВЦЭМ!$B$39:$B$758,M$83)+'СЕТ СН'!$G$14+СВЦЭМ!$D$10+'СЕТ СН'!$G$6-'СЕТ СН'!$G$26</f>
        <v>2880.1144763300003</v>
      </c>
      <c r="N87" s="36">
        <f>SUMIFS(СВЦЭМ!$D$39:$D$758,СВЦЭМ!$A$39:$A$758,$A87,СВЦЭМ!$B$39:$B$758,N$83)+'СЕТ СН'!$G$14+СВЦЭМ!$D$10+'СЕТ СН'!$G$6-'СЕТ СН'!$G$26</f>
        <v>2941.3126942900003</v>
      </c>
      <c r="O87" s="36">
        <f>SUMIFS(СВЦЭМ!$D$39:$D$758,СВЦЭМ!$A$39:$A$758,$A87,СВЦЭМ!$B$39:$B$758,O$83)+'СЕТ СН'!$G$14+СВЦЭМ!$D$10+'СЕТ СН'!$G$6-'СЕТ СН'!$G$26</f>
        <v>2947.5107342800002</v>
      </c>
      <c r="P87" s="36">
        <f>SUMIFS(СВЦЭМ!$D$39:$D$758,СВЦЭМ!$A$39:$A$758,$A87,СВЦЭМ!$B$39:$B$758,P$83)+'СЕТ СН'!$G$14+СВЦЭМ!$D$10+'СЕТ СН'!$G$6-'СЕТ СН'!$G$26</f>
        <v>2958.2323977300002</v>
      </c>
      <c r="Q87" s="36">
        <f>SUMIFS(СВЦЭМ!$D$39:$D$758,СВЦЭМ!$A$39:$A$758,$A87,СВЦЭМ!$B$39:$B$758,Q$83)+'СЕТ СН'!$G$14+СВЦЭМ!$D$10+'СЕТ СН'!$G$6-'СЕТ СН'!$G$26</f>
        <v>2966.9044528600002</v>
      </c>
      <c r="R87" s="36">
        <f>SUMIFS(СВЦЭМ!$D$39:$D$758,СВЦЭМ!$A$39:$A$758,$A87,СВЦЭМ!$B$39:$B$758,R$83)+'СЕТ СН'!$G$14+СВЦЭМ!$D$10+'СЕТ СН'!$G$6-'СЕТ СН'!$G$26</f>
        <v>2962.0867815200004</v>
      </c>
      <c r="S87" s="36">
        <f>SUMIFS(СВЦЭМ!$D$39:$D$758,СВЦЭМ!$A$39:$A$758,$A87,СВЦЭМ!$B$39:$B$758,S$83)+'СЕТ СН'!$G$14+СВЦЭМ!$D$10+'СЕТ СН'!$G$6-'СЕТ СН'!$G$26</f>
        <v>2913.5782336600005</v>
      </c>
      <c r="T87" s="36">
        <f>SUMIFS(СВЦЭМ!$D$39:$D$758,СВЦЭМ!$A$39:$A$758,$A87,СВЦЭМ!$B$39:$B$758,T$83)+'СЕТ СН'!$G$14+СВЦЭМ!$D$10+'СЕТ СН'!$G$6-'СЕТ СН'!$G$26</f>
        <v>2793.3961492900003</v>
      </c>
      <c r="U87" s="36">
        <f>SUMIFS(СВЦЭМ!$D$39:$D$758,СВЦЭМ!$A$39:$A$758,$A87,СВЦЭМ!$B$39:$B$758,U$83)+'СЕТ СН'!$G$14+СВЦЭМ!$D$10+'СЕТ СН'!$G$6-'СЕТ СН'!$G$26</f>
        <v>2776.0882534000002</v>
      </c>
      <c r="V87" s="36">
        <f>SUMIFS(СВЦЭМ!$D$39:$D$758,СВЦЭМ!$A$39:$A$758,$A87,СВЦЭМ!$B$39:$B$758,V$83)+'СЕТ СН'!$G$14+СВЦЭМ!$D$10+'СЕТ СН'!$G$6-'СЕТ СН'!$G$26</f>
        <v>2809.8891674700003</v>
      </c>
      <c r="W87" s="36">
        <f>SUMIFS(СВЦЭМ!$D$39:$D$758,СВЦЭМ!$A$39:$A$758,$A87,СВЦЭМ!$B$39:$B$758,W$83)+'СЕТ СН'!$G$14+СВЦЭМ!$D$10+'СЕТ СН'!$G$6-'СЕТ СН'!$G$26</f>
        <v>2854.5056849600001</v>
      </c>
      <c r="X87" s="36">
        <f>SUMIFS(СВЦЭМ!$D$39:$D$758,СВЦЭМ!$A$39:$A$758,$A87,СВЦЭМ!$B$39:$B$758,X$83)+'СЕТ СН'!$G$14+СВЦЭМ!$D$10+'СЕТ СН'!$G$6-'СЕТ СН'!$G$26</f>
        <v>2935.7264149500002</v>
      </c>
      <c r="Y87" s="36">
        <f>SUMIFS(СВЦЭМ!$D$39:$D$758,СВЦЭМ!$A$39:$A$758,$A87,СВЦЭМ!$B$39:$B$758,Y$83)+'СЕТ СН'!$G$14+СВЦЭМ!$D$10+'СЕТ СН'!$G$6-'СЕТ СН'!$G$26</f>
        <v>2993.8393156800003</v>
      </c>
    </row>
    <row r="88" spans="1:27" ht="15.75" x14ac:dyDescent="0.2">
      <c r="A88" s="35">
        <f t="shared" si="2"/>
        <v>45601</v>
      </c>
      <c r="B88" s="36">
        <f>SUMIFS(СВЦЭМ!$D$39:$D$758,СВЦЭМ!$A$39:$A$758,$A88,СВЦЭМ!$B$39:$B$758,B$83)+'СЕТ СН'!$G$14+СВЦЭМ!$D$10+'СЕТ СН'!$G$6-'СЕТ СН'!$G$26</f>
        <v>3016.4459842600004</v>
      </c>
      <c r="C88" s="36">
        <f>SUMIFS(СВЦЭМ!$D$39:$D$758,СВЦЭМ!$A$39:$A$758,$A88,СВЦЭМ!$B$39:$B$758,C$83)+'СЕТ СН'!$G$14+СВЦЭМ!$D$10+'СЕТ СН'!$G$6-'СЕТ СН'!$G$26</f>
        <v>3089.1771467300005</v>
      </c>
      <c r="D88" s="36">
        <f>SUMIFS(СВЦЭМ!$D$39:$D$758,СВЦЭМ!$A$39:$A$758,$A88,СВЦЭМ!$B$39:$B$758,D$83)+'СЕТ СН'!$G$14+СВЦЭМ!$D$10+'СЕТ СН'!$G$6-'СЕТ СН'!$G$26</f>
        <v>3141.5332448400004</v>
      </c>
      <c r="E88" s="36">
        <f>SUMIFS(СВЦЭМ!$D$39:$D$758,СВЦЭМ!$A$39:$A$758,$A88,СВЦЭМ!$B$39:$B$758,E$83)+'СЕТ СН'!$G$14+СВЦЭМ!$D$10+'СЕТ СН'!$G$6-'СЕТ СН'!$G$26</f>
        <v>3128.0093631300001</v>
      </c>
      <c r="F88" s="36">
        <f>SUMIFS(СВЦЭМ!$D$39:$D$758,СВЦЭМ!$A$39:$A$758,$A88,СВЦЭМ!$B$39:$B$758,F$83)+'СЕТ СН'!$G$14+СВЦЭМ!$D$10+'СЕТ СН'!$G$6-'СЕТ СН'!$G$26</f>
        <v>3116.8474999000005</v>
      </c>
      <c r="G88" s="36">
        <f>SUMIFS(СВЦЭМ!$D$39:$D$758,СВЦЭМ!$A$39:$A$758,$A88,СВЦЭМ!$B$39:$B$758,G$83)+'СЕТ СН'!$G$14+СВЦЭМ!$D$10+'СЕТ СН'!$G$6-'СЕТ СН'!$G$26</f>
        <v>3072.5841716400005</v>
      </c>
      <c r="H88" s="36">
        <f>SUMIFS(СВЦЭМ!$D$39:$D$758,СВЦЭМ!$A$39:$A$758,$A88,СВЦЭМ!$B$39:$B$758,H$83)+'СЕТ СН'!$G$14+СВЦЭМ!$D$10+'СЕТ СН'!$G$6-'СЕТ СН'!$G$26</f>
        <v>3027.7037311700001</v>
      </c>
      <c r="I88" s="36">
        <f>SUMIFS(СВЦЭМ!$D$39:$D$758,СВЦЭМ!$A$39:$A$758,$A88,СВЦЭМ!$B$39:$B$758,I$83)+'СЕТ СН'!$G$14+СВЦЭМ!$D$10+'СЕТ СН'!$G$6-'СЕТ СН'!$G$26</f>
        <v>2938.1088010100002</v>
      </c>
      <c r="J88" s="36">
        <f>SUMIFS(СВЦЭМ!$D$39:$D$758,СВЦЭМ!$A$39:$A$758,$A88,СВЦЭМ!$B$39:$B$758,J$83)+'СЕТ СН'!$G$14+СВЦЭМ!$D$10+'СЕТ СН'!$G$6-'СЕТ СН'!$G$26</f>
        <v>2879.4765734700004</v>
      </c>
      <c r="K88" s="36">
        <f>SUMIFS(СВЦЭМ!$D$39:$D$758,СВЦЭМ!$A$39:$A$758,$A88,СВЦЭМ!$B$39:$B$758,K$83)+'СЕТ СН'!$G$14+СВЦЭМ!$D$10+'СЕТ СН'!$G$6-'СЕТ СН'!$G$26</f>
        <v>2856.2656754900004</v>
      </c>
      <c r="L88" s="36">
        <f>SUMIFS(СВЦЭМ!$D$39:$D$758,СВЦЭМ!$A$39:$A$758,$A88,СВЦЭМ!$B$39:$B$758,L$83)+'СЕТ СН'!$G$14+СВЦЭМ!$D$10+'СЕТ СН'!$G$6-'СЕТ СН'!$G$26</f>
        <v>2834.1673541800001</v>
      </c>
      <c r="M88" s="36">
        <f>SUMIFS(СВЦЭМ!$D$39:$D$758,СВЦЭМ!$A$39:$A$758,$A88,СВЦЭМ!$B$39:$B$758,M$83)+'СЕТ СН'!$G$14+СВЦЭМ!$D$10+'СЕТ СН'!$G$6-'СЕТ СН'!$G$26</f>
        <v>2834.0168333100005</v>
      </c>
      <c r="N88" s="36">
        <f>SUMIFS(СВЦЭМ!$D$39:$D$758,СВЦЭМ!$A$39:$A$758,$A88,СВЦЭМ!$B$39:$B$758,N$83)+'СЕТ СН'!$G$14+СВЦЭМ!$D$10+'СЕТ СН'!$G$6-'СЕТ СН'!$G$26</f>
        <v>2872.7401846700004</v>
      </c>
      <c r="O88" s="36">
        <f>SUMIFS(СВЦЭМ!$D$39:$D$758,СВЦЭМ!$A$39:$A$758,$A88,СВЦЭМ!$B$39:$B$758,O$83)+'СЕТ СН'!$G$14+СВЦЭМ!$D$10+'СЕТ СН'!$G$6-'СЕТ СН'!$G$26</f>
        <v>2859.3952573300003</v>
      </c>
      <c r="P88" s="36">
        <f>SUMIFS(СВЦЭМ!$D$39:$D$758,СВЦЭМ!$A$39:$A$758,$A88,СВЦЭМ!$B$39:$B$758,P$83)+'СЕТ СН'!$G$14+СВЦЭМ!$D$10+'СЕТ СН'!$G$6-'СЕТ СН'!$G$26</f>
        <v>2867.6893699400002</v>
      </c>
      <c r="Q88" s="36">
        <f>SUMIFS(СВЦЭМ!$D$39:$D$758,СВЦЭМ!$A$39:$A$758,$A88,СВЦЭМ!$B$39:$B$758,Q$83)+'СЕТ СН'!$G$14+СВЦЭМ!$D$10+'СЕТ СН'!$G$6-'СЕТ СН'!$G$26</f>
        <v>2890.0973548300003</v>
      </c>
      <c r="R88" s="36">
        <f>SUMIFS(СВЦЭМ!$D$39:$D$758,СВЦЭМ!$A$39:$A$758,$A88,СВЦЭМ!$B$39:$B$758,R$83)+'СЕТ СН'!$G$14+СВЦЭМ!$D$10+'СЕТ СН'!$G$6-'СЕТ СН'!$G$26</f>
        <v>2886.3280480000003</v>
      </c>
      <c r="S88" s="36">
        <f>SUMIFS(СВЦЭМ!$D$39:$D$758,СВЦЭМ!$A$39:$A$758,$A88,СВЦЭМ!$B$39:$B$758,S$83)+'СЕТ СН'!$G$14+СВЦЭМ!$D$10+'СЕТ СН'!$G$6-'СЕТ СН'!$G$26</f>
        <v>2871.37440173</v>
      </c>
      <c r="T88" s="36">
        <f>SUMIFS(СВЦЭМ!$D$39:$D$758,СВЦЭМ!$A$39:$A$758,$A88,СВЦЭМ!$B$39:$B$758,T$83)+'СЕТ СН'!$G$14+СВЦЭМ!$D$10+'СЕТ СН'!$G$6-'СЕТ СН'!$G$26</f>
        <v>2761.9216124900004</v>
      </c>
      <c r="U88" s="36">
        <f>SUMIFS(СВЦЭМ!$D$39:$D$758,СВЦЭМ!$A$39:$A$758,$A88,СВЦЭМ!$B$39:$B$758,U$83)+'СЕТ СН'!$G$14+СВЦЭМ!$D$10+'СЕТ СН'!$G$6-'СЕТ СН'!$G$26</f>
        <v>2792.4008556100002</v>
      </c>
      <c r="V88" s="36">
        <f>SUMIFS(СВЦЭМ!$D$39:$D$758,СВЦЭМ!$A$39:$A$758,$A88,СВЦЭМ!$B$39:$B$758,V$83)+'СЕТ СН'!$G$14+СВЦЭМ!$D$10+'СЕТ СН'!$G$6-'СЕТ СН'!$G$26</f>
        <v>2792.8419082400001</v>
      </c>
      <c r="W88" s="36">
        <f>SUMIFS(СВЦЭМ!$D$39:$D$758,СВЦЭМ!$A$39:$A$758,$A88,СВЦЭМ!$B$39:$B$758,W$83)+'СЕТ СН'!$G$14+СВЦЭМ!$D$10+'СЕТ СН'!$G$6-'СЕТ СН'!$G$26</f>
        <v>2814.4140976300005</v>
      </c>
      <c r="X88" s="36">
        <f>SUMIFS(СВЦЭМ!$D$39:$D$758,СВЦЭМ!$A$39:$A$758,$A88,СВЦЭМ!$B$39:$B$758,X$83)+'СЕТ СН'!$G$14+СВЦЭМ!$D$10+'СЕТ СН'!$G$6-'СЕТ СН'!$G$26</f>
        <v>2856.7698540300003</v>
      </c>
      <c r="Y88" s="36">
        <f>SUMIFS(СВЦЭМ!$D$39:$D$758,СВЦЭМ!$A$39:$A$758,$A88,СВЦЭМ!$B$39:$B$758,Y$83)+'СЕТ СН'!$G$14+СВЦЭМ!$D$10+'СЕТ СН'!$G$6-'СЕТ СН'!$G$26</f>
        <v>2928.4962673400005</v>
      </c>
    </row>
    <row r="89" spans="1:27" ht="15.75" x14ac:dyDescent="0.2">
      <c r="A89" s="35">
        <f t="shared" si="2"/>
        <v>45602</v>
      </c>
      <c r="B89" s="36">
        <f>SUMIFS(СВЦЭМ!$D$39:$D$758,СВЦЭМ!$A$39:$A$758,$A89,СВЦЭМ!$B$39:$B$758,B$83)+'СЕТ СН'!$G$14+СВЦЭМ!$D$10+'СЕТ СН'!$G$6-'СЕТ СН'!$G$26</f>
        <v>2853.0981887700004</v>
      </c>
      <c r="C89" s="36">
        <f>SUMIFS(СВЦЭМ!$D$39:$D$758,СВЦЭМ!$A$39:$A$758,$A89,СВЦЭМ!$B$39:$B$758,C$83)+'СЕТ СН'!$G$14+СВЦЭМ!$D$10+'СЕТ СН'!$G$6-'СЕТ СН'!$G$26</f>
        <v>2904.3511036100003</v>
      </c>
      <c r="D89" s="36">
        <f>SUMIFS(СВЦЭМ!$D$39:$D$758,СВЦЭМ!$A$39:$A$758,$A89,СВЦЭМ!$B$39:$B$758,D$83)+'СЕТ СН'!$G$14+СВЦЭМ!$D$10+'СЕТ СН'!$G$6-'СЕТ СН'!$G$26</f>
        <v>2944.1533151500003</v>
      </c>
      <c r="E89" s="36">
        <f>SUMIFS(СВЦЭМ!$D$39:$D$758,СВЦЭМ!$A$39:$A$758,$A89,СВЦЭМ!$B$39:$B$758,E$83)+'СЕТ СН'!$G$14+СВЦЭМ!$D$10+'СЕТ СН'!$G$6-'СЕТ СН'!$G$26</f>
        <v>2961.7679674000001</v>
      </c>
      <c r="F89" s="36">
        <f>SUMIFS(СВЦЭМ!$D$39:$D$758,СВЦЭМ!$A$39:$A$758,$A89,СВЦЭМ!$B$39:$B$758,F$83)+'СЕТ СН'!$G$14+СВЦЭМ!$D$10+'СЕТ СН'!$G$6-'СЕТ СН'!$G$26</f>
        <v>2951.8522516000003</v>
      </c>
      <c r="G89" s="36">
        <f>SUMIFS(СВЦЭМ!$D$39:$D$758,СВЦЭМ!$A$39:$A$758,$A89,СВЦЭМ!$B$39:$B$758,G$83)+'СЕТ СН'!$G$14+СВЦЭМ!$D$10+'СЕТ СН'!$G$6-'СЕТ СН'!$G$26</f>
        <v>2930.6002713400003</v>
      </c>
      <c r="H89" s="36">
        <f>SUMIFS(СВЦЭМ!$D$39:$D$758,СВЦЭМ!$A$39:$A$758,$A89,СВЦЭМ!$B$39:$B$758,H$83)+'СЕТ СН'!$G$14+СВЦЭМ!$D$10+'СЕТ СН'!$G$6-'СЕТ СН'!$G$26</f>
        <v>2936.9698960600003</v>
      </c>
      <c r="I89" s="36">
        <f>SUMIFS(СВЦЭМ!$D$39:$D$758,СВЦЭМ!$A$39:$A$758,$A89,СВЦЭМ!$B$39:$B$758,I$83)+'СЕТ СН'!$G$14+СВЦЭМ!$D$10+'СЕТ СН'!$G$6-'СЕТ СН'!$G$26</f>
        <v>2843.9470971600003</v>
      </c>
      <c r="J89" s="36">
        <f>SUMIFS(СВЦЭМ!$D$39:$D$758,СВЦЭМ!$A$39:$A$758,$A89,СВЦЭМ!$B$39:$B$758,J$83)+'СЕТ СН'!$G$14+СВЦЭМ!$D$10+'СЕТ СН'!$G$6-'СЕТ СН'!$G$26</f>
        <v>2770.2484582200004</v>
      </c>
      <c r="K89" s="36">
        <f>SUMIFS(СВЦЭМ!$D$39:$D$758,СВЦЭМ!$A$39:$A$758,$A89,СВЦЭМ!$B$39:$B$758,K$83)+'СЕТ СН'!$G$14+СВЦЭМ!$D$10+'СЕТ СН'!$G$6-'СЕТ СН'!$G$26</f>
        <v>2687.6704524800002</v>
      </c>
      <c r="L89" s="36">
        <f>SUMIFS(СВЦЭМ!$D$39:$D$758,СВЦЭМ!$A$39:$A$758,$A89,СВЦЭМ!$B$39:$B$758,L$83)+'СЕТ СН'!$G$14+СВЦЭМ!$D$10+'СЕТ СН'!$G$6-'СЕТ СН'!$G$26</f>
        <v>2683.7510311400001</v>
      </c>
      <c r="M89" s="36">
        <f>SUMIFS(СВЦЭМ!$D$39:$D$758,СВЦЭМ!$A$39:$A$758,$A89,СВЦЭМ!$B$39:$B$758,M$83)+'СЕТ СН'!$G$14+СВЦЭМ!$D$10+'СЕТ СН'!$G$6-'СЕТ СН'!$G$26</f>
        <v>2700.26302424</v>
      </c>
      <c r="N89" s="36">
        <f>SUMIFS(СВЦЭМ!$D$39:$D$758,СВЦЭМ!$A$39:$A$758,$A89,СВЦЭМ!$B$39:$B$758,N$83)+'СЕТ СН'!$G$14+СВЦЭМ!$D$10+'СЕТ СН'!$G$6-'СЕТ СН'!$G$26</f>
        <v>2723.9449931400004</v>
      </c>
      <c r="O89" s="36">
        <f>SUMIFS(СВЦЭМ!$D$39:$D$758,СВЦЭМ!$A$39:$A$758,$A89,СВЦЭМ!$B$39:$B$758,O$83)+'СЕТ СН'!$G$14+СВЦЭМ!$D$10+'СЕТ СН'!$G$6-'СЕТ СН'!$G$26</f>
        <v>2691.9485089400005</v>
      </c>
      <c r="P89" s="36">
        <f>SUMIFS(СВЦЭМ!$D$39:$D$758,СВЦЭМ!$A$39:$A$758,$A89,СВЦЭМ!$B$39:$B$758,P$83)+'СЕТ СН'!$G$14+СВЦЭМ!$D$10+'СЕТ СН'!$G$6-'СЕТ СН'!$G$26</f>
        <v>2709.3794875500002</v>
      </c>
      <c r="Q89" s="36">
        <f>SUMIFS(СВЦЭМ!$D$39:$D$758,СВЦЭМ!$A$39:$A$758,$A89,СВЦЭМ!$B$39:$B$758,Q$83)+'СЕТ СН'!$G$14+СВЦЭМ!$D$10+'СЕТ СН'!$G$6-'СЕТ СН'!$G$26</f>
        <v>2723.9911223400004</v>
      </c>
      <c r="R89" s="36">
        <f>SUMIFS(СВЦЭМ!$D$39:$D$758,СВЦЭМ!$A$39:$A$758,$A89,СВЦЭМ!$B$39:$B$758,R$83)+'СЕТ СН'!$G$14+СВЦЭМ!$D$10+'СЕТ СН'!$G$6-'СЕТ СН'!$G$26</f>
        <v>2729.4299088900002</v>
      </c>
      <c r="S89" s="36">
        <f>SUMIFS(СВЦЭМ!$D$39:$D$758,СВЦЭМ!$A$39:$A$758,$A89,СВЦЭМ!$B$39:$B$758,S$83)+'СЕТ СН'!$G$14+СВЦЭМ!$D$10+'СЕТ СН'!$G$6-'СЕТ СН'!$G$26</f>
        <v>2693.0049877200004</v>
      </c>
      <c r="T89" s="36">
        <f>SUMIFS(СВЦЭМ!$D$39:$D$758,СВЦЭМ!$A$39:$A$758,$A89,СВЦЭМ!$B$39:$B$758,T$83)+'СЕТ СН'!$G$14+СВЦЭМ!$D$10+'СЕТ СН'!$G$6-'СЕТ СН'!$G$26</f>
        <v>2655.4804463400001</v>
      </c>
      <c r="U89" s="36">
        <f>SUMIFS(СВЦЭМ!$D$39:$D$758,СВЦЭМ!$A$39:$A$758,$A89,СВЦЭМ!$B$39:$B$758,U$83)+'СЕТ СН'!$G$14+СВЦЭМ!$D$10+'СЕТ СН'!$G$6-'СЕТ СН'!$G$26</f>
        <v>2681.2878112000003</v>
      </c>
      <c r="V89" s="36">
        <f>SUMIFS(СВЦЭМ!$D$39:$D$758,СВЦЭМ!$A$39:$A$758,$A89,СВЦЭМ!$B$39:$B$758,V$83)+'СЕТ СН'!$G$14+СВЦЭМ!$D$10+'СЕТ СН'!$G$6-'СЕТ СН'!$G$26</f>
        <v>2700.7118192700004</v>
      </c>
      <c r="W89" s="36">
        <f>SUMIFS(СВЦЭМ!$D$39:$D$758,СВЦЭМ!$A$39:$A$758,$A89,СВЦЭМ!$B$39:$B$758,W$83)+'СЕТ СН'!$G$14+СВЦЭМ!$D$10+'СЕТ СН'!$G$6-'СЕТ СН'!$G$26</f>
        <v>2731.4501421000004</v>
      </c>
      <c r="X89" s="36">
        <f>SUMIFS(СВЦЭМ!$D$39:$D$758,СВЦЭМ!$A$39:$A$758,$A89,СВЦЭМ!$B$39:$B$758,X$83)+'СЕТ СН'!$G$14+СВЦЭМ!$D$10+'СЕТ СН'!$G$6-'СЕТ СН'!$G$26</f>
        <v>2763.1602161000001</v>
      </c>
      <c r="Y89" s="36">
        <f>SUMIFS(СВЦЭМ!$D$39:$D$758,СВЦЭМ!$A$39:$A$758,$A89,СВЦЭМ!$B$39:$B$758,Y$83)+'СЕТ СН'!$G$14+СВЦЭМ!$D$10+'СЕТ СН'!$G$6-'СЕТ СН'!$G$26</f>
        <v>2838.6595740600001</v>
      </c>
    </row>
    <row r="90" spans="1:27" ht="15.75" x14ac:dyDescent="0.2">
      <c r="A90" s="35">
        <f t="shared" si="2"/>
        <v>45603</v>
      </c>
      <c r="B90" s="36">
        <f>SUMIFS(СВЦЭМ!$D$39:$D$758,СВЦЭМ!$A$39:$A$758,$A90,СВЦЭМ!$B$39:$B$758,B$83)+'СЕТ СН'!$G$14+СВЦЭМ!$D$10+'СЕТ СН'!$G$6-'СЕТ СН'!$G$26</f>
        <v>2923.7442952000001</v>
      </c>
      <c r="C90" s="36">
        <f>SUMIFS(СВЦЭМ!$D$39:$D$758,СВЦЭМ!$A$39:$A$758,$A90,СВЦЭМ!$B$39:$B$758,C$83)+'СЕТ СН'!$G$14+СВЦЭМ!$D$10+'СЕТ СН'!$G$6-'СЕТ СН'!$G$26</f>
        <v>2992.8509625300003</v>
      </c>
      <c r="D90" s="36">
        <f>SUMIFS(СВЦЭМ!$D$39:$D$758,СВЦЭМ!$A$39:$A$758,$A90,СВЦЭМ!$B$39:$B$758,D$83)+'СЕТ СН'!$G$14+СВЦЭМ!$D$10+'СЕТ СН'!$G$6-'СЕТ СН'!$G$26</f>
        <v>3009.7523368100001</v>
      </c>
      <c r="E90" s="36">
        <f>SUMIFS(СВЦЭМ!$D$39:$D$758,СВЦЭМ!$A$39:$A$758,$A90,СВЦЭМ!$B$39:$B$758,E$83)+'СЕТ СН'!$G$14+СВЦЭМ!$D$10+'СЕТ СН'!$G$6-'СЕТ СН'!$G$26</f>
        <v>3004.0775732800003</v>
      </c>
      <c r="F90" s="36">
        <f>SUMIFS(СВЦЭМ!$D$39:$D$758,СВЦЭМ!$A$39:$A$758,$A90,СВЦЭМ!$B$39:$B$758,F$83)+'СЕТ СН'!$G$14+СВЦЭМ!$D$10+'СЕТ СН'!$G$6-'СЕТ СН'!$G$26</f>
        <v>3011.9508512800003</v>
      </c>
      <c r="G90" s="36">
        <f>SUMIFS(СВЦЭМ!$D$39:$D$758,СВЦЭМ!$A$39:$A$758,$A90,СВЦЭМ!$B$39:$B$758,G$83)+'СЕТ СН'!$G$14+СВЦЭМ!$D$10+'СЕТ СН'!$G$6-'СЕТ СН'!$G$26</f>
        <v>2974.4528466100001</v>
      </c>
      <c r="H90" s="36">
        <f>SUMIFS(СВЦЭМ!$D$39:$D$758,СВЦЭМ!$A$39:$A$758,$A90,СВЦЭМ!$B$39:$B$758,H$83)+'СЕТ СН'!$G$14+СВЦЭМ!$D$10+'СЕТ СН'!$G$6-'СЕТ СН'!$G$26</f>
        <v>2895.1673318100002</v>
      </c>
      <c r="I90" s="36">
        <f>SUMIFS(СВЦЭМ!$D$39:$D$758,СВЦЭМ!$A$39:$A$758,$A90,СВЦЭМ!$B$39:$B$758,I$83)+'СЕТ СН'!$G$14+СВЦЭМ!$D$10+'СЕТ СН'!$G$6-'СЕТ СН'!$G$26</f>
        <v>2836.1286680300004</v>
      </c>
      <c r="J90" s="36">
        <f>SUMIFS(СВЦЭМ!$D$39:$D$758,СВЦЭМ!$A$39:$A$758,$A90,СВЦЭМ!$B$39:$B$758,J$83)+'СЕТ СН'!$G$14+СВЦЭМ!$D$10+'СЕТ СН'!$G$6-'СЕТ СН'!$G$26</f>
        <v>2775.3070360500001</v>
      </c>
      <c r="K90" s="36">
        <f>SUMIFS(СВЦЭМ!$D$39:$D$758,СВЦЭМ!$A$39:$A$758,$A90,СВЦЭМ!$B$39:$B$758,K$83)+'СЕТ СН'!$G$14+СВЦЭМ!$D$10+'СЕТ СН'!$G$6-'СЕТ СН'!$G$26</f>
        <v>2694.9641291800003</v>
      </c>
      <c r="L90" s="36">
        <f>SUMIFS(СВЦЭМ!$D$39:$D$758,СВЦЭМ!$A$39:$A$758,$A90,СВЦЭМ!$B$39:$B$758,L$83)+'СЕТ СН'!$G$14+СВЦЭМ!$D$10+'СЕТ СН'!$G$6-'СЕТ СН'!$G$26</f>
        <v>2677.9636263700004</v>
      </c>
      <c r="M90" s="36">
        <f>SUMIFS(СВЦЭМ!$D$39:$D$758,СВЦЭМ!$A$39:$A$758,$A90,СВЦЭМ!$B$39:$B$758,M$83)+'СЕТ СН'!$G$14+СВЦЭМ!$D$10+'СЕТ СН'!$G$6-'СЕТ СН'!$G$26</f>
        <v>2694.8757377600004</v>
      </c>
      <c r="N90" s="36">
        <f>SUMIFS(СВЦЭМ!$D$39:$D$758,СВЦЭМ!$A$39:$A$758,$A90,СВЦЭМ!$B$39:$B$758,N$83)+'СЕТ СН'!$G$14+СВЦЭМ!$D$10+'СЕТ СН'!$G$6-'СЕТ СН'!$G$26</f>
        <v>2717.3814042900003</v>
      </c>
      <c r="O90" s="36">
        <f>SUMIFS(СВЦЭМ!$D$39:$D$758,СВЦЭМ!$A$39:$A$758,$A90,СВЦЭМ!$B$39:$B$758,O$83)+'СЕТ СН'!$G$14+СВЦЭМ!$D$10+'СЕТ СН'!$G$6-'СЕТ СН'!$G$26</f>
        <v>2703.6421848400005</v>
      </c>
      <c r="P90" s="36">
        <f>SUMIFS(СВЦЭМ!$D$39:$D$758,СВЦЭМ!$A$39:$A$758,$A90,СВЦЭМ!$B$39:$B$758,P$83)+'СЕТ СН'!$G$14+СВЦЭМ!$D$10+'СЕТ СН'!$G$6-'СЕТ СН'!$G$26</f>
        <v>2730.43048666</v>
      </c>
      <c r="Q90" s="36">
        <f>SUMIFS(СВЦЭМ!$D$39:$D$758,СВЦЭМ!$A$39:$A$758,$A90,СВЦЭМ!$B$39:$B$758,Q$83)+'СЕТ СН'!$G$14+СВЦЭМ!$D$10+'СЕТ СН'!$G$6-'СЕТ СН'!$G$26</f>
        <v>2746.2560323600001</v>
      </c>
      <c r="R90" s="36">
        <f>SUMIFS(СВЦЭМ!$D$39:$D$758,СВЦЭМ!$A$39:$A$758,$A90,СВЦЭМ!$B$39:$B$758,R$83)+'СЕТ СН'!$G$14+СВЦЭМ!$D$10+'СЕТ СН'!$G$6-'СЕТ СН'!$G$26</f>
        <v>2733.8475061200002</v>
      </c>
      <c r="S90" s="36">
        <f>SUMIFS(СВЦЭМ!$D$39:$D$758,СВЦЭМ!$A$39:$A$758,$A90,СВЦЭМ!$B$39:$B$758,S$83)+'СЕТ СН'!$G$14+СВЦЭМ!$D$10+'СЕТ СН'!$G$6-'СЕТ СН'!$G$26</f>
        <v>2713.9923964700001</v>
      </c>
      <c r="T90" s="36">
        <f>SUMIFS(СВЦЭМ!$D$39:$D$758,СВЦЭМ!$A$39:$A$758,$A90,СВЦЭМ!$B$39:$B$758,T$83)+'СЕТ СН'!$G$14+СВЦЭМ!$D$10+'СЕТ СН'!$G$6-'СЕТ СН'!$G$26</f>
        <v>2663.3450075600003</v>
      </c>
      <c r="U90" s="36">
        <f>SUMIFS(СВЦЭМ!$D$39:$D$758,СВЦЭМ!$A$39:$A$758,$A90,СВЦЭМ!$B$39:$B$758,U$83)+'СЕТ СН'!$G$14+СВЦЭМ!$D$10+'СЕТ СН'!$G$6-'СЕТ СН'!$G$26</f>
        <v>2682.3142176300003</v>
      </c>
      <c r="V90" s="36">
        <f>SUMIFS(СВЦЭМ!$D$39:$D$758,СВЦЭМ!$A$39:$A$758,$A90,СВЦЭМ!$B$39:$B$758,V$83)+'СЕТ СН'!$G$14+СВЦЭМ!$D$10+'СЕТ СН'!$G$6-'СЕТ СН'!$G$26</f>
        <v>2716.0818894000004</v>
      </c>
      <c r="W90" s="36">
        <f>SUMIFS(СВЦЭМ!$D$39:$D$758,СВЦЭМ!$A$39:$A$758,$A90,СВЦЭМ!$B$39:$B$758,W$83)+'СЕТ СН'!$G$14+СВЦЭМ!$D$10+'СЕТ СН'!$G$6-'СЕТ СН'!$G$26</f>
        <v>2763.5304048700004</v>
      </c>
      <c r="X90" s="36">
        <f>SUMIFS(СВЦЭМ!$D$39:$D$758,СВЦЭМ!$A$39:$A$758,$A90,СВЦЭМ!$B$39:$B$758,X$83)+'СЕТ СН'!$G$14+СВЦЭМ!$D$10+'СЕТ СН'!$G$6-'СЕТ СН'!$G$26</f>
        <v>2805.1778462100001</v>
      </c>
      <c r="Y90" s="36">
        <f>SUMIFS(СВЦЭМ!$D$39:$D$758,СВЦЭМ!$A$39:$A$758,$A90,СВЦЭМ!$B$39:$B$758,Y$83)+'СЕТ СН'!$G$14+СВЦЭМ!$D$10+'СЕТ СН'!$G$6-'СЕТ СН'!$G$26</f>
        <v>2846.1734461000001</v>
      </c>
    </row>
    <row r="91" spans="1:27" ht="15.75" x14ac:dyDescent="0.2">
      <c r="A91" s="35">
        <f t="shared" si="2"/>
        <v>45604</v>
      </c>
      <c r="B91" s="36">
        <f>SUMIFS(СВЦЭМ!$D$39:$D$758,СВЦЭМ!$A$39:$A$758,$A91,СВЦЭМ!$B$39:$B$758,B$83)+'СЕТ СН'!$G$14+СВЦЭМ!$D$10+'СЕТ СН'!$G$6-'СЕТ СН'!$G$26</f>
        <v>2844.9051090400003</v>
      </c>
      <c r="C91" s="36">
        <f>SUMIFS(СВЦЭМ!$D$39:$D$758,СВЦЭМ!$A$39:$A$758,$A91,СВЦЭМ!$B$39:$B$758,C$83)+'СЕТ СН'!$G$14+СВЦЭМ!$D$10+'СЕТ СН'!$G$6-'СЕТ СН'!$G$26</f>
        <v>2954.7704054200003</v>
      </c>
      <c r="D91" s="36">
        <f>SUMIFS(СВЦЭМ!$D$39:$D$758,СВЦЭМ!$A$39:$A$758,$A91,СВЦЭМ!$B$39:$B$758,D$83)+'СЕТ СН'!$G$14+СВЦЭМ!$D$10+'СЕТ СН'!$G$6-'СЕТ СН'!$G$26</f>
        <v>3030.19030797</v>
      </c>
      <c r="E91" s="36">
        <f>SUMIFS(СВЦЭМ!$D$39:$D$758,СВЦЭМ!$A$39:$A$758,$A91,СВЦЭМ!$B$39:$B$758,E$83)+'СЕТ СН'!$G$14+СВЦЭМ!$D$10+'СЕТ СН'!$G$6-'СЕТ СН'!$G$26</f>
        <v>3043.0665172800004</v>
      </c>
      <c r="F91" s="36">
        <f>SUMIFS(СВЦЭМ!$D$39:$D$758,СВЦЭМ!$A$39:$A$758,$A91,СВЦЭМ!$B$39:$B$758,F$83)+'СЕТ СН'!$G$14+СВЦЭМ!$D$10+'СЕТ СН'!$G$6-'СЕТ СН'!$G$26</f>
        <v>3024.6895725200002</v>
      </c>
      <c r="G91" s="36">
        <f>SUMIFS(СВЦЭМ!$D$39:$D$758,СВЦЭМ!$A$39:$A$758,$A91,СВЦЭМ!$B$39:$B$758,G$83)+'СЕТ СН'!$G$14+СВЦЭМ!$D$10+'СЕТ СН'!$G$6-'СЕТ СН'!$G$26</f>
        <v>2996.2177683900004</v>
      </c>
      <c r="H91" s="36">
        <f>SUMIFS(СВЦЭМ!$D$39:$D$758,СВЦЭМ!$A$39:$A$758,$A91,СВЦЭМ!$B$39:$B$758,H$83)+'СЕТ СН'!$G$14+СВЦЭМ!$D$10+'СЕТ СН'!$G$6-'СЕТ СН'!$G$26</f>
        <v>2988.89961042</v>
      </c>
      <c r="I91" s="36">
        <f>SUMIFS(СВЦЭМ!$D$39:$D$758,СВЦЭМ!$A$39:$A$758,$A91,СВЦЭМ!$B$39:$B$758,I$83)+'СЕТ СН'!$G$14+СВЦЭМ!$D$10+'СЕТ СН'!$G$6-'СЕТ СН'!$G$26</f>
        <v>2877.3287402100004</v>
      </c>
      <c r="J91" s="36">
        <f>SUMIFS(СВЦЭМ!$D$39:$D$758,СВЦЭМ!$A$39:$A$758,$A91,СВЦЭМ!$B$39:$B$758,J$83)+'СЕТ СН'!$G$14+СВЦЭМ!$D$10+'СЕТ СН'!$G$6-'СЕТ СН'!$G$26</f>
        <v>2807.5971583700002</v>
      </c>
      <c r="K91" s="36">
        <f>SUMIFS(СВЦЭМ!$D$39:$D$758,СВЦЭМ!$A$39:$A$758,$A91,СВЦЭМ!$B$39:$B$758,K$83)+'СЕТ СН'!$G$14+СВЦЭМ!$D$10+'СЕТ СН'!$G$6-'СЕТ СН'!$G$26</f>
        <v>2684.7147723100002</v>
      </c>
      <c r="L91" s="36">
        <f>SUMIFS(СВЦЭМ!$D$39:$D$758,СВЦЭМ!$A$39:$A$758,$A91,СВЦЭМ!$B$39:$B$758,L$83)+'СЕТ СН'!$G$14+СВЦЭМ!$D$10+'СЕТ СН'!$G$6-'СЕТ СН'!$G$26</f>
        <v>2673.0408649400001</v>
      </c>
      <c r="M91" s="36">
        <f>SUMIFS(СВЦЭМ!$D$39:$D$758,СВЦЭМ!$A$39:$A$758,$A91,СВЦЭМ!$B$39:$B$758,M$83)+'СЕТ СН'!$G$14+СВЦЭМ!$D$10+'СЕТ СН'!$G$6-'СЕТ СН'!$G$26</f>
        <v>2690.9189845400001</v>
      </c>
      <c r="N91" s="36">
        <f>SUMIFS(СВЦЭМ!$D$39:$D$758,СВЦЭМ!$A$39:$A$758,$A91,СВЦЭМ!$B$39:$B$758,N$83)+'СЕТ СН'!$G$14+СВЦЭМ!$D$10+'СЕТ СН'!$G$6-'СЕТ СН'!$G$26</f>
        <v>2724.8586041300005</v>
      </c>
      <c r="O91" s="36">
        <f>SUMIFS(СВЦЭМ!$D$39:$D$758,СВЦЭМ!$A$39:$A$758,$A91,СВЦЭМ!$B$39:$B$758,O$83)+'СЕТ СН'!$G$14+СВЦЭМ!$D$10+'СЕТ СН'!$G$6-'СЕТ СН'!$G$26</f>
        <v>2706.9702074400002</v>
      </c>
      <c r="P91" s="36">
        <f>SUMIFS(СВЦЭМ!$D$39:$D$758,СВЦЭМ!$A$39:$A$758,$A91,СВЦЭМ!$B$39:$B$758,P$83)+'СЕТ СН'!$G$14+СВЦЭМ!$D$10+'СЕТ СН'!$G$6-'СЕТ СН'!$G$26</f>
        <v>2727.3102591200004</v>
      </c>
      <c r="Q91" s="36">
        <f>SUMIFS(СВЦЭМ!$D$39:$D$758,СВЦЭМ!$A$39:$A$758,$A91,СВЦЭМ!$B$39:$B$758,Q$83)+'СЕТ СН'!$G$14+СВЦЭМ!$D$10+'СЕТ СН'!$G$6-'СЕТ СН'!$G$26</f>
        <v>2775.7739207000004</v>
      </c>
      <c r="R91" s="36">
        <f>SUMIFS(СВЦЭМ!$D$39:$D$758,СВЦЭМ!$A$39:$A$758,$A91,СВЦЭМ!$B$39:$B$758,R$83)+'СЕТ СН'!$G$14+СВЦЭМ!$D$10+'СЕТ СН'!$G$6-'СЕТ СН'!$G$26</f>
        <v>2765.9839844300004</v>
      </c>
      <c r="S91" s="36">
        <f>SUMIFS(СВЦЭМ!$D$39:$D$758,СВЦЭМ!$A$39:$A$758,$A91,СВЦЭМ!$B$39:$B$758,S$83)+'СЕТ СН'!$G$14+СВЦЭМ!$D$10+'СЕТ СН'!$G$6-'СЕТ СН'!$G$26</f>
        <v>2802.9288674800005</v>
      </c>
      <c r="T91" s="36">
        <f>SUMIFS(СВЦЭМ!$D$39:$D$758,СВЦЭМ!$A$39:$A$758,$A91,СВЦЭМ!$B$39:$B$758,T$83)+'СЕТ СН'!$G$14+СВЦЭМ!$D$10+'СЕТ СН'!$G$6-'СЕТ СН'!$G$26</f>
        <v>2712.2104298400004</v>
      </c>
      <c r="U91" s="36">
        <f>SUMIFS(СВЦЭМ!$D$39:$D$758,СВЦЭМ!$A$39:$A$758,$A91,СВЦЭМ!$B$39:$B$758,U$83)+'СЕТ СН'!$G$14+СВЦЭМ!$D$10+'СЕТ СН'!$G$6-'СЕТ СН'!$G$26</f>
        <v>2732.2598213100005</v>
      </c>
      <c r="V91" s="36">
        <f>SUMIFS(СВЦЭМ!$D$39:$D$758,СВЦЭМ!$A$39:$A$758,$A91,СВЦЭМ!$B$39:$B$758,V$83)+'СЕТ СН'!$G$14+СВЦЭМ!$D$10+'СЕТ СН'!$G$6-'СЕТ СН'!$G$26</f>
        <v>2771.6588875200005</v>
      </c>
      <c r="W91" s="36">
        <f>SUMIFS(СВЦЭМ!$D$39:$D$758,СВЦЭМ!$A$39:$A$758,$A91,СВЦЭМ!$B$39:$B$758,W$83)+'СЕТ СН'!$G$14+СВЦЭМ!$D$10+'СЕТ СН'!$G$6-'СЕТ СН'!$G$26</f>
        <v>2801.0188501100001</v>
      </c>
      <c r="X91" s="36">
        <f>SUMIFS(СВЦЭМ!$D$39:$D$758,СВЦЭМ!$A$39:$A$758,$A91,СВЦЭМ!$B$39:$B$758,X$83)+'СЕТ СН'!$G$14+СВЦЭМ!$D$10+'СЕТ СН'!$G$6-'СЕТ СН'!$G$26</f>
        <v>2818.2857639100002</v>
      </c>
      <c r="Y91" s="36">
        <f>SUMIFS(СВЦЭМ!$D$39:$D$758,СВЦЭМ!$A$39:$A$758,$A91,СВЦЭМ!$B$39:$B$758,Y$83)+'СЕТ СН'!$G$14+СВЦЭМ!$D$10+'СЕТ СН'!$G$6-'СЕТ СН'!$G$26</f>
        <v>2875.5969893800002</v>
      </c>
    </row>
    <row r="92" spans="1:27" ht="15.75" x14ac:dyDescent="0.2">
      <c r="A92" s="35">
        <f t="shared" si="2"/>
        <v>45605</v>
      </c>
      <c r="B92" s="36">
        <f>SUMIFS(СВЦЭМ!$D$39:$D$758,СВЦЭМ!$A$39:$A$758,$A92,СВЦЭМ!$B$39:$B$758,B$83)+'СЕТ СН'!$G$14+СВЦЭМ!$D$10+'СЕТ СН'!$G$6-'СЕТ СН'!$G$26</f>
        <v>2878.4018452300002</v>
      </c>
      <c r="C92" s="36">
        <f>SUMIFS(СВЦЭМ!$D$39:$D$758,СВЦЭМ!$A$39:$A$758,$A92,СВЦЭМ!$B$39:$B$758,C$83)+'СЕТ СН'!$G$14+СВЦЭМ!$D$10+'СЕТ СН'!$G$6-'СЕТ СН'!$G$26</f>
        <v>3023.8370536800003</v>
      </c>
      <c r="D92" s="36">
        <f>SUMIFS(СВЦЭМ!$D$39:$D$758,СВЦЭМ!$A$39:$A$758,$A92,СВЦЭМ!$B$39:$B$758,D$83)+'СЕТ СН'!$G$14+СВЦЭМ!$D$10+'СЕТ СН'!$G$6-'СЕТ СН'!$G$26</f>
        <v>3143.8681990700002</v>
      </c>
      <c r="E92" s="36">
        <f>SUMIFS(СВЦЭМ!$D$39:$D$758,СВЦЭМ!$A$39:$A$758,$A92,СВЦЭМ!$B$39:$B$758,E$83)+'СЕТ СН'!$G$14+СВЦЭМ!$D$10+'СЕТ СН'!$G$6-'СЕТ СН'!$G$26</f>
        <v>3199.1059427100004</v>
      </c>
      <c r="F92" s="36">
        <f>SUMIFS(СВЦЭМ!$D$39:$D$758,СВЦЭМ!$A$39:$A$758,$A92,СВЦЭМ!$B$39:$B$758,F$83)+'СЕТ СН'!$G$14+СВЦЭМ!$D$10+'СЕТ СН'!$G$6-'СЕТ СН'!$G$26</f>
        <v>3194.3816361000004</v>
      </c>
      <c r="G92" s="36">
        <f>SUMIFS(СВЦЭМ!$D$39:$D$758,СВЦЭМ!$A$39:$A$758,$A92,СВЦЭМ!$B$39:$B$758,G$83)+'СЕТ СН'!$G$14+СВЦЭМ!$D$10+'СЕТ СН'!$G$6-'СЕТ СН'!$G$26</f>
        <v>3194.4787938700001</v>
      </c>
      <c r="H92" s="36">
        <f>SUMIFS(СВЦЭМ!$D$39:$D$758,СВЦЭМ!$A$39:$A$758,$A92,СВЦЭМ!$B$39:$B$758,H$83)+'СЕТ СН'!$G$14+СВЦЭМ!$D$10+'СЕТ СН'!$G$6-'СЕТ СН'!$G$26</f>
        <v>3160.9103384100003</v>
      </c>
      <c r="I92" s="36">
        <f>SUMIFS(СВЦЭМ!$D$39:$D$758,СВЦЭМ!$A$39:$A$758,$A92,СВЦЭМ!$B$39:$B$758,I$83)+'СЕТ СН'!$G$14+СВЦЭМ!$D$10+'СЕТ СН'!$G$6-'СЕТ СН'!$G$26</f>
        <v>3114.9459525900002</v>
      </c>
      <c r="J92" s="36">
        <f>SUMIFS(СВЦЭМ!$D$39:$D$758,СВЦЭМ!$A$39:$A$758,$A92,СВЦЭМ!$B$39:$B$758,J$83)+'СЕТ СН'!$G$14+СВЦЭМ!$D$10+'СЕТ СН'!$G$6-'СЕТ СН'!$G$26</f>
        <v>3027.2750681100001</v>
      </c>
      <c r="K92" s="36">
        <f>SUMIFS(СВЦЭМ!$D$39:$D$758,СВЦЭМ!$A$39:$A$758,$A92,СВЦЭМ!$B$39:$B$758,K$83)+'СЕТ СН'!$G$14+СВЦЭМ!$D$10+'СЕТ СН'!$G$6-'СЕТ СН'!$G$26</f>
        <v>2885.1713549100004</v>
      </c>
      <c r="L92" s="36">
        <f>SUMIFS(СВЦЭМ!$D$39:$D$758,СВЦЭМ!$A$39:$A$758,$A92,СВЦЭМ!$B$39:$B$758,L$83)+'СЕТ СН'!$G$14+СВЦЭМ!$D$10+'СЕТ СН'!$G$6-'СЕТ СН'!$G$26</f>
        <v>2839.0256770500005</v>
      </c>
      <c r="M92" s="36">
        <f>SUMIFS(СВЦЭМ!$D$39:$D$758,СВЦЭМ!$A$39:$A$758,$A92,СВЦЭМ!$B$39:$B$758,M$83)+'СЕТ СН'!$G$14+СВЦЭМ!$D$10+'СЕТ СН'!$G$6-'СЕТ СН'!$G$26</f>
        <v>2843.6873139700001</v>
      </c>
      <c r="N92" s="36">
        <f>SUMIFS(СВЦЭМ!$D$39:$D$758,СВЦЭМ!$A$39:$A$758,$A92,СВЦЭМ!$B$39:$B$758,N$83)+'СЕТ СН'!$G$14+СВЦЭМ!$D$10+'СЕТ СН'!$G$6-'СЕТ СН'!$G$26</f>
        <v>2867.7291559000005</v>
      </c>
      <c r="O92" s="36">
        <f>SUMIFS(СВЦЭМ!$D$39:$D$758,СВЦЭМ!$A$39:$A$758,$A92,СВЦЭМ!$B$39:$B$758,O$83)+'СЕТ СН'!$G$14+СВЦЭМ!$D$10+'СЕТ СН'!$G$6-'СЕТ СН'!$G$26</f>
        <v>2877.5807676500003</v>
      </c>
      <c r="P92" s="36">
        <f>SUMIFS(СВЦЭМ!$D$39:$D$758,СВЦЭМ!$A$39:$A$758,$A92,СВЦЭМ!$B$39:$B$758,P$83)+'СЕТ СН'!$G$14+СВЦЭМ!$D$10+'СЕТ СН'!$G$6-'СЕТ СН'!$G$26</f>
        <v>2883.5308501100003</v>
      </c>
      <c r="Q92" s="36">
        <f>SUMIFS(СВЦЭМ!$D$39:$D$758,СВЦЭМ!$A$39:$A$758,$A92,СВЦЭМ!$B$39:$B$758,Q$83)+'СЕТ СН'!$G$14+СВЦЭМ!$D$10+'СЕТ СН'!$G$6-'СЕТ СН'!$G$26</f>
        <v>2911.34755154</v>
      </c>
      <c r="R92" s="36">
        <f>SUMIFS(СВЦЭМ!$D$39:$D$758,СВЦЭМ!$A$39:$A$758,$A92,СВЦЭМ!$B$39:$B$758,R$83)+'СЕТ СН'!$G$14+СВЦЭМ!$D$10+'СЕТ СН'!$G$6-'СЕТ СН'!$G$26</f>
        <v>2894.4724798000002</v>
      </c>
      <c r="S92" s="36">
        <f>SUMIFS(СВЦЭМ!$D$39:$D$758,СВЦЭМ!$A$39:$A$758,$A92,СВЦЭМ!$B$39:$B$758,S$83)+'СЕТ СН'!$G$14+СВЦЭМ!$D$10+'СЕТ СН'!$G$6-'СЕТ СН'!$G$26</f>
        <v>2889.6985283900003</v>
      </c>
      <c r="T92" s="36">
        <f>SUMIFS(СВЦЭМ!$D$39:$D$758,СВЦЭМ!$A$39:$A$758,$A92,СВЦЭМ!$B$39:$B$758,T$83)+'СЕТ СН'!$G$14+СВЦЭМ!$D$10+'СЕТ СН'!$G$6-'СЕТ СН'!$G$26</f>
        <v>2815.1793855500005</v>
      </c>
      <c r="U92" s="36">
        <f>SUMIFS(СВЦЭМ!$D$39:$D$758,СВЦЭМ!$A$39:$A$758,$A92,СВЦЭМ!$B$39:$B$758,U$83)+'СЕТ СН'!$G$14+СВЦЭМ!$D$10+'СЕТ СН'!$G$6-'СЕТ СН'!$G$26</f>
        <v>2816.6256158600004</v>
      </c>
      <c r="V92" s="36">
        <f>SUMIFS(СВЦЭМ!$D$39:$D$758,СВЦЭМ!$A$39:$A$758,$A92,СВЦЭМ!$B$39:$B$758,V$83)+'СЕТ СН'!$G$14+СВЦЭМ!$D$10+'СЕТ СН'!$G$6-'СЕТ СН'!$G$26</f>
        <v>2842.37414076</v>
      </c>
      <c r="W92" s="36">
        <f>SUMIFS(СВЦЭМ!$D$39:$D$758,СВЦЭМ!$A$39:$A$758,$A92,СВЦЭМ!$B$39:$B$758,W$83)+'СЕТ СН'!$G$14+СВЦЭМ!$D$10+'СЕТ СН'!$G$6-'СЕТ СН'!$G$26</f>
        <v>2860.0475824900004</v>
      </c>
      <c r="X92" s="36">
        <f>SUMIFS(СВЦЭМ!$D$39:$D$758,СВЦЭМ!$A$39:$A$758,$A92,СВЦЭМ!$B$39:$B$758,X$83)+'СЕТ СН'!$G$14+СВЦЭМ!$D$10+'СЕТ СН'!$G$6-'СЕТ СН'!$G$26</f>
        <v>2987.8026625500002</v>
      </c>
      <c r="Y92" s="36">
        <f>SUMIFS(СВЦЭМ!$D$39:$D$758,СВЦЭМ!$A$39:$A$758,$A92,СВЦЭМ!$B$39:$B$758,Y$83)+'СЕТ СН'!$G$14+СВЦЭМ!$D$10+'СЕТ СН'!$G$6-'СЕТ СН'!$G$26</f>
        <v>3044.6071188100004</v>
      </c>
    </row>
    <row r="93" spans="1:27" ht="15.75" x14ac:dyDescent="0.2">
      <c r="A93" s="35">
        <f t="shared" si="2"/>
        <v>45606</v>
      </c>
      <c r="B93" s="36">
        <f>SUMIFS(СВЦЭМ!$D$39:$D$758,СВЦЭМ!$A$39:$A$758,$A93,СВЦЭМ!$B$39:$B$758,B$83)+'СЕТ СН'!$G$14+СВЦЭМ!$D$10+'СЕТ СН'!$G$6-'СЕТ СН'!$G$26</f>
        <v>2915.8063379000005</v>
      </c>
      <c r="C93" s="36">
        <f>SUMIFS(СВЦЭМ!$D$39:$D$758,СВЦЭМ!$A$39:$A$758,$A93,СВЦЭМ!$B$39:$B$758,C$83)+'СЕТ СН'!$G$14+СВЦЭМ!$D$10+'СЕТ СН'!$G$6-'СЕТ СН'!$G$26</f>
        <v>2969.9543611500003</v>
      </c>
      <c r="D93" s="36">
        <f>SUMIFS(СВЦЭМ!$D$39:$D$758,СВЦЭМ!$A$39:$A$758,$A93,СВЦЭМ!$B$39:$B$758,D$83)+'СЕТ СН'!$G$14+СВЦЭМ!$D$10+'СЕТ СН'!$G$6-'СЕТ СН'!$G$26</f>
        <v>3000.3393281800004</v>
      </c>
      <c r="E93" s="36">
        <f>SUMIFS(СВЦЭМ!$D$39:$D$758,СВЦЭМ!$A$39:$A$758,$A93,СВЦЭМ!$B$39:$B$758,E$83)+'СЕТ СН'!$G$14+СВЦЭМ!$D$10+'СЕТ СН'!$G$6-'СЕТ СН'!$G$26</f>
        <v>2992.1288162100004</v>
      </c>
      <c r="F93" s="36">
        <f>SUMIFS(СВЦЭМ!$D$39:$D$758,СВЦЭМ!$A$39:$A$758,$A93,СВЦЭМ!$B$39:$B$758,F$83)+'СЕТ СН'!$G$14+СВЦЭМ!$D$10+'СЕТ СН'!$G$6-'СЕТ СН'!$G$26</f>
        <v>2964.9167776500003</v>
      </c>
      <c r="G93" s="36">
        <f>SUMIFS(СВЦЭМ!$D$39:$D$758,СВЦЭМ!$A$39:$A$758,$A93,СВЦЭМ!$B$39:$B$758,G$83)+'СЕТ СН'!$G$14+СВЦЭМ!$D$10+'СЕТ СН'!$G$6-'СЕТ СН'!$G$26</f>
        <v>2942.0218899200004</v>
      </c>
      <c r="H93" s="36">
        <f>SUMIFS(СВЦЭМ!$D$39:$D$758,СВЦЭМ!$A$39:$A$758,$A93,СВЦЭМ!$B$39:$B$758,H$83)+'СЕТ СН'!$G$14+СВЦЭМ!$D$10+'СЕТ СН'!$G$6-'СЕТ СН'!$G$26</f>
        <v>2997.8886471500005</v>
      </c>
      <c r="I93" s="36">
        <f>SUMIFS(СВЦЭМ!$D$39:$D$758,СВЦЭМ!$A$39:$A$758,$A93,СВЦЭМ!$B$39:$B$758,I$83)+'СЕТ СН'!$G$14+СВЦЭМ!$D$10+'СЕТ СН'!$G$6-'СЕТ СН'!$G$26</f>
        <v>3015.4181020500005</v>
      </c>
      <c r="J93" s="36">
        <f>SUMIFS(СВЦЭМ!$D$39:$D$758,СВЦЭМ!$A$39:$A$758,$A93,СВЦЭМ!$B$39:$B$758,J$83)+'СЕТ СН'!$G$14+СВЦЭМ!$D$10+'СЕТ СН'!$G$6-'СЕТ СН'!$G$26</f>
        <v>2929.3479001200003</v>
      </c>
      <c r="K93" s="36">
        <f>SUMIFS(СВЦЭМ!$D$39:$D$758,СВЦЭМ!$A$39:$A$758,$A93,СВЦЭМ!$B$39:$B$758,K$83)+'СЕТ СН'!$G$14+СВЦЭМ!$D$10+'СЕТ СН'!$G$6-'СЕТ СН'!$G$26</f>
        <v>2814.6049380200002</v>
      </c>
      <c r="L93" s="36">
        <f>SUMIFS(СВЦЭМ!$D$39:$D$758,СВЦЭМ!$A$39:$A$758,$A93,СВЦЭМ!$B$39:$B$758,L$83)+'СЕТ СН'!$G$14+СВЦЭМ!$D$10+'СЕТ СН'!$G$6-'СЕТ СН'!$G$26</f>
        <v>2764.2275797400002</v>
      </c>
      <c r="M93" s="36">
        <f>SUMIFS(СВЦЭМ!$D$39:$D$758,СВЦЭМ!$A$39:$A$758,$A93,СВЦЭМ!$B$39:$B$758,M$83)+'СЕТ СН'!$G$14+СВЦЭМ!$D$10+'СЕТ СН'!$G$6-'СЕТ СН'!$G$26</f>
        <v>2768.4725226200003</v>
      </c>
      <c r="N93" s="36">
        <f>SUMIFS(СВЦЭМ!$D$39:$D$758,СВЦЭМ!$A$39:$A$758,$A93,СВЦЭМ!$B$39:$B$758,N$83)+'СЕТ СН'!$G$14+СВЦЭМ!$D$10+'СЕТ СН'!$G$6-'СЕТ СН'!$G$26</f>
        <v>2790.8094338300002</v>
      </c>
      <c r="O93" s="36">
        <f>SUMIFS(СВЦЭМ!$D$39:$D$758,СВЦЭМ!$A$39:$A$758,$A93,СВЦЭМ!$B$39:$B$758,O$83)+'СЕТ СН'!$G$14+СВЦЭМ!$D$10+'СЕТ СН'!$G$6-'СЕТ СН'!$G$26</f>
        <v>2804.6378462300004</v>
      </c>
      <c r="P93" s="36">
        <f>SUMIFS(СВЦЭМ!$D$39:$D$758,СВЦЭМ!$A$39:$A$758,$A93,СВЦЭМ!$B$39:$B$758,P$83)+'СЕТ СН'!$G$14+СВЦЭМ!$D$10+'СЕТ СН'!$G$6-'СЕТ СН'!$G$26</f>
        <v>2814.3139902300004</v>
      </c>
      <c r="Q93" s="36">
        <f>SUMIFS(СВЦЭМ!$D$39:$D$758,СВЦЭМ!$A$39:$A$758,$A93,СВЦЭМ!$B$39:$B$758,Q$83)+'СЕТ СН'!$G$14+СВЦЭМ!$D$10+'СЕТ СН'!$G$6-'СЕТ СН'!$G$26</f>
        <v>2818.2201811400005</v>
      </c>
      <c r="R93" s="36">
        <f>SUMIFS(СВЦЭМ!$D$39:$D$758,СВЦЭМ!$A$39:$A$758,$A93,СВЦЭМ!$B$39:$B$758,R$83)+'СЕТ СН'!$G$14+СВЦЭМ!$D$10+'СЕТ СН'!$G$6-'СЕТ СН'!$G$26</f>
        <v>2807.7078393100001</v>
      </c>
      <c r="S93" s="36">
        <f>SUMIFS(СВЦЭМ!$D$39:$D$758,СВЦЭМ!$A$39:$A$758,$A93,СВЦЭМ!$B$39:$B$758,S$83)+'СЕТ СН'!$G$14+СВЦЭМ!$D$10+'СЕТ СН'!$G$6-'СЕТ СН'!$G$26</f>
        <v>2783.0611065600001</v>
      </c>
      <c r="T93" s="36">
        <f>SUMIFS(СВЦЭМ!$D$39:$D$758,СВЦЭМ!$A$39:$A$758,$A93,СВЦЭМ!$B$39:$B$758,T$83)+'СЕТ СН'!$G$14+СВЦЭМ!$D$10+'СЕТ СН'!$G$6-'СЕТ СН'!$G$26</f>
        <v>2724.7674125800004</v>
      </c>
      <c r="U93" s="36">
        <f>SUMIFS(СВЦЭМ!$D$39:$D$758,СВЦЭМ!$A$39:$A$758,$A93,СВЦЭМ!$B$39:$B$758,U$83)+'СЕТ СН'!$G$14+СВЦЭМ!$D$10+'СЕТ СН'!$G$6-'СЕТ СН'!$G$26</f>
        <v>2739.2751848900002</v>
      </c>
      <c r="V93" s="36">
        <f>SUMIFS(СВЦЭМ!$D$39:$D$758,СВЦЭМ!$A$39:$A$758,$A93,СВЦЭМ!$B$39:$B$758,V$83)+'СЕТ СН'!$G$14+СВЦЭМ!$D$10+'СЕТ СН'!$G$6-'СЕТ СН'!$G$26</f>
        <v>2752.6976064300002</v>
      </c>
      <c r="W93" s="36">
        <f>SUMIFS(СВЦЭМ!$D$39:$D$758,СВЦЭМ!$A$39:$A$758,$A93,СВЦЭМ!$B$39:$B$758,W$83)+'СЕТ СН'!$G$14+СВЦЭМ!$D$10+'СЕТ СН'!$G$6-'СЕТ СН'!$G$26</f>
        <v>2769.4791925800005</v>
      </c>
      <c r="X93" s="36">
        <f>SUMIFS(СВЦЭМ!$D$39:$D$758,СВЦЭМ!$A$39:$A$758,$A93,СВЦЭМ!$B$39:$B$758,X$83)+'СЕТ СН'!$G$14+СВЦЭМ!$D$10+'СЕТ СН'!$G$6-'СЕТ СН'!$G$26</f>
        <v>2822.7270235800002</v>
      </c>
      <c r="Y93" s="36">
        <f>SUMIFS(СВЦЭМ!$D$39:$D$758,СВЦЭМ!$A$39:$A$758,$A93,СВЦЭМ!$B$39:$B$758,Y$83)+'СЕТ СН'!$G$14+СВЦЭМ!$D$10+'СЕТ СН'!$G$6-'СЕТ СН'!$G$26</f>
        <v>2850.0353589300003</v>
      </c>
    </row>
    <row r="94" spans="1:27" ht="15.75" x14ac:dyDescent="0.2">
      <c r="A94" s="35">
        <f t="shared" si="2"/>
        <v>45607</v>
      </c>
      <c r="B94" s="36">
        <f>SUMIFS(СВЦЭМ!$D$39:$D$758,СВЦЭМ!$A$39:$A$758,$A94,СВЦЭМ!$B$39:$B$758,B$83)+'СЕТ СН'!$G$14+СВЦЭМ!$D$10+'СЕТ СН'!$G$6-'СЕТ СН'!$G$26</f>
        <v>2962.6523611700004</v>
      </c>
      <c r="C94" s="36">
        <f>SUMIFS(СВЦЭМ!$D$39:$D$758,СВЦЭМ!$A$39:$A$758,$A94,СВЦЭМ!$B$39:$B$758,C$83)+'СЕТ СН'!$G$14+СВЦЭМ!$D$10+'СЕТ СН'!$G$6-'СЕТ СН'!$G$26</f>
        <v>3030.1028093500004</v>
      </c>
      <c r="D94" s="36">
        <f>SUMIFS(СВЦЭМ!$D$39:$D$758,СВЦЭМ!$A$39:$A$758,$A94,СВЦЭМ!$B$39:$B$758,D$83)+'СЕТ СН'!$G$14+СВЦЭМ!$D$10+'СЕТ СН'!$G$6-'СЕТ СН'!$G$26</f>
        <v>3062.2862178100004</v>
      </c>
      <c r="E94" s="36">
        <f>SUMIFS(СВЦЭМ!$D$39:$D$758,СВЦЭМ!$A$39:$A$758,$A94,СВЦЭМ!$B$39:$B$758,E$83)+'СЕТ СН'!$G$14+СВЦЭМ!$D$10+'СЕТ СН'!$G$6-'СЕТ СН'!$G$26</f>
        <v>3064.4970973800005</v>
      </c>
      <c r="F94" s="36">
        <f>SUMIFS(СВЦЭМ!$D$39:$D$758,СВЦЭМ!$A$39:$A$758,$A94,СВЦЭМ!$B$39:$B$758,F$83)+'СЕТ СН'!$G$14+СВЦЭМ!$D$10+'СЕТ СН'!$G$6-'СЕТ СН'!$G$26</f>
        <v>3048.7458849800005</v>
      </c>
      <c r="G94" s="36">
        <f>SUMIFS(СВЦЭМ!$D$39:$D$758,СВЦЭМ!$A$39:$A$758,$A94,СВЦЭМ!$B$39:$B$758,G$83)+'СЕТ СН'!$G$14+СВЦЭМ!$D$10+'СЕТ СН'!$G$6-'СЕТ СН'!$G$26</f>
        <v>3012.1524626100004</v>
      </c>
      <c r="H94" s="36">
        <f>SUMIFS(СВЦЭМ!$D$39:$D$758,СВЦЭМ!$A$39:$A$758,$A94,СВЦЭМ!$B$39:$B$758,H$83)+'СЕТ СН'!$G$14+СВЦЭМ!$D$10+'СЕТ СН'!$G$6-'СЕТ СН'!$G$26</f>
        <v>2940.3944481000003</v>
      </c>
      <c r="I94" s="36">
        <f>SUMIFS(СВЦЭМ!$D$39:$D$758,СВЦЭМ!$A$39:$A$758,$A94,СВЦЭМ!$B$39:$B$758,I$83)+'СЕТ СН'!$G$14+СВЦЭМ!$D$10+'СЕТ СН'!$G$6-'СЕТ СН'!$G$26</f>
        <v>2839.7967737100003</v>
      </c>
      <c r="J94" s="36">
        <f>SUMIFS(СВЦЭМ!$D$39:$D$758,СВЦЭМ!$A$39:$A$758,$A94,СВЦЭМ!$B$39:$B$758,J$83)+'СЕТ СН'!$G$14+СВЦЭМ!$D$10+'СЕТ СН'!$G$6-'СЕТ СН'!$G$26</f>
        <v>2801.1433600900004</v>
      </c>
      <c r="K94" s="36">
        <f>SUMIFS(СВЦЭМ!$D$39:$D$758,СВЦЭМ!$A$39:$A$758,$A94,СВЦЭМ!$B$39:$B$758,K$83)+'СЕТ СН'!$G$14+СВЦЭМ!$D$10+'СЕТ СН'!$G$6-'СЕТ СН'!$G$26</f>
        <v>2707.9983514600003</v>
      </c>
      <c r="L94" s="36">
        <f>SUMIFS(СВЦЭМ!$D$39:$D$758,СВЦЭМ!$A$39:$A$758,$A94,СВЦЭМ!$B$39:$B$758,L$83)+'СЕТ СН'!$G$14+СВЦЭМ!$D$10+'СЕТ СН'!$G$6-'СЕТ СН'!$G$26</f>
        <v>2666.3425111100005</v>
      </c>
      <c r="M94" s="36">
        <f>SUMIFS(СВЦЭМ!$D$39:$D$758,СВЦЭМ!$A$39:$A$758,$A94,СВЦЭМ!$B$39:$B$758,M$83)+'СЕТ СН'!$G$14+СВЦЭМ!$D$10+'СЕТ СН'!$G$6-'СЕТ СН'!$G$26</f>
        <v>2700.4058633800005</v>
      </c>
      <c r="N94" s="36">
        <f>SUMIFS(СВЦЭМ!$D$39:$D$758,СВЦЭМ!$A$39:$A$758,$A94,СВЦЭМ!$B$39:$B$758,N$83)+'СЕТ СН'!$G$14+СВЦЭМ!$D$10+'СЕТ СН'!$G$6-'СЕТ СН'!$G$26</f>
        <v>2740.8961751100001</v>
      </c>
      <c r="O94" s="36">
        <f>SUMIFS(СВЦЭМ!$D$39:$D$758,СВЦЭМ!$A$39:$A$758,$A94,СВЦЭМ!$B$39:$B$758,O$83)+'СЕТ СН'!$G$14+СВЦЭМ!$D$10+'СЕТ СН'!$G$6-'СЕТ СН'!$G$26</f>
        <v>2735.6942464400004</v>
      </c>
      <c r="P94" s="36">
        <f>SUMIFS(СВЦЭМ!$D$39:$D$758,СВЦЭМ!$A$39:$A$758,$A94,СВЦЭМ!$B$39:$B$758,P$83)+'СЕТ СН'!$G$14+СВЦЭМ!$D$10+'СЕТ СН'!$G$6-'СЕТ СН'!$G$26</f>
        <v>2761.8152700600003</v>
      </c>
      <c r="Q94" s="36">
        <f>SUMIFS(СВЦЭМ!$D$39:$D$758,СВЦЭМ!$A$39:$A$758,$A94,СВЦЭМ!$B$39:$B$758,Q$83)+'СЕТ СН'!$G$14+СВЦЭМ!$D$10+'СЕТ СН'!$G$6-'СЕТ СН'!$G$26</f>
        <v>2758.2109975400003</v>
      </c>
      <c r="R94" s="36">
        <f>SUMIFS(СВЦЭМ!$D$39:$D$758,СВЦЭМ!$A$39:$A$758,$A94,СВЦЭМ!$B$39:$B$758,R$83)+'СЕТ СН'!$G$14+СВЦЭМ!$D$10+'СЕТ СН'!$G$6-'СЕТ СН'!$G$26</f>
        <v>2760.5750893500003</v>
      </c>
      <c r="S94" s="36">
        <f>SUMIFS(СВЦЭМ!$D$39:$D$758,СВЦЭМ!$A$39:$A$758,$A94,СВЦЭМ!$B$39:$B$758,S$83)+'СЕТ СН'!$G$14+СВЦЭМ!$D$10+'СЕТ СН'!$G$6-'СЕТ СН'!$G$26</f>
        <v>2697.3826308900002</v>
      </c>
      <c r="T94" s="36">
        <f>SUMIFS(СВЦЭМ!$D$39:$D$758,СВЦЭМ!$A$39:$A$758,$A94,СВЦЭМ!$B$39:$B$758,T$83)+'СЕТ СН'!$G$14+СВЦЭМ!$D$10+'СЕТ СН'!$G$6-'СЕТ СН'!$G$26</f>
        <v>2650.3944186900003</v>
      </c>
      <c r="U94" s="36">
        <f>SUMIFS(СВЦЭМ!$D$39:$D$758,СВЦЭМ!$A$39:$A$758,$A94,СВЦЭМ!$B$39:$B$758,U$83)+'СЕТ СН'!$G$14+СВЦЭМ!$D$10+'СЕТ СН'!$G$6-'СЕТ СН'!$G$26</f>
        <v>2695.4974639900001</v>
      </c>
      <c r="V94" s="36">
        <f>SUMIFS(СВЦЭМ!$D$39:$D$758,СВЦЭМ!$A$39:$A$758,$A94,СВЦЭМ!$B$39:$B$758,V$83)+'СЕТ СН'!$G$14+СВЦЭМ!$D$10+'СЕТ СН'!$G$6-'СЕТ СН'!$G$26</f>
        <v>2756.34290495</v>
      </c>
      <c r="W94" s="36">
        <f>SUMIFS(СВЦЭМ!$D$39:$D$758,СВЦЭМ!$A$39:$A$758,$A94,СВЦЭМ!$B$39:$B$758,W$83)+'СЕТ СН'!$G$14+СВЦЭМ!$D$10+'СЕТ СН'!$G$6-'СЕТ СН'!$G$26</f>
        <v>2788.4037183500004</v>
      </c>
      <c r="X94" s="36">
        <f>SUMIFS(СВЦЭМ!$D$39:$D$758,СВЦЭМ!$A$39:$A$758,$A94,СВЦЭМ!$B$39:$B$758,X$83)+'СЕТ СН'!$G$14+СВЦЭМ!$D$10+'СЕТ СН'!$G$6-'СЕТ СН'!$G$26</f>
        <v>2808.1029808500002</v>
      </c>
      <c r="Y94" s="36">
        <f>SUMIFS(СВЦЭМ!$D$39:$D$758,СВЦЭМ!$A$39:$A$758,$A94,СВЦЭМ!$B$39:$B$758,Y$83)+'СЕТ СН'!$G$14+СВЦЭМ!$D$10+'СЕТ СН'!$G$6-'СЕТ СН'!$G$26</f>
        <v>2848.0766245600003</v>
      </c>
    </row>
    <row r="95" spans="1:27" ht="15.75" x14ac:dyDescent="0.2">
      <c r="A95" s="35">
        <f t="shared" si="2"/>
        <v>45608</v>
      </c>
      <c r="B95" s="36">
        <f>SUMIFS(СВЦЭМ!$D$39:$D$758,СВЦЭМ!$A$39:$A$758,$A95,СВЦЭМ!$B$39:$B$758,B$83)+'СЕТ СН'!$G$14+СВЦЭМ!$D$10+'СЕТ СН'!$G$6-'СЕТ СН'!$G$26</f>
        <v>2892.8496600700005</v>
      </c>
      <c r="C95" s="36">
        <f>SUMIFS(СВЦЭМ!$D$39:$D$758,СВЦЭМ!$A$39:$A$758,$A95,СВЦЭМ!$B$39:$B$758,C$83)+'СЕТ СН'!$G$14+СВЦЭМ!$D$10+'СЕТ СН'!$G$6-'СЕТ СН'!$G$26</f>
        <v>2933.8931114900001</v>
      </c>
      <c r="D95" s="36">
        <f>SUMIFS(СВЦЭМ!$D$39:$D$758,СВЦЭМ!$A$39:$A$758,$A95,СВЦЭМ!$B$39:$B$758,D$83)+'СЕТ СН'!$G$14+СВЦЭМ!$D$10+'СЕТ СН'!$G$6-'СЕТ СН'!$G$26</f>
        <v>2974.4913186000003</v>
      </c>
      <c r="E95" s="36">
        <f>SUMIFS(СВЦЭМ!$D$39:$D$758,СВЦЭМ!$A$39:$A$758,$A95,СВЦЭМ!$B$39:$B$758,E$83)+'СЕТ СН'!$G$14+СВЦЭМ!$D$10+'СЕТ СН'!$G$6-'СЕТ СН'!$G$26</f>
        <v>2992.9399505700003</v>
      </c>
      <c r="F95" s="36">
        <f>SUMIFS(СВЦЭМ!$D$39:$D$758,СВЦЭМ!$A$39:$A$758,$A95,СВЦЭМ!$B$39:$B$758,F$83)+'СЕТ СН'!$G$14+СВЦЭМ!$D$10+'СЕТ СН'!$G$6-'СЕТ СН'!$G$26</f>
        <v>2986.8630854300004</v>
      </c>
      <c r="G95" s="36">
        <f>SUMIFS(СВЦЭМ!$D$39:$D$758,СВЦЭМ!$A$39:$A$758,$A95,СВЦЭМ!$B$39:$B$758,G$83)+'СЕТ СН'!$G$14+СВЦЭМ!$D$10+'СЕТ СН'!$G$6-'СЕТ СН'!$G$26</f>
        <v>2951.6997912600004</v>
      </c>
      <c r="H95" s="36">
        <f>SUMIFS(СВЦЭМ!$D$39:$D$758,СВЦЭМ!$A$39:$A$758,$A95,СВЦЭМ!$B$39:$B$758,H$83)+'СЕТ СН'!$G$14+СВЦЭМ!$D$10+'СЕТ СН'!$G$6-'СЕТ СН'!$G$26</f>
        <v>2948.9455308000001</v>
      </c>
      <c r="I95" s="36">
        <f>SUMIFS(СВЦЭМ!$D$39:$D$758,СВЦЭМ!$A$39:$A$758,$A95,СВЦЭМ!$B$39:$B$758,I$83)+'СЕТ СН'!$G$14+СВЦЭМ!$D$10+'СЕТ СН'!$G$6-'СЕТ СН'!$G$26</f>
        <v>2849.3835849800003</v>
      </c>
      <c r="J95" s="36">
        <f>SUMIFS(СВЦЭМ!$D$39:$D$758,СВЦЭМ!$A$39:$A$758,$A95,СВЦЭМ!$B$39:$B$758,J$83)+'СЕТ СН'!$G$14+СВЦЭМ!$D$10+'СЕТ СН'!$G$6-'СЕТ СН'!$G$26</f>
        <v>2794.0379376800001</v>
      </c>
      <c r="K95" s="36">
        <f>SUMIFS(СВЦЭМ!$D$39:$D$758,СВЦЭМ!$A$39:$A$758,$A95,СВЦЭМ!$B$39:$B$758,K$83)+'СЕТ СН'!$G$14+СВЦЭМ!$D$10+'СЕТ СН'!$G$6-'СЕТ СН'!$G$26</f>
        <v>2765.9887513300005</v>
      </c>
      <c r="L95" s="36">
        <f>SUMIFS(СВЦЭМ!$D$39:$D$758,СВЦЭМ!$A$39:$A$758,$A95,СВЦЭМ!$B$39:$B$758,L$83)+'СЕТ СН'!$G$14+СВЦЭМ!$D$10+'СЕТ СН'!$G$6-'СЕТ СН'!$G$26</f>
        <v>2757.2688090300003</v>
      </c>
      <c r="M95" s="36">
        <f>SUMIFS(СВЦЭМ!$D$39:$D$758,СВЦЭМ!$A$39:$A$758,$A95,СВЦЭМ!$B$39:$B$758,M$83)+'СЕТ СН'!$G$14+СВЦЭМ!$D$10+'СЕТ СН'!$G$6-'СЕТ СН'!$G$26</f>
        <v>2786.8079939800004</v>
      </c>
      <c r="N95" s="36">
        <f>SUMIFS(СВЦЭМ!$D$39:$D$758,СВЦЭМ!$A$39:$A$758,$A95,СВЦЭМ!$B$39:$B$758,N$83)+'СЕТ СН'!$G$14+СВЦЭМ!$D$10+'СЕТ СН'!$G$6-'СЕТ СН'!$G$26</f>
        <v>2780.0026745700002</v>
      </c>
      <c r="O95" s="36">
        <f>SUMIFS(СВЦЭМ!$D$39:$D$758,СВЦЭМ!$A$39:$A$758,$A95,СВЦЭМ!$B$39:$B$758,O$83)+'СЕТ СН'!$G$14+СВЦЭМ!$D$10+'СЕТ СН'!$G$6-'СЕТ СН'!$G$26</f>
        <v>2762.7995736000003</v>
      </c>
      <c r="P95" s="36">
        <f>SUMIFS(СВЦЭМ!$D$39:$D$758,СВЦЭМ!$A$39:$A$758,$A95,СВЦЭМ!$B$39:$B$758,P$83)+'СЕТ СН'!$G$14+СВЦЭМ!$D$10+'СЕТ СН'!$G$6-'СЕТ СН'!$G$26</f>
        <v>2799.0073926100004</v>
      </c>
      <c r="Q95" s="36">
        <f>SUMIFS(СВЦЭМ!$D$39:$D$758,СВЦЭМ!$A$39:$A$758,$A95,СВЦЭМ!$B$39:$B$758,Q$83)+'СЕТ СН'!$G$14+СВЦЭМ!$D$10+'СЕТ СН'!$G$6-'СЕТ СН'!$G$26</f>
        <v>2832.4710496200005</v>
      </c>
      <c r="R95" s="36">
        <f>SUMIFS(СВЦЭМ!$D$39:$D$758,СВЦЭМ!$A$39:$A$758,$A95,СВЦЭМ!$B$39:$B$758,R$83)+'СЕТ СН'!$G$14+СВЦЭМ!$D$10+'СЕТ СН'!$G$6-'СЕТ СН'!$G$26</f>
        <v>2818.8055656700003</v>
      </c>
      <c r="S95" s="36">
        <f>SUMIFS(СВЦЭМ!$D$39:$D$758,СВЦЭМ!$A$39:$A$758,$A95,СВЦЭМ!$B$39:$B$758,S$83)+'СЕТ СН'!$G$14+СВЦЭМ!$D$10+'СЕТ СН'!$G$6-'СЕТ СН'!$G$26</f>
        <v>2797.5693231800001</v>
      </c>
      <c r="T95" s="36">
        <f>SUMIFS(СВЦЭМ!$D$39:$D$758,СВЦЭМ!$A$39:$A$758,$A95,СВЦЭМ!$B$39:$B$758,T$83)+'СЕТ СН'!$G$14+СВЦЭМ!$D$10+'СЕТ СН'!$G$6-'СЕТ СН'!$G$26</f>
        <v>2692.7279250900001</v>
      </c>
      <c r="U95" s="36">
        <f>SUMIFS(СВЦЭМ!$D$39:$D$758,СВЦЭМ!$A$39:$A$758,$A95,СВЦЭМ!$B$39:$B$758,U$83)+'СЕТ СН'!$G$14+СВЦЭМ!$D$10+'СЕТ СН'!$G$6-'СЕТ СН'!$G$26</f>
        <v>2723.1195326200004</v>
      </c>
      <c r="V95" s="36">
        <f>SUMIFS(СВЦЭМ!$D$39:$D$758,СВЦЭМ!$A$39:$A$758,$A95,СВЦЭМ!$B$39:$B$758,V$83)+'СЕТ СН'!$G$14+СВЦЭМ!$D$10+'СЕТ СН'!$G$6-'СЕТ СН'!$G$26</f>
        <v>2766.0411463700002</v>
      </c>
      <c r="W95" s="36">
        <f>SUMIFS(СВЦЭМ!$D$39:$D$758,СВЦЭМ!$A$39:$A$758,$A95,СВЦЭМ!$B$39:$B$758,W$83)+'СЕТ СН'!$G$14+СВЦЭМ!$D$10+'СЕТ СН'!$G$6-'СЕТ СН'!$G$26</f>
        <v>2807.2381703200003</v>
      </c>
      <c r="X95" s="36">
        <f>SUMIFS(СВЦЭМ!$D$39:$D$758,СВЦЭМ!$A$39:$A$758,$A95,СВЦЭМ!$B$39:$B$758,X$83)+'СЕТ СН'!$G$14+СВЦЭМ!$D$10+'СЕТ СН'!$G$6-'СЕТ СН'!$G$26</f>
        <v>2815.9642390400004</v>
      </c>
      <c r="Y95" s="36">
        <f>SUMIFS(СВЦЭМ!$D$39:$D$758,СВЦЭМ!$A$39:$A$758,$A95,СВЦЭМ!$B$39:$B$758,Y$83)+'СЕТ СН'!$G$14+СВЦЭМ!$D$10+'СЕТ СН'!$G$6-'СЕТ СН'!$G$26</f>
        <v>2862.3264037600002</v>
      </c>
    </row>
    <row r="96" spans="1:27" ht="15.75" x14ac:dyDescent="0.2">
      <c r="A96" s="35">
        <f t="shared" si="2"/>
        <v>45609</v>
      </c>
      <c r="B96" s="36">
        <f>SUMIFS(СВЦЭМ!$D$39:$D$758,СВЦЭМ!$A$39:$A$758,$A96,СВЦЭМ!$B$39:$B$758,B$83)+'СЕТ СН'!$G$14+СВЦЭМ!$D$10+'СЕТ СН'!$G$6-'СЕТ СН'!$G$26</f>
        <v>3022.5305315100004</v>
      </c>
      <c r="C96" s="36">
        <f>SUMIFS(СВЦЭМ!$D$39:$D$758,СВЦЭМ!$A$39:$A$758,$A96,СВЦЭМ!$B$39:$B$758,C$83)+'СЕТ СН'!$G$14+СВЦЭМ!$D$10+'СЕТ СН'!$G$6-'СЕТ СН'!$G$26</f>
        <v>3075.3647308300001</v>
      </c>
      <c r="D96" s="36">
        <f>SUMIFS(СВЦЭМ!$D$39:$D$758,СВЦЭМ!$A$39:$A$758,$A96,СВЦЭМ!$B$39:$B$758,D$83)+'СЕТ СН'!$G$14+СВЦЭМ!$D$10+'СЕТ СН'!$G$6-'СЕТ СН'!$G$26</f>
        <v>3120.8264236700002</v>
      </c>
      <c r="E96" s="36">
        <f>SUMIFS(СВЦЭМ!$D$39:$D$758,СВЦЭМ!$A$39:$A$758,$A96,СВЦЭМ!$B$39:$B$758,E$83)+'СЕТ СН'!$G$14+СВЦЭМ!$D$10+'СЕТ СН'!$G$6-'СЕТ СН'!$G$26</f>
        <v>3149.5998765000004</v>
      </c>
      <c r="F96" s="36">
        <f>SUMIFS(СВЦЭМ!$D$39:$D$758,СВЦЭМ!$A$39:$A$758,$A96,СВЦЭМ!$B$39:$B$758,F$83)+'СЕТ СН'!$G$14+СВЦЭМ!$D$10+'СЕТ СН'!$G$6-'СЕТ СН'!$G$26</f>
        <v>3149.0954735900004</v>
      </c>
      <c r="G96" s="36">
        <f>SUMIFS(СВЦЭМ!$D$39:$D$758,СВЦЭМ!$A$39:$A$758,$A96,СВЦЭМ!$B$39:$B$758,G$83)+'СЕТ СН'!$G$14+СВЦЭМ!$D$10+'СЕТ СН'!$G$6-'СЕТ СН'!$G$26</f>
        <v>3101.0466738100004</v>
      </c>
      <c r="H96" s="36">
        <f>SUMIFS(СВЦЭМ!$D$39:$D$758,СВЦЭМ!$A$39:$A$758,$A96,СВЦЭМ!$B$39:$B$758,H$83)+'СЕТ СН'!$G$14+СВЦЭМ!$D$10+'СЕТ СН'!$G$6-'СЕТ СН'!$G$26</f>
        <v>3017.9296831200004</v>
      </c>
      <c r="I96" s="36">
        <f>SUMIFS(СВЦЭМ!$D$39:$D$758,СВЦЭМ!$A$39:$A$758,$A96,СВЦЭМ!$B$39:$B$758,I$83)+'СЕТ СН'!$G$14+СВЦЭМ!$D$10+'СЕТ СН'!$G$6-'СЕТ СН'!$G$26</f>
        <v>2906.5950139000001</v>
      </c>
      <c r="J96" s="36">
        <f>SUMIFS(СВЦЭМ!$D$39:$D$758,СВЦЭМ!$A$39:$A$758,$A96,СВЦЭМ!$B$39:$B$758,J$83)+'СЕТ СН'!$G$14+СВЦЭМ!$D$10+'СЕТ СН'!$G$6-'СЕТ СН'!$G$26</f>
        <v>2858.3680947300004</v>
      </c>
      <c r="K96" s="36">
        <f>SUMIFS(СВЦЭМ!$D$39:$D$758,СВЦЭМ!$A$39:$A$758,$A96,СВЦЭМ!$B$39:$B$758,K$83)+'СЕТ СН'!$G$14+СВЦЭМ!$D$10+'СЕТ СН'!$G$6-'СЕТ СН'!$G$26</f>
        <v>2862.9883290700004</v>
      </c>
      <c r="L96" s="36">
        <f>SUMIFS(СВЦЭМ!$D$39:$D$758,СВЦЭМ!$A$39:$A$758,$A96,СВЦЭМ!$B$39:$B$758,L$83)+'СЕТ СН'!$G$14+СВЦЭМ!$D$10+'СЕТ СН'!$G$6-'СЕТ СН'!$G$26</f>
        <v>2777.2715401200003</v>
      </c>
      <c r="M96" s="36">
        <f>SUMIFS(СВЦЭМ!$D$39:$D$758,СВЦЭМ!$A$39:$A$758,$A96,СВЦЭМ!$B$39:$B$758,M$83)+'СЕТ СН'!$G$14+СВЦЭМ!$D$10+'СЕТ СН'!$G$6-'СЕТ СН'!$G$26</f>
        <v>2836.7155147900003</v>
      </c>
      <c r="N96" s="36">
        <f>SUMIFS(СВЦЭМ!$D$39:$D$758,СВЦЭМ!$A$39:$A$758,$A96,СВЦЭМ!$B$39:$B$758,N$83)+'СЕТ СН'!$G$14+СВЦЭМ!$D$10+'СЕТ СН'!$G$6-'СЕТ СН'!$G$26</f>
        <v>2857.0632570100001</v>
      </c>
      <c r="O96" s="36">
        <f>SUMIFS(СВЦЭМ!$D$39:$D$758,СВЦЭМ!$A$39:$A$758,$A96,СВЦЭМ!$B$39:$B$758,O$83)+'СЕТ СН'!$G$14+СВЦЭМ!$D$10+'СЕТ СН'!$G$6-'СЕТ СН'!$G$26</f>
        <v>2843.6146447900001</v>
      </c>
      <c r="P96" s="36">
        <f>SUMIFS(СВЦЭМ!$D$39:$D$758,СВЦЭМ!$A$39:$A$758,$A96,СВЦЭМ!$B$39:$B$758,P$83)+'СЕТ СН'!$G$14+СВЦЭМ!$D$10+'СЕТ СН'!$G$6-'СЕТ СН'!$G$26</f>
        <v>2840.2703651300003</v>
      </c>
      <c r="Q96" s="36">
        <f>SUMIFS(СВЦЭМ!$D$39:$D$758,СВЦЭМ!$A$39:$A$758,$A96,СВЦЭМ!$B$39:$B$758,Q$83)+'СЕТ СН'!$G$14+СВЦЭМ!$D$10+'СЕТ СН'!$G$6-'СЕТ СН'!$G$26</f>
        <v>2847.5159865400001</v>
      </c>
      <c r="R96" s="36">
        <f>SUMIFS(СВЦЭМ!$D$39:$D$758,СВЦЭМ!$A$39:$A$758,$A96,СВЦЭМ!$B$39:$B$758,R$83)+'СЕТ СН'!$G$14+СВЦЭМ!$D$10+'СЕТ СН'!$G$6-'СЕТ СН'!$G$26</f>
        <v>2864.0637435600001</v>
      </c>
      <c r="S96" s="36">
        <f>SUMIFS(СВЦЭМ!$D$39:$D$758,СВЦЭМ!$A$39:$A$758,$A96,СВЦЭМ!$B$39:$B$758,S$83)+'СЕТ СН'!$G$14+СВЦЭМ!$D$10+'СЕТ СН'!$G$6-'СЕТ СН'!$G$26</f>
        <v>2861.1954937700002</v>
      </c>
      <c r="T96" s="36">
        <f>SUMIFS(СВЦЭМ!$D$39:$D$758,СВЦЭМ!$A$39:$A$758,$A96,СВЦЭМ!$B$39:$B$758,T$83)+'СЕТ СН'!$G$14+СВЦЭМ!$D$10+'СЕТ СН'!$G$6-'СЕТ СН'!$G$26</f>
        <v>2784.2057992300001</v>
      </c>
      <c r="U96" s="36">
        <f>SUMIFS(СВЦЭМ!$D$39:$D$758,СВЦЭМ!$A$39:$A$758,$A96,СВЦЭМ!$B$39:$B$758,U$83)+'СЕТ СН'!$G$14+СВЦЭМ!$D$10+'СЕТ СН'!$G$6-'СЕТ СН'!$G$26</f>
        <v>2825.8975280200002</v>
      </c>
      <c r="V96" s="36">
        <f>SUMIFS(СВЦЭМ!$D$39:$D$758,СВЦЭМ!$A$39:$A$758,$A96,СВЦЭМ!$B$39:$B$758,V$83)+'СЕТ СН'!$G$14+СВЦЭМ!$D$10+'СЕТ СН'!$G$6-'СЕТ СН'!$G$26</f>
        <v>2858.8490180000003</v>
      </c>
      <c r="W96" s="36">
        <f>SUMIFS(СВЦЭМ!$D$39:$D$758,СВЦЭМ!$A$39:$A$758,$A96,СВЦЭМ!$B$39:$B$758,W$83)+'СЕТ СН'!$G$14+СВЦЭМ!$D$10+'СЕТ СН'!$G$6-'СЕТ СН'!$G$26</f>
        <v>2873.2649376700001</v>
      </c>
      <c r="X96" s="36">
        <f>SUMIFS(СВЦЭМ!$D$39:$D$758,СВЦЭМ!$A$39:$A$758,$A96,СВЦЭМ!$B$39:$B$758,X$83)+'СЕТ СН'!$G$14+СВЦЭМ!$D$10+'СЕТ СН'!$G$6-'СЕТ СН'!$G$26</f>
        <v>2875.7198915000004</v>
      </c>
      <c r="Y96" s="36">
        <f>SUMIFS(СВЦЭМ!$D$39:$D$758,СВЦЭМ!$A$39:$A$758,$A96,СВЦЭМ!$B$39:$B$758,Y$83)+'СЕТ СН'!$G$14+СВЦЭМ!$D$10+'СЕТ СН'!$G$6-'СЕТ СН'!$G$26</f>
        <v>2949.4103336500002</v>
      </c>
    </row>
    <row r="97" spans="1:25" ht="15.75" x14ac:dyDescent="0.2">
      <c r="A97" s="35">
        <f t="shared" si="2"/>
        <v>45610</v>
      </c>
      <c r="B97" s="36">
        <f>SUMIFS(СВЦЭМ!$D$39:$D$758,СВЦЭМ!$A$39:$A$758,$A97,СВЦЭМ!$B$39:$B$758,B$83)+'СЕТ СН'!$G$14+СВЦЭМ!$D$10+'СЕТ СН'!$G$6-'СЕТ СН'!$G$26</f>
        <v>2923.6113854200003</v>
      </c>
      <c r="C97" s="36">
        <f>SUMIFS(СВЦЭМ!$D$39:$D$758,СВЦЭМ!$A$39:$A$758,$A97,СВЦЭМ!$B$39:$B$758,C$83)+'СЕТ СН'!$G$14+СВЦЭМ!$D$10+'СЕТ СН'!$G$6-'СЕТ СН'!$G$26</f>
        <v>2988.8503879000004</v>
      </c>
      <c r="D97" s="36">
        <f>SUMIFS(СВЦЭМ!$D$39:$D$758,СВЦЭМ!$A$39:$A$758,$A97,СВЦЭМ!$B$39:$B$758,D$83)+'СЕТ СН'!$G$14+СВЦЭМ!$D$10+'СЕТ СН'!$G$6-'СЕТ СН'!$G$26</f>
        <v>3019.7617086700002</v>
      </c>
      <c r="E97" s="36">
        <f>SUMIFS(СВЦЭМ!$D$39:$D$758,СВЦЭМ!$A$39:$A$758,$A97,СВЦЭМ!$B$39:$B$758,E$83)+'СЕТ СН'!$G$14+СВЦЭМ!$D$10+'СЕТ СН'!$G$6-'СЕТ СН'!$G$26</f>
        <v>3046.7046053200002</v>
      </c>
      <c r="F97" s="36">
        <f>SUMIFS(СВЦЭМ!$D$39:$D$758,СВЦЭМ!$A$39:$A$758,$A97,СВЦЭМ!$B$39:$B$758,F$83)+'СЕТ СН'!$G$14+СВЦЭМ!$D$10+'СЕТ СН'!$G$6-'СЕТ СН'!$G$26</f>
        <v>3036.7147352200004</v>
      </c>
      <c r="G97" s="36">
        <f>SUMIFS(СВЦЭМ!$D$39:$D$758,СВЦЭМ!$A$39:$A$758,$A97,СВЦЭМ!$B$39:$B$758,G$83)+'СЕТ СН'!$G$14+СВЦЭМ!$D$10+'СЕТ СН'!$G$6-'СЕТ СН'!$G$26</f>
        <v>3004.5337147900004</v>
      </c>
      <c r="H97" s="36">
        <f>SUMIFS(СВЦЭМ!$D$39:$D$758,СВЦЭМ!$A$39:$A$758,$A97,СВЦЭМ!$B$39:$B$758,H$83)+'СЕТ СН'!$G$14+СВЦЭМ!$D$10+'СЕТ СН'!$G$6-'СЕТ СН'!$G$26</f>
        <v>2958.9098450000001</v>
      </c>
      <c r="I97" s="36">
        <f>SUMIFS(СВЦЭМ!$D$39:$D$758,СВЦЭМ!$A$39:$A$758,$A97,СВЦЭМ!$B$39:$B$758,I$83)+'СЕТ СН'!$G$14+СВЦЭМ!$D$10+'СЕТ СН'!$G$6-'СЕТ СН'!$G$26</f>
        <v>2872.2044846000003</v>
      </c>
      <c r="J97" s="36">
        <f>SUMIFS(СВЦЭМ!$D$39:$D$758,СВЦЭМ!$A$39:$A$758,$A97,СВЦЭМ!$B$39:$B$758,J$83)+'СЕТ СН'!$G$14+СВЦЭМ!$D$10+'СЕТ СН'!$G$6-'СЕТ СН'!$G$26</f>
        <v>2825.2380400500001</v>
      </c>
      <c r="K97" s="36">
        <f>SUMIFS(СВЦЭМ!$D$39:$D$758,СВЦЭМ!$A$39:$A$758,$A97,СВЦЭМ!$B$39:$B$758,K$83)+'СЕТ СН'!$G$14+СВЦЭМ!$D$10+'СЕТ СН'!$G$6-'СЕТ СН'!$G$26</f>
        <v>2809.4132031900003</v>
      </c>
      <c r="L97" s="36">
        <f>SUMIFS(СВЦЭМ!$D$39:$D$758,СВЦЭМ!$A$39:$A$758,$A97,СВЦЭМ!$B$39:$B$758,L$83)+'СЕТ СН'!$G$14+СВЦЭМ!$D$10+'СЕТ СН'!$G$6-'СЕТ СН'!$G$26</f>
        <v>2817.2763965600002</v>
      </c>
      <c r="M97" s="36">
        <f>SUMIFS(СВЦЭМ!$D$39:$D$758,СВЦЭМ!$A$39:$A$758,$A97,СВЦЭМ!$B$39:$B$758,M$83)+'СЕТ СН'!$G$14+СВЦЭМ!$D$10+'СЕТ СН'!$G$6-'СЕТ СН'!$G$26</f>
        <v>2819.8491327700003</v>
      </c>
      <c r="N97" s="36">
        <f>SUMIFS(СВЦЭМ!$D$39:$D$758,СВЦЭМ!$A$39:$A$758,$A97,СВЦЭМ!$B$39:$B$758,N$83)+'СЕТ СН'!$G$14+СВЦЭМ!$D$10+'СЕТ СН'!$G$6-'СЕТ СН'!$G$26</f>
        <v>2880.7711931600002</v>
      </c>
      <c r="O97" s="36">
        <f>SUMIFS(СВЦЭМ!$D$39:$D$758,СВЦЭМ!$A$39:$A$758,$A97,СВЦЭМ!$B$39:$B$758,O$83)+'СЕТ СН'!$G$14+СВЦЭМ!$D$10+'СЕТ СН'!$G$6-'СЕТ СН'!$G$26</f>
        <v>2867.6243725900003</v>
      </c>
      <c r="P97" s="36">
        <f>SUMIFS(СВЦЭМ!$D$39:$D$758,СВЦЭМ!$A$39:$A$758,$A97,СВЦЭМ!$B$39:$B$758,P$83)+'СЕТ СН'!$G$14+СВЦЭМ!$D$10+'СЕТ СН'!$G$6-'СЕТ СН'!$G$26</f>
        <v>2861.4816252200003</v>
      </c>
      <c r="Q97" s="36">
        <f>SUMIFS(СВЦЭМ!$D$39:$D$758,СВЦЭМ!$A$39:$A$758,$A97,СВЦЭМ!$B$39:$B$758,Q$83)+'СЕТ СН'!$G$14+СВЦЭМ!$D$10+'СЕТ СН'!$G$6-'СЕТ СН'!$G$26</f>
        <v>2879.2701498500001</v>
      </c>
      <c r="R97" s="36">
        <f>SUMIFS(СВЦЭМ!$D$39:$D$758,СВЦЭМ!$A$39:$A$758,$A97,СВЦЭМ!$B$39:$B$758,R$83)+'СЕТ СН'!$G$14+СВЦЭМ!$D$10+'СЕТ СН'!$G$6-'СЕТ СН'!$G$26</f>
        <v>2867.9301399700003</v>
      </c>
      <c r="S97" s="36">
        <f>SUMIFS(СВЦЭМ!$D$39:$D$758,СВЦЭМ!$A$39:$A$758,$A97,СВЦЭМ!$B$39:$B$758,S$83)+'СЕТ СН'!$G$14+СВЦЭМ!$D$10+'СЕТ СН'!$G$6-'СЕТ СН'!$G$26</f>
        <v>2839.2253955100005</v>
      </c>
      <c r="T97" s="36">
        <f>SUMIFS(СВЦЭМ!$D$39:$D$758,СВЦЭМ!$A$39:$A$758,$A97,СВЦЭМ!$B$39:$B$758,T$83)+'СЕТ СН'!$G$14+СВЦЭМ!$D$10+'СЕТ СН'!$G$6-'СЕТ СН'!$G$26</f>
        <v>2730.6380941700004</v>
      </c>
      <c r="U97" s="36">
        <f>SUMIFS(СВЦЭМ!$D$39:$D$758,СВЦЭМ!$A$39:$A$758,$A97,СВЦЭМ!$B$39:$B$758,U$83)+'СЕТ СН'!$G$14+СВЦЭМ!$D$10+'СЕТ СН'!$G$6-'СЕТ СН'!$G$26</f>
        <v>2771.7393512400004</v>
      </c>
      <c r="V97" s="36">
        <f>SUMIFS(СВЦЭМ!$D$39:$D$758,СВЦЭМ!$A$39:$A$758,$A97,СВЦЭМ!$B$39:$B$758,V$83)+'СЕТ СН'!$G$14+СВЦЭМ!$D$10+'СЕТ СН'!$G$6-'СЕТ СН'!$G$26</f>
        <v>2806.4859982100002</v>
      </c>
      <c r="W97" s="36">
        <f>SUMIFS(СВЦЭМ!$D$39:$D$758,СВЦЭМ!$A$39:$A$758,$A97,СВЦЭМ!$B$39:$B$758,W$83)+'СЕТ СН'!$G$14+СВЦЭМ!$D$10+'СЕТ СН'!$G$6-'СЕТ СН'!$G$26</f>
        <v>2828.0152650800001</v>
      </c>
      <c r="X97" s="36">
        <f>SUMIFS(СВЦЭМ!$D$39:$D$758,СВЦЭМ!$A$39:$A$758,$A97,СВЦЭМ!$B$39:$B$758,X$83)+'СЕТ СН'!$G$14+СВЦЭМ!$D$10+'СЕТ СН'!$G$6-'СЕТ СН'!$G$26</f>
        <v>2863.3010006500003</v>
      </c>
      <c r="Y97" s="36">
        <f>SUMIFS(СВЦЭМ!$D$39:$D$758,СВЦЭМ!$A$39:$A$758,$A97,СВЦЭМ!$B$39:$B$758,Y$83)+'СЕТ СН'!$G$14+СВЦЭМ!$D$10+'СЕТ СН'!$G$6-'СЕТ СН'!$G$26</f>
        <v>2897.21973819</v>
      </c>
    </row>
    <row r="98" spans="1:25" ht="15.75" x14ac:dyDescent="0.2">
      <c r="A98" s="35">
        <f t="shared" si="2"/>
        <v>45611</v>
      </c>
      <c r="B98" s="36">
        <f>SUMIFS(СВЦЭМ!$D$39:$D$758,СВЦЭМ!$A$39:$A$758,$A98,СВЦЭМ!$B$39:$B$758,B$83)+'СЕТ СН'!$G$14+СВЦЭМ!$D$10+'СЕТ СН'!$G$6-'СЕТ СН'!$G$26</f>
        <v>3007.3461586900003</v>
      </c>
      <c r="C98" s="36">
        <f>SUMIFS(СВЦЭМ!$D$39:$D$758,СВЦЭМ!$A$39:$A$758,$A98,СВЦЭМ!$B$39:$B$758,C$83)+'СЕТ СН'!$G$14+СВЦЭМ!$D$10+'СЕТ СН'!$G$6-'СЕТ СН'!$G$26</f>
        <v>3079.9440940000004</v>
      </c>
      <c r="D98" s="36">
        <f>SUMIFS(СВЦЭМ!$D$39:$D$758,СВЦЭМ!$A$39:$A$758,$A98,СВЦЭМ!$B$39:$B$758,D$83)+'СЕТ СН'!$G$14+СВЦЭМ!$D$10+'СЕТ СН'!$G$6-'СЕТ СН'!$G$26</f>
        <v>3101.5698644800004</v>
      </c>
      <c r="E98" s="36">
        <f>SUMIFS(СВЦЭМ!$D$39:$D$758,СВЦЭМ!$A$39:$A$758,$A98,СВЦЭМ!$B$39:$B$758,E$83)+'СЕТ СН'!$G$14+СВЦЭМ!$D$10+'СЕТ СН'!$G$6-'СЕТ СН'!$G$26</f>
        <v>3105.9430176500005</v>
      </c>
      <c r="F98" s="36">
        <f>SUMIFS(СВЦЭМ!$D$39:$D$758,СВЦЭМ!$A$39:$A$758,$A98,СВЦЭМ!$B$39:$B$758,F$83)+'СЕТ СН'!$G$14+СВЦЭМ!$D$10+'СЕТ СН'!$G$6-'СЕТ СН'!$G$26</f>
        <v>3082.5815330000005</v>
      </c>
      <c r="G98" s="36">
        <f>SUMIFS(СВЦЭМ!$D$39:$D$758,СВЦЭМ!$A$39:$A$758,$A98,СВЦЭМ!$B$39:$B$758,G$83)+'СЕТ СН'!$G$14+СВЦЭМ!$D$10+'СЕТ СН'!$G$6-'СЕТ СН'!$G$26</f>
        <v>3062.8619584200001</v>
      </c>
      <c r="H98" s="36">
        <f>SUMIFS(СВЦЭМ!$D$39:$D$758,СВЦЭМ!$A$39:$A$758,$A98,СВЦЭМ!$B$39:$B$758,H$83)+'СЕТ СН'!$G$14+СВЦЭМ!$D$10+'СЕТ СН'!$G$6-'СЕТ СН'!$G$26</f>
        <v>2987.8653244400002</v>
      </c>
      <c r="I98" s="36">
        <f>SUMIFS(СВЦЭМ!$D$39:$D$758,СВЦЭМ!$A$39:$A$758,$A98,СВЦЭМ!$B$39:$B$758,I$83)+'СЕТ СН'!$G$14+СВЦЭМ!$D$10+'СЕТ СН'!$G$6-'СЕТ СН'!$G$26</f>
        <v>2876.3492412400001</v>
      </c>
      <c r="J98" s="36">
        <f>SUMIFS(СВЦЭМ!$D$39:$D$758,СВЦЭМ!$A$39:$A$758,$A98,СВЦЭМ!$B$39:$B$758,J$83)+'СЕТ СН'!$G$14+СВЦЭМ!$D$10+'СЕТ СН'!$G$6-'СЕТ СН'!$G$26</f>
        <v>2801.7271676100004</v>
      </c>
      <c r="K98" s="36">
        <f>SUMIFS(СВЦЭМ!$D$39:$D$758,СВЦЭМ!$A$39:$A$758,$A98,СВЦЭМ!$B$39:$B$758,K$83)+'СЕТ СН'!$G$14+СВЦЭМ!$D$10+'СЕТ СН'!$G$6-'СЕТ СН'!$G$26</f>
        <v>2745.7950008400003</v>
      </c>
      <c r="L98" s="36">
        <f>SUMIFS(СВЦЭМ!$D$39:$D$758,СВЦЭМ!$A$39:$A$758,$A98,СВЦЭМ!$B$39:$B$758,L$83)+'СЕТ СН'!$G$14+СВЦЭМ!$D$10+'СЕТ СН'!$G$6-'СЕТ СН'!$G$26</f>
        <v>2797.4053516100003</v>
      </c>
      <c r="M98" s="36">
        <f>SUMIFS(СВЦЭМ!$D$39:$D$758,СВЦЭМ!$A$39:$A$758,$A98,СВЦЭМ!$B$39:$B$758,M$83)+'СЕТ СН'!$G$14+СВЦЭМ!$D$10+'СЕТ СН'!$G$6-'СЕТ СН'!$G$26</f>
        <v>2841.1617918900001</v>
      </c>
      <c r="N98" s="36">
        <f>SUMIFS(СВЦЭМ!$D$39:$D$758,СВЦЭМ!$A$39:$A$758,$A98,СВЦЭМ!$B$39:$B$758,N$83)+'СЕТ СН'!$G$14+СВЦЭМ!$D$10+'СЕТ СН'!$G$6-'СЕТ СН'!$G$26</f>
        <v>2879.9928132000005</v>
      </c>
      <c r="O98" s="36">
        <f>SUMIFS(СВЦЭМ!$D$39:$D$758,СВЦЭМ!$A$39:$A$758,$A98,СВЦЭМ!$B$39:$B$758,O$83)+'СЕТ СН'!$G$14+СВЦЭМ!$D$10+'СЕТ СН'!$G$6-'СЕТ СН'!$G$26</f>
        <v>2857.9622959400003</v>
      </c>
      <c r="P98" s="36">
        <f>SUMIFS(СВЦЭМ!$D$39:$D$758,СВЦЭМ!$A$39:$A$758,$A98,СВЦЭМ!$B$39:$B$758,P$83)+'СЕТ СН'!$G$14+СВЦЭМ!$D$10+'СЕТ СН'!$G$6-'СЕТ СН'!$G$26</f>
        <v>2876.9735027200004</v>
      </c>
      <c r="Q98" s="36">
        <f>SUMIFS(СВЦЭМ!$D$39:$D$758,СВЦЭМ!$A$39:$A$758,$A98,СВЦЭМ!$B$39:$B$758,Q$83)+'СЕТ СН'!$G$14+СВЦЭМ!$D$10+'СЕТ СН'!$G$6-'СЕТ СН'!$G$26</f>
        <v>2876.7611865700001</v>
      </c>
      <c r="R98" s="36">
        <f>SUMIFS(СВЦЭМ!$D$39:$D$758,СВЦЭМ!$A$39:$A$758,$A98,СВЦЭМ!$B$39:$B$758,R$83)+'СЕТ СН'!$G$14+СВЦЭМ!$D$10+'СЕТ СН'!$G$6-'СЕТ СН'!$G$26</f>
        <v>2880.8333918700005</v>
      </c>
      <c r="S98" s="36">
        <f>SUMIFS(СВЦЭМ!$D$39:$D$758,СВЦЭМ!$A$39:$A$758,$A98,СВЦЭМ!$B$39:$B$758,S$83)+'СЕТ СН'!$G$14+СВЦЭМ!$D$10+'СЕТ СН'!$G$6-'СЕТ СН'!$G$26</f>
        <v>2872.1164640800002</v>
      </c>
      <c r="T98" s="36">
        <f>SUMIFS(СВЦЭМ!$D$39:$D$758,СВЦЭМ!$A$39:$A$758,$A98,СВЦЭМ!$B$39:$B$758,T$83)+'СЕТ СН'!$G$14+СВЦЭМ!$D$10+'СЕТ СН'!$G$6-'СЕТ СН'!$G$26</f>
        <v>2755.9027370900003</v>
      </c>
      <c r="U98" s="36">
        <f>SUMIFS(СВЦЭМ!$D$39:$D$758,СВЦЭМ!$A$39:$A$758,$A98,СВЦЭМ!$B$39:$B$758,U$83)+'СЕТ СН'!$G$14+СВЦЭМ!$D$10+'СЕТ СН'!$G$6-'СЕТ СН'!$G$26</f>
        <v>2798.2554525900005</v>
      </c>
      <c r="V98" s="36">
        <f>SUMIFS(СВЦЭМ!$D$39:$D$758,СВЦЭМ!$A$39:$A$758,$A98,СВЦЭМ!$B$39:$B$758,V$83)+'СЕТ СН'!$G$14+СВЦЭМ!$D$10+'СЕТ СН'!$G$6-'СЕТ СН'!$G$26</f>
        <v>2822.9748686500002</v>
      </c>
      <c r="W98" s="36">
        <f>SUMIFS(СВЦЭМ!$D$39:$D$758,СВЦЭМ!$A$39:$A$758,$A98,СВЦЭМ!$B$39:$B$758,W$83)+'СЕТ СН'!$G$14+СВЦЭМ!$D$10+'СЕТ СН'!$G$6-'СЕТ СН'!$G$26</f>
        <v>2827.3239386200003</v>
      </c>
      <c r="X98" s="36">
        <f>SUMIFS(СВЦЭМ!$D$39:$D$758,СВЦЭМ!$A$39:$A$758,$A98,СВЦЭМ!$B$39:$B$758,X$83)+'СЕТ СН'!$G$14+СВЦЭМ!$D$10+'СЕТ СН'!$G$6-'СЕТ СН'!$G$26</f>
        <v>2839.0963126900001</v>
      </c>
      <c r="Y98" s="36">
        <f>SUMIFS(СВЦЭМ!$D$39:$D$758,СВЦЭМ!$A$39:$A$758,$A98,СВЦЭМ!$B$39:$B$758,Y$83)+'СЕТ СН'!$G$14+СВЦЭМ!$D$10+'СЕТ СН'!$G$6-'СЕТ СН'!$G$26</f>
        <v>2928.8673664800003</v>
      </c>
    </row>
    <row r="99" spans="1:25" ht="15.75" x14ac:dyDescent="0.2">
      <c r="A99" s="35">
        <f t="shared" si="2"/>
        <v>45612</v>
      </c>
      <c r="B99" s="36">
        <f>SUMIFS(СВЦЭМ!$D$39:$D$758,СВЦЭМ!$A$39:$A$758,$A99,СВЦЭМ!$B$39:$B$758,B$83)+'СЕТ СН'!$G$14+СВЦЭМ!$D$10+'СЕТ СН'!$G$6-'СЕТ СН'!$G$26</f>
        <v>2766.3545898600005</v>
      </c>
      <c r="C99" s="36">
        <f>SUMIFS(СВЦЭМ!$D$39:$D$758,СВЦЭМ!$A$39:$A$758,$A99,СВЦЭМ!$B$39:$B$758,C$83)+'СЕТ СН'!$G$14+СВЦЭМ!$D$10+'СЕТ СН'!$G$6-'СЕТ СН'!$G$26</f>
        <v>2821.9813224600002</v>
      </c>
      <c r="D99" s="36">
        <f>SUMIFS(СВЦЭМ!$D$39:$D$758,СВЦЭМ!$A$39:$A$758,$A99,СВЦЭМ!$B$39:$B$758,D$83)+'СЕТ СН'!$G$14+СВЦЭМ!$D$10+'СЕТ СН'!$G$6-'СЕТ СН'!$G$26</f>
        <v>2842.0205954700004</v>
      </c>
      <c r="E99" s="36">
        <f>SUMIFS(СВЦЭМ!$D$39:$D$758,СВЦЭМ!$A$39:$A$758,$A99,СВЦЭМ!$B$39:$B$758,E$83)+'СЕТ СН'!$G$14+СВЦЭМ!$D$10+'СЕТ СН'!$G$6-'СЕТ СН'!$G$26</f>
        <v>2834.4852412700002</v>
      </c>
      <c r="F99" s="36">
        <f>SUMIFS(СВЦЭМ!$D$39:$D$758,СВЦЭМ!$A$39:$A$758,$A99,СВЦЭМ!$B$39:$B$758,F$83)+'СЕТ СН'!$G$14+СВЦЭМ!$D$10+'СЕТ СН'!$G$6-'СЕТ СН'!$G$26</f>
        <v>2835.1130207700003</v>
      </c>
      <c r="G99" s="36">
        <f>SUMIFS(СВЦЭМ!$D$39:$D$758,СВЦЭМ!$A$39:$A$758,$A99,СВЦЭМ!$B$39:$B$758,G$83)+'СЕТ СН'!$G$14+СВЦЭМ!$D$10+'СЕТ СН'!$G$6-'СЕТ СН'!$G$26</f>
        <v>2838.1557706200001</v>
      </c>
      <c r="H99" s="36">
        <f>SUMIFS(СВЦЭМ!$D$39:$D$758,СВЦЭМ!$A$39:$A$758,$A99,СВЦЭМ!$B$39:$B$758,H$83)+'СЕТ СН'!$G$14+СВЦЭМ!$D$10+'СЕТ СН'!$G$6-'СЕТ СН'!$G$26</f>
        <v>2866.3424086100003</v>
      </c>
      <c r="I99" s="36">
        <f>SUMIFS(СВЦЭМ!$D$39:$D$758,СВЦЭМ!$A$39:$A$758,$A99,СВЦЭМ!$B$39:$B$758,I$83)+'СЕТ СН'!$G$14+СВЦЭМ!$D$10+'СЕТ СН'!$G$6-'СЕТ СН'!$G$26</f>
        <v>2840.5311649300002</v>
      </c>
      <c r="J99" s="36">
        <f>SUMIFS(СВЦЭМ!$D$39:$D$758,СВЦЭМ!$A$39:$A$758,$A99,СВЦЭМ!$B$39:$B$758,J$83)+'СЕТ СН'!$G$14+СВЦЭМ!$D$10+'СЕТ СН'!$G$6-'СЕТ СН'!$G$26</f>
        <v>2753.6572919200003</v>
      </c>
      <c r="K99" s="36">
        <f>SUMIFS(СВЦЭМ!$D$39:$D$758,СВЦЭМ!$A$39:$A$758,$A99,СВЦЭМ!$B$39:$B$758,K$83)+'СЕТ СН'!$G$14+СВЦЭМ!$D$10+'СЕТ СН'!$G$6-'СЕТ СН'!$G$26</f>
        <v>2647.3952573800002</v>
      </c>
      <c r="L99" s="36">
        <f>SUMIFS(СВЦЭМ!$D$39:$D$758,СВЦЭМ!$A$39:$A$758,$A99,СВЦЭМ!$B$39:$B$758,L$83)+'СЕТ СН'!$G$14+СВЦЭМ!$D$10+'СЕТ СН'!$G$6-'СЕТ СН'!$G$26</f>
        <v>2601.9443534500001</v>
      </c>
      <c r="M99" s="36">
        <f>SUMIFS(СВЦЭМ!$D$39:$D$758,СВЦЭМ!$A$39:$A$758,$A99,СВЦЭМ!$B$39:$B$758,M$83)+'СЕТ СН'!$G$14+СВЦЭМ!$D$10+'СЕТ СН'!$G$6-'СЕТ СН'!$G$26</f>
        <v>2617.0916450000004</v>
      </c>
      <c r="N99" s="36">
        <f>SUMIFS(СВЦЭМ!$D$39:$D$758,СВЦЭМ!$A$39:$A$758,$A99,СВЦЭМ!$B$39:$B$758,N$83)+'СЕТ СН'!$G$14+СВЦЭМ!$D$10+'СЕТ СН'!$G$6-'СЕТ СН'!$G$26</f>
        <v>2633.3296129000005</v>
      </c>
      <c r="O99" s="36">
        <f>SUMIFS(СВЦЭМ!$D$39:$D$758,СВЦЭМ!$A$39:$A$758,$A99,СВЦЭМ!$B$39:$B$758,O$83)+'СЕТ СН'!$G$14+СВЦЭМ!$D$10+'СЕТ СН'!$G$6-'СЕТ СН'!$G$26</f>
        <v>2651.2733637300003</v>
      </c>
      <c r="P99" s="36">
        <f>SUMIFS(СВЦЭМ!$D$39:$D$758,СВЦЭМ!$A$39:$A$758,$A99,СВЦЭМ!$B$39:$B$758,P$83)+'СЕТ СН'!$G$14+СВЦЭМ!$D$10+'СЕТ СН'!$G$6-'СЕТ СН'!$G$26</f>
        <v>2671.3140262600004</v>
      </c>
      <c r="Q99" s="36">
        <f>SUMIFS(СВЦЭМ!$D$39:$D$758,СВЦЭМ!$A$39:$A$758,$A99,СВЦЭМ!$B$39:$B$758,Q$83)+'СЕТ СН'!$G$14+СВЦЭМ!$D$10+'СЕТ СН'!$G$6-'СЕТ СН'!$G$26</f>
        <v>2687.1431770500003</v>
      </c>
      <c r="R99" s="36">
        <f>SUMIFS(СВЦЭМ!$D$39:$D$758,СВЦЭМ!$A$39:$A$758,$A99,СВЦЭМ!$B$39:$B$758,R$83)+'СЕТ СН'!$G$14+СВЦЭМ!$D$10+'СЕТ СН'!$G$6-'СЕТ СН'!$G$26</f>
        <v>2711.3336374600003</v>
      </c>
      <c r="S99" s="36">
        <f>SUMIFS(СВЦЭМ!$D$39:$D$758,СВЦЭМ!$A$39:$A$758,$A99,СВЦЭМ!$B$39:$B$758,S$83)+'СЕТ СН'!$G$14+СВЦЭМ!$D$10+'СЕТ СН'!$G$6-'СЕТ СН'!$G$26</f>
        <v>2704.0481298400005</v>
      </c>
      <c r="T99" s="36">
        <f>SUMIFS(СВЦЭМ!$D$39:$D$758,СВЦЭМ!$A$39:$A$758,$A99,СВЦЭМ!$B$39:$B$758,T$83)+'СЕТ СН'!$G$14+СВЦЭМ!$D$10+'СЕТ СН'!$G$6-'СЕТ СН'!$G$26</f>
        <v>2636.9209008700004</v>
      </c>
      <c r="U99" s="36">
        <f>SUMIFS(СВЦЭМ!$D$39:$D$758,СВЦЭМ!$A$39:$A$758,$A99,СВЦЭМ!$B$39:$B$758,U$83)+'СЕТ СН'!$G$14+СВЦЭМ!$D$10+'СЕТ СН'!$G$6-'СЕТ СН'!$G$26</f>
        <v>2661.3972998700001</v>
      </c>
      <c r="V99" s="36">
        <f>SUMIFS(СВЦЭМ!$D$39:$D$758,СВЦЭМ!$A$39:$A$758,$A99,СВЦЭМ!$B$39:$B$758,V$83)+'СЕТ СН'!$G$14+СВЦЭМ!$D$10+'СЕТ СН'!$G$6-'СЕТ СН'!$G$26</f>
        <v>2681.9367682100001</v>
      </c>
      <c r="W99" s="36">
        <f>SUMIFS(СВЦЭМ!$D$39:$D$758,СВЦЭМ!$A$39:$A$758,$A99,СВЦЭМ!$B$39:$B$758,W$83)+'СЕТ СН'!$G$14+СВЦЭМ!$D$10+'СЕТ СН'!$G$6-'СЕТ СН'!$G$26</f>
        <v>2671.2048040300001</v>
      </c>
      <c r="X99" s="36">
        <f>SUMIFS(СВЦЭМ!$D$39:$D$758,СВЦЭМ!$A$39:$A$758,$A99,СВЦЭМ!$B$39:$B$758,X$83)+'СЕТ СН'!$G$14+СВЦЭМ!$D$10+'СЕТ СН'!$G$6-'СЕТ СН'!$G$26</f>
        <v>2739.3008733500001</v>
      </c>
      <c r="Y99" s="36">
        <f>SUMIFS(СВЦЭМ!$D$39:$D$758,СВЦЭМ!$A$39:$A$758,$A99,СВЦЭМ!$B$39:$B$758,Y$83)+'СЕТ СН'!$G$14+СВЦЭМ!$D$10+'СЕТ СН'!$G$6-'СЕТ СН'!$G$26</f>
        <v>2787.9392750200004</v>
      </c>
    </row>
    <row r="100" spans="1:25" ht="15.75" x14ac:dyDescent="0.2">
      <c r="A100" s="35">
        <f t="shared" si="2"/>
        <v>45613</v>
      </c>
      <c r="B100" s="36">
        <f>SUMIFS(СВЦЭМ!$D$39:$D$758,СВЦЭМ!$A$39:$A$758,$A100,СВЦЭМ!$B$39:$B$758,B$83)+'СЕТ СН'!$G$14+СВЦЭМ!$D$10+'СЕТ СН'!$G$6-'СЕТ СН'!$G$26</f>
        <v>2839.7801177200004</v>
      </c>
      <c r="C100" s="36">
        <f>SUMIFS(СВЦЭМ!$D$39:$D$758,СВЦЭМ!$A$39:$A$758,$A100,СВЦЭМ!$B$39:$B$758,C$83)+'СЕТ СН'!$G$14+СВЦЭМ!$D$10+'СЕТ СН'!$G$6-'СЕТ СН'!$G$26</f>
        <v>2892.1263253600005</v>
      </c>
      <c r="D100" s="36">
        <f>SUMIFS(СВЦЭМ!$D$39:$D$758,СВЦЭМ!$A$39:$A$758,$A100,СВЦЭМ!$B$39:$B$758,D$83)+'СЕТ СН'!$G$14+СВЦЭМ!$D$10+'СЕТ СН'!$G$6-'СЕТ СН'!$G$26</f>
        <v>2916.4353423300004</v>
      </c>
      <c r="E100" s="36">
        <f>SUMIFS(СВЦЭМ!$D$39:$D$758,СВЦЭМ!$A$39:$A$758,$A100,СВЦЭМ!$B$39:$B$758,E$83)+'СЕТ СН'!$G$14+СВЦЭМ!$D$10+'СЕТ СН'!$G$6-'СЕТ СН'!$G$26</f>
        <v>2938.8978780000002</v>
      </c>
      <c r="F100" s="36">
        <f>SUMIFS(СВЦЭМ!$D$39:$D$758,СВЦЭМ!$A$39:$A$758,$A100,СВЦЭМ!$B$39:$B$758,F$83)+'СЕТ СН'!$G$14+СВЦЭМ!$D$10+'СЕТ СН'!$G$6-'СЕТ СН'!$G$26</f>
        <v>2926.1496322000003</v>
      </c>
      <c r="G100" s="36">
        <f>SUMIFS(СВЦЭМ!$D$39:$D$758,СВЦЭМ!$A$39:$A$758,$A100,СВЦЭМ!$B$39:$B$758,G$83)+'СЕТ СН'!$G$14+СВЦЭМ!$D$10+'СЕТ СН'!$G$6-'СЕТ СН'!$G$26</f>
        <v>2924.6503132100001</v>
      </c>
      <c r="H100" s="36">
        <f>SUMIFS(СВЦЭМ!$D$39:$D$758,СВЦЭМ!$A$39:$A$758,$A100,СВЦЭМ!$B$39:$B$758,H$83)+'СЕТ СН'!$G$14+СВЦЭМ!$D$10+'СЕТ СН'!$G$6-'СЕТ СН'!$G$26</f>
        <v>2880.3340543000004</v>
      </c>
      <c r="I100" s="36">
        <f>SUMIFS(СВЦЭМ!$D$39:$D$758,СВЦЭМ!$A$39:$A$758,$A100,СВЦЭМ!$B$39:$B$758,I$83)+'СЕТ СН'!$G$14+СВЦЭМ!$D$10+'СЕТ СН'!$G$6-'СЕТ СН'!$G$26</f>
        <v>2832.8360463600002</v>
      </c>
      <c r="J100" s="36">
        <f>SUMIFS(СВЦЭМ!$D$39:$D$758,СВЦЭМ!$A$39:$A$758,$A100,СВЦЭМ!$B$39:$B$758,J$83)+'СЕТ СН'!$G$14+СВЦЭМ!$D$10+'СЕТ СН'!$G$6-'СЕТ СН'!$G$26</f>
        <v>2773.3805803000005</v>
      </c>
      <c r="K100" s="36">
        <f>SUMIFS(СВЦЭМ!$D$39:$D$758,СВЦЭМ!$A$39:$A$758,$A100,СВЦЭМ!$B$39:$B$758,K$83)+'СЕТ СН'!$G$14+СВЦЭМ!$D$10+'СЕТ СН'!$G$6-'СЕТ СН'!$G$26</f>
        <v>2673.3840384900004</v>
      </c>
      <c r="L100" s="36">
        <f>SUMIFS(СВЦЭМ!$D$39:$D$758,СВЦЭМ!$A$39:$A$758,$A100,СВЦЭМ!$B$39:$B$758,L$83)+'СЕТ СН'!$G$14+СВЦЭМ!$D$10+'СЕТ СН'!$G$6-'СЕТ СН'!$G$26</f>
        <v>2632.0784653200003</v>
      </c>
      <c r="M100" s="36">
        <f>SUMIFS(СВЦЭМ!$D$39:$D$758,СВЦЭМ!$A$39:$A$758,$A100,СВЦЭМ!$B$39:$B$758,M$83)+'СЕТ СН'!$G$14+СВЦЭМ!$D$10+'СЕТ СН'!$G$6-'СЕТ СН'!$G$26</f>
        <v>2622.2272088600002</v>
      </c>
      <c r="N100" s="36">
        <f>SUMIFS(СВЦЭМ!$D$39:$D$758,СВЦЭМ!$A$39:$A$758,$A100,СВЦЭМ!$B$39:$B$758,N$83)+'СЕТ СН'!$G$14+СВЦЭМ!$D$10+'СЕТ СН'!$G$6-'СЕТ СН'!$G$26</f>
        <v>2635.9481151200002</v>
      </c>
      <c r="O100" s="36">
        <f>SUMIFS(СВЦЭМ!$D$39:$D$758,СВЦЭМ!$A$39:$A$758,$A100,СВЦЭМ!$B$39:$B$758,O$83)+'СЕТ СН'!$G$14+СВЦЭМ!$D$10+'СЕТ СН'!$G$6-'СЕТ СН'!$G$26</f>
        <v>2665.2815242500001</v>
      </c>
      <c r="P100" s="36">
        <f>SUMIFS(СВЦЭМ!$D$39:$D$758,СВЦЭМ!$A$39:$A$758,$A100,СВЦЭМ!$B$39:$B$758,P$83)+'СЕТ СН'!$G$14+СВЦЭМ!$D$10+'СЕТ СН'!$G$6-'СЕТ СН'!$G$26</f>
        <v>2674.0338341900001</v>
      </c>
      <c r="Q100" s="36">
        <f>SUMIFS(СВЦЭМ!$D$39:$D$758,СВЦЭМ!$A$39:$A$758,$A100,СВЦЭМ!$B$39:$B$758,Q$83)+'СЕТ СН'!$G$14+СВЦЭМ!$D$10+'СЕТ СН'!$G$6-'СЕТ СН'!$G$26</f>
        <v>2693.9698875700001</v>
      </c>
      <c r="R100" s="36">
        <f>SUMIFS(СВЦЭМ!$D$39:$D$758,СВЦЭМ!$A$39:$A$758,$A100,СВЦЭМ!$B$39:$B$758,R$83)+'СЕТ СН'!$G$14+СВЦЭМ!$D$10+'СЕТ СН'!$G$6-'СЕТ СН'!$G$26</f>
        <v>2675.8512092200003</v>
      </c>
      <c r="S100" s="36">
        <f>SUMIFS(СВЦЭМ!$D$39:$D$758,СВЦЭМ!$A$39:$A$758,$A100,СВЦЭМ!$B$39:$B$758,S$83)+'СЕТ СН'!$G$14+СВЦЭМ!$D$10+'СЕТ СН'!$G$6-'СЕТ СН'!$G$26</f>
        <v>2639.0046996400001</v>
      </c>
      <c r="T100" s="36">
        <f>SUMIFS(СВЦЭМ!$D$39:$D$758,СВЦЭМ!$A$39:$A$758,$A100,СВЦЭМ!$B$39:$B$758,T$83)+'СЕТ СН'!$G$14+СВЦЭМ!$D$10+'СЕТ СН'!$G$6-'СЕТ СН'!$G$26</f>
        <v>2569.6986808700003</v>
      </c>
      <c r="U100" s="36">
        <f>SUMIFS(СВЦЭМ!$D$39:$D$758,СВЦЭМ!$A$39:$A$758,$A100,СВЦЭМ!$B$39:$B$758,U$83)+'СЕТ СН'!$G$14+СВЦЭМ!$D$10+'СЕТ СН'!$G$6-'СЕТ СН'!$G$26</f>
        <v>2580.5726822100005</v>
      </c>
      <c r="V100" s="36">
        <f>SUMIFS(СВЦЭМ!$D$39:$D$758,СВЦЭМ!$A$39:$A$758,$A100,СВЦЭМ!$B$39:$B$758,V$83)+'СЕТ СН'!$G$14+СВЦЭМ!$D$10+'СЕТ СН'!$G$6-'СЕТ СН'!$G$26</f>
        <v>2618.3940349500003</v>
      </c>
      <c r="W100" s="36">
        <f>SUMIFS(СВЦЭМ!$D$39:$D$758,СВЦЭМ!$A$39:$A$758,$A100,СВЦЭМ!$B$39:$B$758,W$83)+'СЕТ СН'!$G$14+СВЦЭМ!$D$10+'СЕТ СН'!$G$6-'СЕТ СН'!$G$26</f>
        <v>2642.8841727100003</v>
      </c>
      <c r="X100" s="36">
        <f>SUMIFS(СВЦЭМ!$D$39:$D$758,СВЦЭМ!$A$39:$A$758,$A100,СВЦЭМ!$B$39:$B$758,X$83)+'СЕТ СН'!$G$14+СВЦЭМ!$D$10+'СЕТ СН'!$G$6-'СЕТ СН'!$G$26</f>
        <v>2705.1223082500001</v>
      </c>
      <c r="Y100" s="36">
        <f>SUMIFS(СВЦЭМ!$D$39:$D$758,СВЦЭМ!$A$39:$A$758,$A100,СВЦЭМ!$B$39:$B$758,Y$83)+'СЕТ СН'!$G$14+СВЦЭМ!$D$10+'СЕТ СН'!$G$6-'СЕТ СН'!$G$26</f>
        <v>2764.8132567900002</v>
      </c>
    </row>
    <row r="101" spans="1:25" ht="15.75" x14ac:dyDescent="0.2">
      <c r="A101" s="35">
        <f t="shared" si="2"/>
        <v>45614</v>
      </c>
      <c r="B101" s="36">
        <f>SUMIFS(СВЦЭМ!$D$39:$D$758,СВЦЭМ!$A$39:$A$758,$A101,СВЦЭМ!$B$39:$B$758,B$83)+'СЕТ СН'!$G$14+СВЦЭМ!$D$10+'СЕТ СН'!$G$6-'СЕТ СН'!$G$26</f>
        <v>2764.2942838500003</v>
      </c>
      <c r="C101" s="36">
        <f>SUMIFS(СВЦЭМ!$D$39:$D$758,СВЦЭМ!$A$39:$A$758,$A101,СВЦЭМ!$B$39:$B$758,C$83)+'СЕТ СН'!$G$14+СВЦЭМ!$D$10+'СЕТ СН'!$G$6-'СЕТ СН'!$G$26</f>
        <v>2835.0436985800002</v>
      </c>
      <c r="D101" s="36">
        <f>SUMIFS(СВЦЭМ!$D$39:$D$758,СВЦЭМ!$A$39:$A$758,$A101,СВЦЭМ!$B$39:$B$758,D$83)+'СЕТ СН'!$G$14+СВЦЭМ!$D$10+'СЕТ СН'!$G$6-'СЕТ СН'!$G$26</f>
        <v>2858.1270670800004</v>
      </c>
      <c r="E101" s="36">
        <f>SUMIFS(СВЦЭМ!$D$39:$D$758,СВЦЭМ!$A$39:$A$758,$A101,СВЦЭМ!$B$39:$B$758,E$83)+'СЕТ СН'!$G$14+СВЦЭМ!$D$10+'СЕТ СН'!$G$6-'СЕТ СН'!$G$26</f>
        <v>2871.4438991400002</v>
      </c>
      <c r="F101" s="36">
        <f>SUMIFS(СВЦЭМ!$D$39:$D$758,СВЦЭМ!$A$39:$A$758,$A101,СВЦЭМ!$B$39:$B$758,F$83)+'СЕТ СН'!$G$14+СВЦЭМ!$D$10+'СЕТ СН'!$G$6-'СЕТ СН'!$G$26</f>
        <v>2864.9064715100003</v>
      </c>
      <c r="G101" s="36">
        <f>SUMIFS(СВЦЭМ!$D$39:$D$758,СВЦЭМ!$A$39:$A$758,$A101,СВЦЭМ!$B$39:$B$758,G$83)+'СЕТ СН'!$G$14+СВЦЭМ!$D$10+'СЕТ СН'!$G$6-'СЕТ СН'!$G$26</f>
        <v>2830.4937585800003</v>
      </c>
      <c r="H101" s="36">
        <f>SUMIFS(СВЦЭМ!$D$39:$D$758,СВЦЭМ!$A$39:$A$758,$A101,СВЦЭМ!$B$39:$B$758,H$83)+'СЕТ СН'!$G$14+СВЦЭМ!$D$10+'СЕТ СН'!$G$6-'СЕТ СН'!$G$26</f>
        <v>2825.2419667900003</v>
      </c>
      <c r="I101" s="36">
        <f>SUMIFS(СВЦЭМ!$D$39:$D$758,СВЦЭМ!$A$39:$A$758,$A101,СВЦЭМ!$B$39:$B$758,I$83)+'СЕТ СН'!$G$14+СВЦЭМ!$D$10+'СЕТ СН'!$G$6-'СЕТ СН'!$G$26</f>
        <v>2806.9814315900003</v>
      </c>
      <c r="J101" s="36">
        <f>SUMIFS(СВЦЭМ!$D$39:$D$758,СВЦЭМ!$A$39:$A$758,$A101,СВЦЭМ!$B$39:$B$758,J$83)+'СЕТ СН'!$G$14+СВЦЭМ!$D$10+'СЕТ СН'!$G$6-'СЕТ СН'!$G$26</f>
        <v>2744.3062468800003</v>
      </c>
      <c r="K101" s="36">
        <f>SUMIFS(СВЦЭМ!$D$39:$D$758,СВЦЭМ!$A$39:$A$758,$A101,СВЦЭМ!$B$39:$B$758,K$83)+'СЕТ СН'!$G$14+СВЦЭМ!$D$10+'СЕТ СН'!$G$6-'СЕТ СН'!$G$26</f>
        <v>2712.9204307200002</v>
      </c>
      <c r="L101" s="36">
        <f>SUMIFS(СВЦЭМ!$D$39:$D$758,СВЦЭМ!$A$39:$A$758,$A101,СВЦЭМ!$B$39:$B$758,L$83)+'СЕТ СН'!$G$14+СВЦЭМ!$D$10+'СЕТ СН'!$G$6-'СЕТ СН'!$G$26</f>
        <v>2693.1722253100002</v>
      </c>
      <c r="M101" s="36">
        <f>SUMIFS(СВЦЭМ!$D$39:$D$758,СВЦЭМ!$A$39:$A$758,$A101,СВЦЭМ!$B$39:$B$758,M$83)+'СЕТ СН'!$G$14+СВЦЭМ!$D$10+'СЕТ СН'!$G$6-'СЕТ СН'!$G$26</f>
        <v>2719.8574566200004</v>
      </c>
      <c r="N101" s="36">
        <f>SUMIFS(СВЦЭМ!$D$39:$D$758,СВЦЭМ!$A$39:$A$758,$A101,СВЦЭМ!$B$39:$B$758,N$83)+'СЕТ СН'!$G$14+СВЦЭМ!$D$10+'СЕТ СН'!$G$6-'СЕТ СН'!$G$26</f>
        <v>2768.2041377</v>
      </c>
      <c r="O101" s="36">
        <f>SUMIFS(СВЦЭМ!$D$39:$D$758,СВЦЭМ!$A$39:$A$758,$A101,СВЦЭМ!$B$39:$B$758,O$83)+'СЕТ СН'!$G$14+СВЦЭМ!$D$10+'СЕТ СН'!$G$6-'СЕТ СН'!$G$26</f>
        <v>2736.1659187300002</v>
      </c>
      <c r="P101" s="36">
        <f>SUMIFS(СВЦЭМ!$D$39:$D$758,СВЦЭМ!$A$39:$A$758,$A101,СВЦЭМ!$B$39:$B$758,P$83)+'СЕТ СН'!$G$14+СВЦЭМ!$D$10+'СЕТ СН'!$G$6-'СЕТ СН'!$G$26</f>
        <v>2761.3560944900005</v>
      </c>
      <c r="Q101" s="36">
        <f>SUMIFS(СВЦЭМ!$D$39:$D$758,СВЦЭМ!$A$39:$A$758,$A101,СВЦЭМ!$B$39:$B$758,Q$83)+'СЕТ СН'!$G$14+СВЦЭМ!$D$10+'СЕТ СН'!$G$6-'СЕТ СН'!$G$26</f>
        <v>2772.4385735500005</v>
      </c>
      <c r="R101" s="36">
        <f>SUMIFS(СВЦЭМ!$D$39:$D$758,СВЦЭМ!$A$39:$A$758,$A101,СВЦЭМ!$B$39:$B$758,R$83)+'СЕТ СН'!$G$14+СВЦЭМ!$D$10+'СЕТ СН'!$G$6-'СЕТ СН'!$G$26</f>
        <v>2761.5818365300001</v>
      </c>
      <c r="S101" s="36">
        <f>SUMIFS(СВЦЭМ!$D$39:$D$758,СВЦЭМ!$A$39:$A$758,$A101,СВЦЭМ!$B$39:$B$758,S$83)+'СЕТ СН'!$G$14+СВЦЭМ!$D$10+'СЕТ СН'!$G$6-'СЕТ СН'!$G$26</f>
        <v>2718.1457439400001</v>
      </c>
      <c r="T101" s="36">
        <f>SUMIFS(СВЦЭМ!$D$39:$D$758,СВЦЭМ!$A$39:$A$758,$A101,СВЦЭМ!$B$39:$B$758,T$83)+'СЕТ СН'!$G$14+СВЦЭМ!$D$10+'СЕТ СН'!$G$6-'СЕТ СН'!$G$26</f>
        <v>2633.5169100900002</v>
      </c>
      <c r="U101" s="36">
        <f>SUMIFS(СВЦЭМ!$D$39:$D$758,СВЦЭМ!$A$39:$A$758,$A101,СВЦЭМ!$B$39:$B$758,U$83)+'СЕТ СН'!$G$14+СВЦЭМ!$D$10+'СЕТ СН'!$G$6-'СЕТ СН'!$G$26</f>
        <v>2679.7701922300002</v>
      </c>
      <c r="V101" s="36">
        <f>SUMIFS(СВЦЭМ!$D$39:$D$758,СВЦЭМ!$A$39:$A$758,$A101,СВЦЭМ!$B$39:$B$758,V$83)+'СЕТ СН'!$G$14+СВЦЭМ!$D$10+'СЕТ СН'!$G$6-'СЕТ СН'!$G$26</f>
        <v>2702.0410953300002</v>
      </c>
      <c r="W101" s="36">
        <f>SUMIFS(СВЦЭМ!$D$39:$D$758,СВЦЭМ!$A$39:$A$758,$A101,СВЦЭМ!$B$39:$B$758,W$83)+'СЕТ СН'!$G$14+СВЦЭМ!$D$10+'СЕТ СН'!$G$6-'СЕТ СН'!$G$26</f>
        <v>2728.8924383800004</v>
      </c>
      <c r="X101" s="36">
        <f>SUMIFS(СВЦЭМ!$D$39:$D$758,СВЦЭМ!$A$39:$A$758,$A101,СВЦЭМ!$B$39:$B$758,X$83)+'СЕТ СН'!$G$14+СВЦЭМ!$D$10+'СЕТ СН'!$G$6-'СЕТ СН'!$G$26</f>
        <v>2740.2991267800003</v>
      </c>
      <c r="Y101" s="36">
        <f>SUMIFS(СВЦЭМ!$D$39:$D$758,СВЦЭМ!$A$39:$A$758,$A101,СВЦЭМ!$B$39:$B$758,Y$83)+'СЕТ СН'!$G$14+СВЦЭМ!$D$10+'СЕТ СН'!$G$6-'СЕТ СН'!$G$26</f>
        <v>2811.5563173700002</v>
      </c>
    </row>
    <row r="102" spans="1:25" ht="15.75" x14ac:dyDescent="0.2">
      <c r="A102" s="35">
        <f t="shared" si="2"/>
        <v>45615</v>
      </c>
      <c r="B102" s="36">
        <f>SUMIFS(СВЦЭМ!$D$39:$D$758,СВЦЭМ!$A$39:$A$758,$A102,СВЦЭМ!$B$39:$B$758,B$83)+'СЕТ СН'!$G$14+СВЦЭМ!$D$10+'СЕТ СН'!$G$6-'СЕТ СН'!$G$26</f>
        <v>2959.7743716700002</v>
      </c>
      <c r="C102" s="36">
        <f>SUMIFS(СВЦЭМ!$D$39:$D$758,СВЦЭМ!$A$39:$A$758,$A102,СВЦЭМ!$B$39:$B$758,C$83)+'СЕТ СН'!$G$14+СВЦЭМ!$D$10+'СЕТ СН'!$G$6-'СЕТ СН'!$G$26</f>
        <v>3000.3106913600004</v>
      </c>
      <c r="D102" s="36">
        <f>SUMIFS(СВЦЭМ!$D$39:$D$758,СВЦЭМ!$A$39:$A$758,$A102,СВЦЭМ!$B$39:$B$758,D$83)+'СЕТ СН'!$G$14+СВЦЭМ!$D$10+'СЕТ СН'!$G$6-'СЕТ СН'!$G$26</f>
        <v>3027.6400056000002</v>
      </c>
      <c r="E102" s="36">
        <f>SUMIFS(СВЦЭМ!$D$39:$D$758,СВЦЭМ!$A$39:$A$758,$A102,СВЦЭМ!$B$39:$B$758,E$83)+'СЕТ СН'!$G$14+СВЦЭМ!$D$10+'СЕТ СН'!$G$6-'СЕТ СН'!$G$26</f>
        <v>3018.9889400200004</v>
      </c>
      <c r="F102" s="36">
        <f>SUMIFS(СВЦЭМ!$D$39:$D$758,СВЦЭМ!$A$39:$A$758,$A102,СВЦЭМ!$B$39:$B$758,F$83)+'СЕТ СН'!$G$14+СВЦЭМ!$D$10+'СЕТ СН'!$G$6-'СЕТ СН'!$G$26</f>
        <v>3022.2922562500003</v>
      </c>
      <c r="G102" s="36">
        <f>SUMIFS(СВЦЭМ!$D$39:$D$758,СВЦЭМ!$A$39:$A$758,$A102,СВЦЭМ!$B$39:$B$758,G$83)+'СЕТ СН'!$G$14+СВЦЭМ!$D$10+'СЕТ СН'!$G$6-'СЕТ СН'!$G$26</f>
        <v>2993.0733188900003</v>
      </c>
      <c r="H102" s="36">
        <f>SUMIFS(СВЦЭМ!$D$39:$D$758,СВЦЭМ!$A$39:$A$758,$A102,СВЦЭМ!$B$39:$B$758,H$83)+'СЕТ СН'!$G$14+СВЦЭМ!$D$10+'СЕТ СН'!$G$6-'СЕТ СН'!$G$26</f>
        <v>2903.4749607000003</v>
      </c>
      <c r="I102" s="36">
        <f>SUMIFS(СВЦЭМ!$D$39:$D$758,СВЦЭМ!$A$39:$A$758,$A102,СВЦЭМ!$B$39:$B$758,I$83)+'СЕТ СН'!$G$14+СВЦЭМ!$D$10+'СЕТ СН'!$G$6-'СЕТ СН'!$G$26</f>
        <v>2837.3977890500005</v>
      </c>
      <c r="J102" s="36">
        <f>SUMIFS(СВЦЭМ!$D$39:$D$758,СВЦЭМ!$A$39:$A$758,$A102,СВЦЭМ!$B$39:$B$758,J$83)+'СЕТ СН'!$G$14+СВЦЭМ!$D$10+'СЕТ СН'!$G$6-'СЕТ СН'!$G$26</f>
        <v>2784.6595162100002</v>
      </c>
      <c r="K102" s="36">
        <f>SUMIFS(СВЦЭМ!$D$39:$D$758,СВЦЭМ!$A$39:$A$758,$A102,СВЦЭМ!$B$39:$B$758,K$83)+'СЕТ СН'!$G$14+СВЦЭМ!$D$10+'СЕТ СН'!$G$6-'СЕТ СН'!$G$26</f>
        <v>2803.5574619700001</v>
      </c>
      <c r="L102" s="36">
        <f>SUMIFS(СВЦЭМ!$D$39:$D$758,СВЦЭМ!$A$39:$A$758,$A102,СВЦЭМ!$B$39:$B$758,L$83)+'СЕТ СН'!$G$14+СВЦЭМ!$D$10+'СЕТ СН'!$G$6-'СЕТ СН'!$G$26</f>
        <v>2829.7998316800004</v>
      </c>
      <c r="M102" s="36">
        <f>SUMIFS(СВЦЭМ!$D$39:$D$758,СВЦЭМ!$A$39:$A$758,$A102,СВЦЭМ!$B$39:$B$758,M$83)+'СЕТ СН'!$G$14+СВЦЭМ!$D$10+'СЕТ СН'!$G$6-'СЕТ СН'!$G$26</f>
        <v>2979.9478495200001</v>
      </c>
      <c r="N102" s="36">
        <f>SUMIFS(СВЦЭМ!$D$39:$D$758,СВЦЭМ!$A$39:$A$758,$A102,СВЦЭМ!$B$39:$B$758,N$83)+'СЕТ СН'!$G$14+СВЦЭМ!$D$10+'СЕТ СН'!$G$6-'СЕТ СН'!$G$26</f>
        <v>3041.0817914500003</v>
      </c>
      <c r="O102" s="36">
        <f>SUMIFS(СВЦЭМ!$D$39:$D$758,СВЦЭМ!$A$39:$A$758,$A102,СВЦЭМ!$B$39:$B$758,O$83)+'СЕТ СН'!$G$14+СВЦЭМ!$D$10+'СЕТ СН'!$G$6-'СЕТ СН'!$G$26</f>
        <v>3028.8661643500004</v>
      </c>
      <c r="P102" s="36">
        <f>SUMIFS(СВЦЭМ!$D$39:$D$758,СВЦЭМ!$A$39:$A$758,$A102,СВЦЭМ!$B$39:$B$758,P$83)+'СЕТ СН'!$G$14+СВЦЭМ!$D$10+'СЕТ СН'!$G$6-'СЕТ СН'!$G$26</f>
        <v>3007.4316856100004</v>
      </c>
      <c r="Q102" s="36">
        <f>SUMIFS(СВЦЭМ!$D$39:$D$758,СВЦЭМ!$A$39:$A$758,$A102,СВЦЭМ!$B$39:$B$758,Q$83)+'СЕТ СН'!$G$14+СВЦЭМ!$D$10+'СЕТ СН'!$G$6-'СЕТ СН'!$G$26</f>
        <v>3020.3498921800001</v>
      </c>
      <c r="R102" s="36">
        <f>SUMIFS(СВЦЭМ!$D$39:$D$758,СВЦЭМ!$A$39:$A$758,$A102,СВЦЭМ!$B$39:$B$758,R$83)+'СЕТ СН'!$G$14+СВЦЭМ!$D$10+'СЕТ СН'!$G$6-'СЕТ СН'!$G$26</f>
        <v>3019.1816721900004</v>
      </c>
      <c r="S102" s="36">
        <f>SUMIFS(СВЦЭМ!$D$39:$D$758,СВЦЭМ!$A$39:$A$758,$A102,СВЦЭМ!$B$39:$B$758,S$83)+'СЕТ СН'!$G$14+СВЦЭМ!$D$10+'СЕТ СН'!$G$6-'СЕТ СН'!$G$26</f>
        <v>2945.7600039200001</v>
      </c>
      <c r="T102" s="36">
        <f>SUMIFS(СВЦЭМ!$D$39:$D$758,СВЦЭМ!$A$39:$A$758,$A102,СВЦЭМ!$B$39:$B$758,T$83)+'СЕТ СН'!$G$14+СВЦЭМ!$D$10+'СЕТ СН'!$G$6-'СЕТ СН'!$G$26</f>
        <v>2836.2035414500001</v>
      </c>
      <c r="U102" s="36">
        <f>SUMIFS(СВЦЭМ!$D$39:$D$758,СВЦЭМ!$A$39:$A$758,$A102,СВЦЭМ!$B$39:$B$758,U$83)+'СЕТ СН'!$G$14+СВЦЭМ!$D$10+'СЕТ СН'!$G$6-'СЕТ СН'!$G$26</f>
        <v>2858.3428479800004</v>
      </c>
      <c r="V102" s="36">
        <f>SUMIFS(СВЦЭМ!$D$39:$D$758,СВЦЭМ!$A$39:$A$758,$A102,СВЦЭМ!$B$39:$B$758,V$83)+'СЕТ СН'!$G$14+СВЦЭМ!$D$10+'СЕТ СН'!$G$6-'СЕТ СН'!$G$26</f>
        <v>2825.8134207900002</v>
      </c>
      <c r="W102" s="36">
        <f>SUMIFS(СВЦЭМ!$D$39:$D$758,СВЦЭМ!$A$39:$A$758,$A102,СВЦЭМ!$B$39:$B$758,W$83)+'СЕТ СН'!$G$14+СВЦЭМ!$D$10+'СЕТ СН'!$G$6-'СЕТ СН'!$G$26</f>
        <v>2834.9274033800002</v>
      </c>
      <c r="X102" s="36">
        <f>SUMIFS(СВЦЭМ!$D$39:$D$758,СВЦЭМ!$A$39:$A$758,$A102,СВЦЭМ!$B$39:$B$758,X$83)+'СЕТ СН'!$G$14+СВЦЭМ!$D$10+'СЕТ СН'!$G$6-'СЕТ СН'!$G$26</f>
        <v>2841.4401485200001</v>
      </c>
      <c r="Y102" s="36">
        <f>SUMIFS(СВЦЭМ!$D$39:$D$758,СВЦЭМ!$A$39:$A$758,$A102,СВЦЭМ!$B$39:$B$758,Y$83)+'СЕТ СН'!$G$14+СВЦЭМ!$D$10+'СЕТ СН'!$G$6-'СЕТ СН'!$G$26</f>
        <v>2910.0355469000001</v>
      </c>
    </row>
    <row r="103" spans="1:25" ht="15.75" x14ac:dyDescent="0.2">
      <c r="A103" s="35">
        <f t="shared" si="2"/>
        <v>45616</v>
      </c>
      <c r="B103" s="36">
        <f>SUMIFS(СВЦЭМ!$D$39:$D$758,СВЦЭМ!$A$39:$A$758,$A103,СВЦЭМ!$B$39:$B$758,B$83)+'СЕТ СН'!$G$14+СВЦЭМ!$D$10+'СЕТ СН'!$G$6-'СЕТ СН'!$G$26</f>
        <v>2837.6298762600004</v>
      </c>
      <c r="C103" s="36">
        <f>SUMIFS(СВЦЭМ!$D$39:$D$758,СВЦЭМ!$A$39:$A$758,$A103,СВЦЭМ!$B$39:$B$758,C$83)+'СЕТ СН'!$G$14+СВЦЭМ!$D$10+'СЕТ СН'!$G$6-'СЕТ СН'!$G$26</f>
        <v>2936.7445411000003</v>
      </c>
      <c r="D103" s="36">
        <f>SUMIFS(СВЦЭМ!$D$39:$D$758,СВЦЭМ!$A$39:$A$758,$A103,СВЦЭМ!$B$39:$B$758,D$83)+'СЕТ СН'!$G$14+СВЦЭМ!$D$10+'СЕТ СН'!$G$6-'СЕТ СН'!$G$26</f>
        <v>2987.2919271300002</v>
      </c>
      <c r="E103" s="36">
        <f>SUMIFS(СВЦЭМ!$D$39:$D$758,СВЦЭМ!$A$39:$A$758,$A103,СВЦЭМ!$B$39:$B$758,E$83)+'СЕТ СН'!$G$14+СВЦЭМ!$D$10+'СЕТ СН'!$G$6-'СЕТ СН'!$G$26</f>
        <v>3002.0775408300001</v>
      </c>
      <c r="F103" s="36">
        <f>SUMIFS(СВЦЭМ!$D$39:$D$758,СВЦЭМ!$A$39:$A$758,$A103,СВЦЭМ!$B$39:$B$758,F$83)+'СЕТ СН'!$G$14+СВЦЭМ!$D$10+'СЕТ СН'!$G$6-'СЕТ СН'!$G$26</f>
        <v>2999.2370036800003</v>
      </c>
      <c r="G103" s="36">
        <f>SUMIFS(СВЦЭМ!$D$39:$D$758,СВЦЭМ!$A$39:$A$758,$A103,СВЦЭМ!$B$39:$B$758,G$83)+'СЕТ СН'!$G$14+СВЦЭМ!$D$10+'СЕТ СН'!$G$6-'СЕТ СН'!$G$26</f>
        <v>2971.7176399500004</v>
      </c>
      <c r="H103" s="36">
        <f>SUMIFS(СВЦЭМ!$D$39:$D$758,СВЦЭМ!$A$39:$A$758,$A103,СВЦЭМ!$B$39:$B$758,H$83)+'СЕТ СН'!$G$14+СВЦЭМ!$D$10+'СЕТ СН'!$G$6-'СЕТ СН'!$G$26</f>
        <v>2928.0282511100004</v>
      </c>
      <c r="I103" s="36">
        <f>SUMIFS(СВЦЭМ!$D$39:$D$758,СВЦЭМ!$A$39:$A$758,$A103,СВЦЭМ!$B$39:$B$758,I$83)+'СЕТ СН'!$G$14+СВЦЭМ!$D$10+'СЕТ СН'!$G$6-'СЕТ СН'!$G$26</f>
        <v>2831.3726067800003</v>
      </c>
      <c r="J103" s="36">
        <f>SUMIFS(СВЦЭМ!$D$39:$D$758,СВЦЭМ!$A$39:$A$758,$A103,СВЦЭМ!$B$39:$B$758,J$83)+'СЕТ СН'!$G$14+СВЦЭМ!$D$10+'СЕТ СН'!$G$6-'СЕТ СН'!$G$26</f>
        <v>2796.0971100600004</v>
      </c>
      <c r="K103" s="36">
        <f>SUMIFS(СВЦЭМ!$D$39:$D$758,СВЦЭМ!$A$39:$A$758,$A103,СВЦЭМ!$B$39:$B$758,K$83)+'СЕТ СН'!$G$14+СВЦЭМ!$D$10+'СЕТ СН'!$G$6-'СЕТ СН'!$G$26</f>
        <v>2790.3238566600003</v>
      </c>
      <c r="L103" s="36">
        <f>SUMIFS(СВЦЭМ!$D$39:$D$758,СВЦЭМ!$A$39:$A$758,$A103,СВЦЭМ!$B$39:$B$758,L$83)+'СЕТ СН'!$G$14+СВЦЭМ!$D$10+'СЕТ СН'!$G$6-'СЕТ СН'!$G$26</f>
        <v>2774.6479843400002</v>
      </c>
      <c r="M103" s="36">
        <f>SUMIFS(СВЦЭМ!$D$39:$D$758,СВЦЭМ!$A$39:$A$758,$A103,СВЦЭМ!$B$39:$B$758,M$83)+'СЕТ СН'!$G$14+СВЦЭМ!$D$10+'СЕТ СН'!$G$6-'СЕТ СН'!$G$26</f>
        <v>2764.14130608</v>
      </c>
      <c r="N103" s="36">
        <f>SUMIFS(СВЦЭМ!$D$39:$D$758,СВЦЭМ!$A$39:$A$758,$A103,СВЦЭМ!$B$39:$B$758,N$83)+'СЕТ СН'!$G$14+СВЦЭМ!$D$10+'СЕТ СН'!$G$6-'СЕТ СН'!$G$26</f>
        <v>2761.2523471400004</v>
      </c>
      <c r="O103" s="36">
        <f>SUMIFS(СВЦЭМ!$D$39:$D$758,СВЦЭМ!$A$39:$A$758,$A103,СВЦЭМ!$B$39:$B$758,O$83)+'СЕТ СН'!$G$14+СВЦЭМ!$D$10+'СЕТ СН'!$G$6-'СЕТ СН'!$G$26</f>
        <v>2801.4968110200002</v>
      </c>
      <c r="P103" s="36">
        <f>SUMIFS(СВЦЭМ!$D$39:$D$758,СВЦЭМ!$A$39:$A$758,$A103,СВЦЭМ!$B$39:$B$758,P$83)+'СЕТ СН'!$G$14+СВЦЭМ!$D$10+'СЕТ СН'!$G$6-'СЕТ СН'!$G$26</f>
        <v>2812.4851518300002</v>
      </c>
      <c r="Q103" s="36">
        <f>SUMIFS(СВЦЭМ!$D$39:$D$758,СВЦЭМ!$A$39:$A$758,$A103,СВЦЭМ!$B$39:$B$758,Q$83)+'СЕТ СН'!$G$14+СВЦЭМ!$D$10+'СЕТ СН'!$G$6-'СЕТ СН'!$G$26</f>
        <v>2801.3061777200001</v>
      </c>
      <c r="R103" s="36">
        <f>SUMIFS(СВЦЭМ!$D$39:$D$758,СВЦЭМ!$A$39:$A$758,$A103,СВЦЭМ!$B$39:$B$758,R$83)+'СЕТ СН'!$G$14+СВЦЭМ!$D$10+'СЕТ СН'!$G$6-'СЕТ СН'!$G$26</f>
        <v>2807.4907007000002</v>
      </c>
      <c r="S103" s="36">
        <f>SUMIFS(СВЦЭМ!$D$39:$D$758,СВЦЭМ!$A$39:$A$758,$A103,СВЦЭМ!$B$39:$B$758,S$83)+'СЕТ СН'!$G$14+СВЦЭМ!$D$10+'СЕТ СН'!$G$6-'СЕТ СН'!$G$26</f>
        <v>2775.6010691900001</v>
      </c>
      <c r="T103" s="36">
        <f>SUMIFS(СВЦЭМ!$D$39:$D$758,СВЦЭМ!$A$39:$A$758,$A103,СВЦЭМ!$B$39:$B$758,T$83)+'СЕТ СН'!$G$14+СВЦЭМ!$D$10+'СЕТ СН'!$G$6-'СЕТ СН'!$G$26</f>
        <v>2708.5298090000001</v>
      </c>
      <c r="U103" s="36">
        <f>SUMIFS(СВЦЭМ!$D$39:$D$758,СВЦЭМ!$A$39:$A$758,$A103,СВЦЭМ!$B$39:$B$758,U$83)+'СЕТ СН'!$G$14+СВЦЭМ!$D$10+'СЕТ СН'!$G$6-'СЕТ СН'!$G$26</f>
        <v>2739.5076239800001</v>
      </c>
      <c r="V103" s="36">
        <f>SUMIFS(СВЦЭМ!$D$39:$D$758,СВЦЭМ!$A$39:$A$758,$A103,СВЦЭМ!$B$39:$B$758,V$83)+'СЕТ СН'!$G$14+СВЦЭМ!$D$10+'СЕТ СН'!$G$6-'СЕТ СН'!$G$26</f>
        <v>2748.0777858300003</v>
      </c>
      <c r="W103" s="36">
        <f>SUMIFS(СВЦЭМ!$D$39:$D$758,СВЦЭМ!$A$39:$A$758,$A103,СВЦЭМ!$B$39:$B$758,W$83)+'СЕТ СН'!$G$14+СВЦЭМ!$D$10+'СЕТ СН'!$G$6-'СЕТ СН'!$G$26</f>
        <v>2758.0365728000002</v>
      </c>
      <c r="X103" s="36">
        <f>SUMIFS(СВЦЭМ!$D$39:$D$758,СВЦЭМ!$A$39:$A$758,$A103,СВЦЭМ!$B$39:$B$758,X$83)+'СЕТ СН'!$G$14+СВЦЭМ!$D$10+'СЕТ СН'!$G$6-'СЕТ СН'!$G$26</f>
        <v>2783.1767213900002</v>
      </c>
      <c r="Y103" s="36">
        <f>SUMIFS(СВЦЭМ!$D$39:$D$758,СВЦЭМ!$A$39:$A$758,$A103,СВЦЭМ!$B$39:$B$758,Y$83)+'СЕТ СН'!$G$14+СВЦЭМ!$D$10+'СЕТ СН'!$G$6-'СЕТ СН'!$G$26</f>
        <v>2834.3202906100005</v>
      </c>
    </row>
    <row r="104" spans="1:25" ht="15.75" x14ac:dyDescent="0.2">
      <c r="A104" s="35">
        <f t="shared" si="2"/>
        <v>45617</v>
      </c>
      <c r="B104" s="36">
        <f>SUMIFS(СВЦЭМ!$D$39:$D$758,СВЦЭМ!$A$39:$A$758,$A104,СВЦЭМ!$B$39:$B$758,B$83)+'СЕТ СН'!$G$14+СВЦЭМ!$D$10+'СЕТ СН'!$G$6-'СЕТ СН'!$G$26</f>
        <v>2955.4869345800003</v>
      </c>
      <c r="C104" s="36">
        <f>SUMIFS(СВЦЭМ!$D$39:$D$758,СВЦЭМ!$A$39:$A$758,$A104,СВЦЭМ!$B$39:$B$758,C$83)+'СЕТ СН'!$G$14+СВЦЭМ!$D$10+'СЕТ СН'!$G$6-'СЕТ СН'!$G$26</f>
        <v>3024.7244663000001</v>
      </c>
      <c r="D104" s="36">
        <f>SUMIFS(СВЦЭМ!$D$39:$D$758,СВЦЭМ!$A$39:$A$758,$A104,СВЦЭМ!$B$39:$B$758,D$83)+'СЕТ СН'!$G$14+СВЦЭМ!$D$10+'СЕТ СН'!$G$6-'СЕТ СН'!$G$26</f>
        <v>3049.3896576200004</v>
      </c>
      <c r="E104" s="36">
        <f>SUMIFS(СВЦЭМ!$D$39:$D$758,СВЦЭМ!$A$39:$A$758,$A104,СВЦЭМ!$B$39:$B$758,E$83)+'СЕТ СН'!$G$14+СВЦЭМ!$D$10+'СЕТ СН'!$G$6-'СЕТ СН'!$G$26</f>
        <v>3072.7460873000005</v>
      </c>
      <c r="F104" s="36">
        <f>SUMIFS(СВЦЭМ!$D$39:$D$758,СВЦЭМ!$A$39:$A$758,$A104,СВЦЭМ!$B$39:$B$758,F$83)+'СЕТ СН'!$G$14+СВЦЭМ!$D$10+'СЕТ СН'!$G$6-'СЕТ СН'!$G$26</f>
        <v>3073.4861534300003</v>
      </c>
      <c r="G104" s="36">
        <f>SUMIFS(СВЦЭМ!$D$39:$D$758,СВЦЭМ!$A$39:$A$758,$A104,СВЦЭМ!$B$39:$B$758,G$83)+'СЕТ СН'!$G$14+СВЦЭМ!$D$10+'СЕТ СН'!$G$6-'СЕТ СН'!$G$26</f>
        <v>3024.7075407000002</v>
      </c>
      <c r="H104" s="36">
        <f>SUMIFS(СВЦЭМ!$D$39:$D$758,СВЦЭМ!$A$39:$A$758,$A104,СВЦЭМ!$B$39:$B$758,H$83)+'СЕТ СН'!$G$14+СВЦЭМ!$D$10+'СЕТ СН'!$G$6-'СЕТ СН'!$G$26</f>
        <v>2967.0502200000001</v>
      </c>
      <c r="I104" s="36">
        <f>SUMIFS(СВЦЭМ!$D$39:$D$758,СВЦЭМ!$A$39:$A$758,$A104,СВЦЭМ!$B$39:$B$758,I$83)+'СЕТ СН'!$G$14+СВЦЭМ!$D$10+'СЕТ СН'!$G$6-'СЕТ СН'!$G$26</f>
        <v>2880.7351786300001</v>
      </c>
      <c r="J104" s="36">
        <f>SUMIFS(СВЦЭМ!$D$39:$D$758,СВЦЭМ!$A$39:$A$758,$A104,СВЦЭМ!$B$39:$B$758,J$83)+'СЕТ СН'!$G$14+СВЦЭМ!$D$10+'СЕТ СН'!$G$6-'СЕТ СН'!$G$26</f>
        <v>2824.0894626700001</v>
      </c>
      <c r="K104" s="36">
        <f>SUMIFS(СВЦЭМ!$D$39:$D$758,СВЦЭМ!$A$39:$A$758,$A104,СВЦЭМ!$B$39:$B$758,K$83)+'СЕТ СН'!$G$14+СВЦЭМ!$D$10+'СЕТ СН'!$G$6-'СЕТ СН'!$G$26</f>
        <v>2848.9739276100004</v>
      </c>
      <c r="L104" s="36">
        <f>SUMIFS(СВЦЭМ!$D$39:$D$758,СВЦЭМ!$A$39:$A$758,$A104,СВЦЭМ!$B$39:$B$758,L$83)+'СЕТ СН'!$G$14+СВЦЭМ!$D$10+'СЕТ СН'!$G$6-'СЕТ СН'!$G$26</f>
        <v>2829.9072228100003</v>
      </c>
      <c r="M104" s="36">
        <f>SUMIFS(СВЦЭМ!$D$39:$D$758,СВЦЭМ!$A$39:$A$758,$A104,СВЦЭМ!$B$39:$B$758,M$83)+'СЕТ СН'!$G$14+СВЦЭМ!$D$10+'СЕТ СН'!$G$6-'СЕТ СН'!$G$26</f>
        <v>2851.5004267800005</v>
      </c>
      <c r="N104" s="36">
        <f>SUMIFS(СВЦЭМ!$D$39:$D$758,СВЦЭМ!$A$39:$A$758,$A104,СВЦЭМ!$B$39:$B$758,N$83)+'СЕТ СН'!$G$14+СВЦЭМ!$D$10+'СЕТ СН'!$G$6-'СЕТ СН'!$G$26</f>
        <v>2870.4395577500004</v>
      </c>
      <c r="O104" s="36">
        <f>SUMIFS(СВЦЭМ!$D$39:$D$758,СВЦЭМ!$A$39:$A$758,$A104,СВЦЭМ!$B$39:$B$758,O$83)+'СЕТ СН'!$G$14+СВЦЭМ!$D$10+'СЕТ СН'!$G$6-'СЕТ СН'!$G$26</f>
        <v>2862.6512693200002</v>
      </c>
      <c r="P104" s="36">
        <f>SUMIFS(СВЦЭМ!$D$39:$D$758,СВЦЭМ!$A$39:$A$758,$A104,СВЦЭМ!$B$39:$B$758,P$83)+'СЕТ СН'!$G$14+СВЦЭМ!$D$10+'СЕТ СН'!$G$6-'СЕТ СН'!$G$26</f>
        <v>2877.3121118100003</v>
      </c>
      <c r="Q104" s="36">
        <f>SUMIFS(СВЦЭМ!$D$39:$D$758,СВЦЭМ!$A$39:$A$758,$A104,СВЦЭМ!$B$39:$B$758,Q$83)+'СЕТ СН'!$G$14+СВЦЭМ!$D$10+'СЕТ СН'!$G$6-'СЕТ СН'!$G$26</f>
        <v>2882.4812415600004</v>
      </c>
      <c r="R104" s="36">
        <f>SUMIFS(СВЦЭМ!$D$39:$D$758,СВЦЭМ!$A$39:$A$758,$A104,СВЦЭМ!$B$39:$B$758,R$83)+'СЕТ СН'!$G$14+СВЦЭМ!$D$10+'СЕТ СН'!$G$6-'СЕТ СН'!$G$26</f>
        <v>2886.6890235600004</v>
      </c>
      <c r="S104" s="36">
        <f>SUMIFS(СВЦЭМ!$D$39:$D$758,СВЦЭМ!$A$39:$A$758,$A104,СВЦЭМ!$B$39:$B$758,S$83)+'СЕТ СН'!$G$14+СВЦЭМ!$D$10+'СЕТ СН'!$G$6-'СЕТ СН'!$G$26</f>
        <v>2841.2433515900002</v>
      </c>
      <c r="T104" s="36">
        <f>SUMIFS(СВЦЭМ!$D$39:$D$758,СВЦЭМ!$A$39:$A$758,$A104,СВЦЭМ!$B$39:$B$758,T$83)+'СЕТ СН'!$G$14+СВЦЭМ!$D$10+'СЕТ СН'!$G$6-'СЕТ СН'!$G$26</f>
        <v>2748.1037118000004</v>
      </c>
      <c r="U104" s="36">
        <f>SUMIFS(СВЦЭМ!$D$39:$D$758,СВЦЭМ!$A$39:$A$758,$A104,СВЦЭМ!$B$39:$B$758,U$83)+'СЕТ СН'!$G$14+СВЦЭМ!$D$10+'СЕТ СН'!$G$6-'СЕТ СН'!$G$26</f>
        <v>2789.1120823300002</v>
      </c>
      <c r="V104" s="36">
        <f>SUMIFS(СВЦЭМ!$D$39:$D$758,СВЦЭМ!$A$39:$A$758,$A104,СВЦЭМ!$B$39:$B$758,V$83)+'СЕТ СН'!$G$14+СВЦЭМ!$D$10+'СЕТ СН'!$G$6-'СЕТ СН'!$G$26</f>
        <v>2816.1592315600001</v>
      </c>
      <c r="W104" s="36">
        <f>SUMIFS(СВЦЭМ!$D$39:$D$758,СВЦЭМ!$A$39:$A$758,$A104,СВЦЭМ!$B$39:$B$758,W$83)+'СЕТ СН'!$G$14+СВЦЭМ!$D$10+'СЕТ СН'!$G$6-'СЕТ СН'!$G$26</f>
        <v>2825.7542984700003</v>
      </c>
      <c r="X104" s="36">
        <f>SUMIFS(СВЦЭМ!$D$39:$D$758,СВЦЭМ!$A$39:$A$758,$A104,СВЦЭМ!$B$39:$B$758,X$83)+'СЕТ СН'!$G$14+СВЦЭМ!$D$10+'СЕТ СН'!$G$6-'СЕТ СН'!$G$26</f>
        <v>2834.1320377500001</v>
      </c>
      <c r="Y104" s="36">
        <f>SUMIFS(СВЦЭМ!$D$39:$D$758,СВЦЭМ!$A$39:$A$758,$A104,СВЦЭМ!$B$39:$B$758,Y$83)+'СЕТ СН'!$G$14+СВЦЭМ!$D$10+'СЕТ СН'!$G$6-'СЕТ СН'!$G$26</f>
        <v>2882.8814267900002</v>
      </c>
    </row>
    <row r="105" spans="1:25" ht="15.75" x14ac:dyDescent="0.2">
      <c r="A105" s="35">
        <f t="shared" si="2"/>
        <v>45618</v>
      </c>
      <c r="B105" s="36">
        <f>SUMIFS(СВЦЭМ!$D$39:$D$758,СВЦЭМ!$A$39:$A$758,$A105,СВЦЭМ!$B$39:$B$758,B$83)+'СЕТ СН'!$G$14+СВЦЭМ!$D$10+'СЕТ СН'!$G$6-'СЕТ СН'!$G$26</f>
        <v>3003.6381562200004</v>
      </c>
      <c r="C105" s="36">
        <f>SUMIFS(СВЦЭМ!$D$39:$D$758,СВЦЭМ!$A$39:$A$758,$A105,СВЦЭМ!$B$39:$B$758,C$83)+'СЕТ СН'!$G$14+СВЦЭМ!$D$10+'СЕТ СН'!$G$6-'СЕТ СН'!$G$26</f>
        <v>3025.9958549800003</v>
      </c>
      <c r="D105" s="36">
        <f>SUMIFS(СВЦЭМ!$D$39:$D$758,СВЦЭМ!$A$39:$A$758,$A105,СВЦЭМ!$B$39:$B$758,D$83)+'СЕТ СН'!$G$14+СВЦЭМ!$D$10+'СЕТ СН'!$G$6-'СЕТ СН'!$G$26</f>
        <v>3040.9816796200002</v>
      </c>
      <c r="E105" s="36">
        <f>SUMIFS(СВЦЭМ!$D$39:$D$758,СВЦЭМ!$A$39:$A$758,$A105,СВЦЭМ!$B$39:$B$758,E$83)+'СЕТ СН'!$G$14+СВЦЭМ!$D$10+'СЕТ СН'!$G$6-'СЕТ СН'!$G$26</f>
        <v>3036.5007190900001</v>
      </c>
      <c r="F105" s="36">
        <f>SUMIFS(СВЦЭМ!$D$39:$D$758,СВЦЭМ!$A$39:$A$758,$A105,СВЦЭМ!$B$39:$B$758,F$83)+'СЕТ СН'!$G$14+СВЦЭМ!$D$10+'СЕТ СН'!$G$6-'СЕТ СН'!$G$26</f>
        <v>3030.9023843300001</v>
      </c>
      <c r="G105" s="36">
        <f>SUMIFS(СВЦЭМ!$D$39:$D$758,СВЦЭМ!$A$39:$A$758,$A105,СВЦЭМ!$B$39:$B$758,G$83)+'СЕТ СН'!$G$14+СВЦЭМ!$D$10+'СЕТ СН'!$G$6-'СЕТ СН'!$G$26</f>
        <v>3018.4409070300003</v>
      </c>
      <c r="H105" s="36">
        <f>SUMIFS(СВЦЭМ!$D$39:$D$758,СВЦЭМ!$A$39:$A$758,$A105,СВЦЭМ!$B$39:$B$758,H$83)+'СЕТ СН'!$G$14+СВЦЭМ!$D$10+'СЕТ СН'!$G$6-'СЕТ СН'!$G$26</f>
        <v>3028.0197825300002</v>
      </c>
      <c r="I105" s="36">
        <f>SUMIFS(СВЦЭМ!$D$39:$D$758,СВЦЭМ!$A$39:$A$758,$A105,СВЦЭМ!$B$39:$B$758,I$83)+'СЕТ СН'!$G$14+СВЦЭМ!$D$10+'СЕТ СН'!$G$6-'СЕТ СН'!$G$26</f>
        <v>2890.9395548100001</v>
      </c>
      <c r="J105" s="36">
        <f>SUMIFS(СВЦЭМ!$D$39:$D$758,СВЦЭМ!$A$39:$A$758,$A105,СВЦЭМ!$B$39:$B$758,J$83)+'СЕТ СН'!$G$14+СВЦЭМ!$D$10+'СЕТ СН'!$G$6-'СЕТ СН'!$G$26</f>
        <v>2831.6187702600005</v>
      </c>
      <c r="K105" s="36">
        <f>SUMIFS(СВЦЭМ!$D$39:$D$758,СВЦЭМ!$A$39:$A$758,$A105,СВЦЭМ!$B$39:$B$758,K$83)+'СЕТ СН'!$G$14+СВЦЭМ!$D$10+'СЕТ СН'!$G$6-'СЕТ СН'!$G$26</f>
        <v>2853.5363157600004</v>
      </c>
      <c r="L105" s="36">
        <f>SUMIFS(СВЦЭМ!$D$39:$D$758,СВЦЭМ!$A$39:$A$758,$A105,СВЦЭМ!$B$39:$B$758,L$83)+'СЕТ СН'!$G$14+СВЦЭМ!$D$10+'СЕТ СН'!$G$6-'СЕТ СН'!$G$26</f>
        <v>2839.4694389200004</v>
      </c>
      <c r="M105" s="36">
        <f>SUMIFS(СВЦЭМ!$D$39:$D$758,СВЦЭМ!$A$39:$A$758,$A105,СВЦЭМ!$B$39:$B$758,M$83)+'СЕТ СН'!$G$14+СВЦЭМ!$D$10+'СЕТ СН'!$G$6-'СЕТ СН'!$G$26</f>
        <v>2874.7657971800004</v>
      </c>
      <c r="N105" s="36">
        <f>SUMIFS(СВЦЭМ!$D$39:$D$758,СВЦЭМ!$A$39:$A$758,$A105,СВЦЭМ!$B$39:$B$758,N$83)+'СЕТ СН'!$G$14+СВЦЭМ!$D$10+'СЕТ СН'!$G$6-'СЕТ СН'!$G$26</f>
        <v>2905.5780993300004</v>
      </c>
      <c r="O105" s="36">
        <f>SUMIFS(СВЦЭМ!$D$39:$D$758,СВЦЭМ!$A$39:$A$758,$A105,СВЦЭМ!$B$39:$B$758,O$83)+'СЕТ СН'!$G$14+СВЦЭМ!$D$10+'СЕТ СН'!$G$6-'СЕТ СН'!$G$26</f>
        <v>2883.1224615600004</v>
      </c>
      <c r="P105" s="36">
        <f>SUMIFS(СВЦЭМ!$D$39:$D$758,СВЦЭМ!$A$39:$A$758,$A105,СВЦЭМ!$B$39:$B$758,P$83)+'СЕТ СН'!$G$14+СВЦЭМ!$D$10+'СЕТ СН'!$G$6-'СЕТ СН'!$G$26</f>
        <v>2922.7604662900003</v>
      </c>
      <c r="Q105" s="36">
        <f>SUMIFS(СВЦЭМ!$D$39:$D$758,СВЦЭМ!$A$39:$A$758,$A105,СВЦЭМ!$B$39:$B$758,Q$83)+'СЕТ СН'!$G$14+СВЦЭМ!$D$10+'СЕТ СН'!$G$6-'СЕТ СН'!$G$26</f>
        <v>2944.5625056600002</v>
      </c>
      <c r="R105" s="36">
        <f>SUMIFS(СВЦЭМ!$D$39:$D$758,СВЦЭМ!$A$39:$A$758,$A105,СВЦЭМ!$B$39:$B$758,R$83)+'СЕТ СН'!$G$14+СВЦЭМ!$D$10+'СЕТ СН'!$G$6-'СЕТ СН'!$G$26</f>
        <v>2933.5668496100002</v>
      </c>
      <c r="S105" s="36">
        <f>SUMIFS(СВЦЭМ!$D$39:$D$758,СВЦЭМ!$A$39:$A$758,$A105,СВЦЭМ!$B$39:$B$758,S$83)+'СЕТ СН'!$G$14+СВЦЭМ!$D$10+'СЕТ СН'!$G$6-'СЕТ СН'!$G$26</f>
        <v>2880.0259952300003</v>
      </c>
      <c r="T105" s="36">
        <f>SUMIFS(СВЦЭМ!$D$39:$D$758,СВЦЭМ!$A$39:$A$758,$A105,СВЦЭМ!$B$39:$B$758,T$83)+'СЕТ СН'!$G$14+СВЦЭМ!$D$10+'СЕТ СН'!$G$6-'СЕТ СН'!$G$26</f>
        <v>2758.8669454800001</v>
      </c>
      <c r="U105" s="36">
        <f>SUMIFS(СВЦЭМ!$D$39:$D$758,СВЦЭМ!$A$39:$A$758,$A105,СВЦЭМ!$B$39:$B$758,U$83)+'СЕТ СН'!$G$14+СВЦЭМ!$D$10+'СЕТ СН'!$G$6-'СЕТ СН'!$G$26</f>
        <v>2798.1811188600004</v>
      </c>
      <c r="V105" s="36">
        <f>SUMIFS(СВЦЭМ!$D$39:$D$758,СВЦЭМ!$A$39:$A$758,$A105,СВЦЭМ!$B$39:$B$758,V$83)+'СЕТ СН'!$G$14+СВЦЭМ!$D$10+'СЕТ СН'!$G$6-'СЕТ СН'!$G$26</f>
        <v>2832.8794236600002</v>
      </c>
      <c r="W105" s="36">
        <f>SUMIFS(СВЦЭМ!$D$39:$D$758,СВЦЭМ!$A$39:$A$758,$A105,СВЦЭМ!$B$39:$B$758,W$83)+'СЕТ СН'!$G$14+СВЦЭМ!$D$10+'СЕТ СН'!$G$6-'СЕТ СН'!$G$26</f>
        <v>2840.2320640500002</v>
      </c>
      <c r="X105" s="36">
        <f>SUMIFS(СВЦЭМ!$D$39:$D$758,СВЦЭМ!$A$39:$A$758,$A105,СВЦЭМ!$B$39:$B$758,X$83)+'СЕТ СН'!$G$14+СВЦЭМ!$D$10+'СЕТ СН'!$G$6-'СЕТ СН'!$G$26</f>
        <v>2834.6241369000004</v>
      </c>
      <c r="Y105" s="36">
        <f>SUMIFS(СВЦЭМ!$D$39:$D$758,СВЦЭМ!$A$39:$A$758,$A105,СВЦЭМ!$B$39:$B$758,Y$83)+'СЕТ СН'!$G$14+СВЦЭМ!$D$10+'СЕТ СН'!$G$6-'СЕТ СН'!$G$26</f>
        <v>2910.4684368000003</v>
      </c>
    </row>
    <row r="106" spans="1:25" ht="15.75" x14ac:dyDescent="0.2">
      <c r="A106" s="35">
        <f t="shared" si="2"/>
        <v>45619</v>
      </c>
      <c r="B106" s="36">
        <f>SUMIFS(СВЦЭМ!$D$39:$D$758,СВЦЭМ!$A$39:$A$758,$A106,СВЦЭМ!$B$39:$B$758,B$83)+'СЕТ СН'!$G$14+СВЦЭМ!$D$10+'СЕТ СН'!$G$6-'СЕТ СН'!$G$26</f>
        <v>2931.0902023900003</v>
      </c>
      <c r="C106" s="36">
        <f>SUMIFS(СВЦЭМ!$D$39:$D$758,СВЦЭМ!$A$39:$A$758,$A106,СВЦЭМ!$B$39:$B$758,C$83)+'СЕТ СН'!$G$14+СВЦЭМ!$D$10+'СЕТ СН'!$G$6-'СЕТ СН'!$G$26</f>
        <v>2905.1056158000001</v>
      </c>
      <c r="D106" s="36">
        <f>SUMIFS(СВЦЭМ!$D$39:$D$758,СВЦЭМ!$A$39:$A$758,$A106,СВЦЭМ!$B$39:$B$758,D$83)+'СЕТ СН'!$G$14+СВЦЭМ!$D$10+'СЕТ СН'!$G$6-'СЕТ СН'!$G$26</f>
        <v>2934.9749337800004</v>
      </c>
      <c r="E106" s="36">
        <f>SUMIFS(СВЦЭМ!$D$39:$D$758,СВЦЭМ!$A$39:$A$758,$A106,СВЦЭМ!$B$39:$B$758,E$83)+'СЕТ СН'!$G$14+СВЦЭМ!$D$10+'СЕТ СН'!$G$6-'СЕТ СН'!$G$26</f>
        <v>2949.48343909</v>
      </c>
      <c r="F106" s="36">
        <f>SUMIFS(СВЦЭМ!$D$39:$D$758,СВЦЭМ!$A$39:$A$758,$A106,СВЦЭМ!$B$39:$B$758,F$83)+'СЕТ СН'!$G$14+СВЦЭМ!$D$10+'СЕТ СН'!$G$6-'СЕТ СН'!$G$26</f>
        <v>2955.3883461800001</v>
      </c>
      <c r="G106" s="36">
        <f>SUMIFS(СВЦЭМ!$D$39:$D$758,СВЦЭМ!$A$39:$A$758,$A106,СВЦЭМ!$B$39:$B$758,G$83)+'СЕТ СН'!$G$14+СВЦЭМ!$D$10+'СЕТ СН'!$G$6-'СЕТ СН'!$G$26</f>
        <v>2941.0944848800004</v>
      </c>
      <c r="H106" s="36">
        <f>SUMIFS(СВЦЭМ!$D$39:$D$758,СВЦЭМ!$A$39:$A$758,$A106,СВЦЭМ!$B$39:$B$758,H$83)+'СЕТ СН'!$G$14+СВЦЭМ!$D$10+'СЕТ СН'!$G$6-'СЕТ СН'!$G$26</f>
        <v>2918.4156131000004</v>
      </c>
      <c r="I106" s="36">
        <f>SUMIFS(СВЦЭМ!$D$39:$D$758,СВЦЭМ!$A$39:$A$758,$A106,СВЦЭМ!$B$39:$B$758,I$83)+'СЕТ СН'!$G$14+СВЦЭМ!$D$10+'СЕТ СН'!$G$6-'СЕТ СН'!$G$26</f>
        <v>2903.4153489800001</v>
      </c>
      <c r="J106" s="36">
        <f>SUMIFS(СВЦЭМ!$D$39:$D$758,СВЦЭМ!$A$39:$A$758,$A106,СВЦЭМ!$B$39:$B$758,J$83)+'СЕТ СН'!$G$14+СВЦЭМ!$D$10+'СЕТ СН'!$G$6-'СЕТ СН'!$G$26</f>
        <v>2852.0972466700005</v>
      </c>
      <c r="K106" s="36">
        <f>SUMIFS(СВЦЭМ!$D$39:$D$758,СВЦЭМ!$A$39:$A$758,$A106,СВЦЭМ!$B$39:$B$758,K$83)+'СЕТ СН'!$G$14+СВЦЭМ!$D$10+'СЕТ СН'!$G$6-'СЕТ СН'!$G$26</f>
        <v>2770.8439133700003</v>
      </c>
      <c r="L106" s="36">
        <f>SUMIFS(СВЦЭМ!$D$39:$D$758,СВЦЭМ!$A$39:$A$758,$A106,СВЦЭМ!$B$39:$B$758,L$83)+'СЕТ СН'!$G$14+СВЦЭМ!$D$10+'СЕТ СН'!$G$6-'СЕТ СН'!$G$26</f>
        <v>2714.3053537000001</v>
      </c>
      <c r="M106" s="36">
        <f>SUMIFS(СВЦЭМ!$D$39:$D$758,СВЦЭМ!$A$39:$A$758,$A106,СВЦЭМ!$B$39:$B$758,M$83)+'СЕТ СН'!$G$14+СВЦЭМ!$D$10+'СЕТ СН'!$G$6-'СЕТ СН'!$G$26</f>
        <v>2721.4009098300003</v>
      </c>
      <c r="N106" s="36">
        <f>SUMIFS(СВЦЭМ!$D$39:$D$758,СВЦЭМ!$A$39:$A$758,$A106,СВЦЭМ!$B$39:$B$758,N$83)+'СЕТ СН'!$G$14+СВЦЭМ!$D$10+'СЕТ СН'!$G$6-'СЕТ СН'!$G$26</f>
        <v>2733.0086519500001</v>
      </c>
      <c r="O106" s="36">
        <f>SUMIFS(СВЦЭМ!$D$39:$D$758,СВЦЭМ!$A$39:$A$758,$A106,СВЦЭМ!$B$39:$B$758,O$83)+'СЕТ СН'!$G$14+СВЦЭМ!$D$10+'СЕТ СН'!$G$6-'СЕТ СН'!$G$26</f>
        <v>2733.0061111200002</v>
      </c>
      <c r="P106" s="36">
        <f>SUMIFS(СВЦЭМ!$D$39:$D$758,СВЦЭМ!$A$39:$A$758,$A106,СВЦЭМ!$B$39:$B$758,P$83)+'СЕТ СН'!$G$14+СВЦЭМ!$D$10+'СЕТ СН'!$G$6-'СЕТ СН'!$G$26</f>
        <v>2748.6358266200004</v>
      </c>
      <c r="Q106" s="36">
        <f>SUMIFS(СВЦЭМ!$D$39:$D$758,СВЦЭМ!$A$39:$A$758,$A106,СВЦЭМ!$B$39:$B$758,Q$83)+'СЕТ СН'!$G$14+СВЦЭМ!$D$10+'СЕТ СН'!$G$6-'СЕТ СН'!$G$26</f>
        <v>2772.1139565700005</v>
      </c>
      <c r="R106" s="36">
        <f>SUMIFS(СВЦЭМ!$D$39:$D$758,СВЦЭМ!$A$39:$A$758,$A106,СВЦЭМ!$B$39:$B$758,R$83)+'СЕТ СН'!$G$14+СВЦЭМ!$D$10+'СЕТ СН'!$G$6-'СЕТ СН'!$G$26</f>
        <v>2776.1317244000002</v>
      </c>
      <c r="S106" s="36">
        <f>SUMIFS(СВЦЭМ!$D$39:$D$758,СВЦЭМ!$A$39:$A$758,$A106,СВЦЭМ!$B$39:$B$758,S$83)+'СЕТ СН'!$G$14+СВЦЭМ!$D$10+'СЕТ СН'!$G$6-'СЕТ СН'!$G$26</f>
        <v>2724.5514771100002</v>
      </c>
      <c r="T106" s="36">
        <f>SUMIFS(СВЦЭМ!$D$39:$D$758,СВЦЭМ!$A$39:$A$758,$A106,СВЦЭМ!$B$39:$B$758,T$83)+'СЕТ СН'!$G$14+СВЦЭМ!$D$10+'СЕТ СН'!$G$6-'СЕТ СН'!$G$26</f>
        <v>2695.4231898600001</v>
      </c>
      <c r="U106" s="36">
        <f>SUMIFS(СВЦЭМ!$D$39:$D$758,СВЦЭМ!$A$39:$A$758,$A106,СВЦЭМ!$B$39:$B$758,U$83)+'СЕТ СН'!$G$14+СВЦЭМ!$D$10+'СЕТ СН'!$G$6-'СЕТ СН'!$G$26</f>
        <v>2715.9432252400002</v>
      </c>
      <c r="V106" s="36">
        <f>SUMIFS(СВЦЭМ!$D$39:$D$758,СВЦЭМ!$A$39:$A$758,$A106,СВЦЭМ!$B$39:$B$758,V$83)+'СЕТ СН'!$G$14+СВЦЭМ!$D$10+'СЕТ СН'!$G$6-'СЕТ СН'!$G$26</f>
        <v>2746.9503008200004</v>
      </c>
      <c r="W106" s="36">
        <f>SUMIFS(СВЦЭМ!$D$39:$D$758,СВЦЭМ!$A$39:$A$758,$A106,СВЦЭМ!$B$39:$B$758,W$83)+'СЕТ СН'!$G$14+СВЦЭМ!$D$10+'СЕТ СН'!$G$6-'СЕТ СН'!$G$26</f>
        <v>2762.3055437400003</v>
      </c>
      <c r="X106" s="36">
        <f>SUMIFS(СВЦЭМ!$D$39:$D$758,СВЦЭМ!$A$39:$A$758,$A106,СВЦЭМ!$B$39:$B$758,X$83)+'СЕТ СН'!$G$14+СВЦЭМ!$D$10+'СЕТ СН'!$G$6-'СЕТ СН'!$G$26</f>
        <v>2786.3558481100004</v>
      </c>
      <c r="Y106" s="36">
        <f>SUMIFS(СВЦЭМ!$D$39:$D$758,СВЦЭМ!$A$39:$A$758,$A106,СВЦЭМ!$B$39:$B$758,Y$83)+'СЕТ СН'!$G$14+СВЦЭМ!$D$10+'СЕТ СН'!$G$6-'СЕТ СН'!$G$26</f>
        <v>2820.5531708600001</v>
      </c>
    </row>
    <row r="107" spans="1:25" ht="15.75" x14ac:dyDescent="0.2">
      <c r="A107" s="35">
        <f t="shared" si="2"/>
        <v>45620</v>
      </c>
      <c r="B107" s="36">
        <f>SUMIFS(СВЦЭМ!$D$39:$D$758,СВЦЭМ!$A$39:$A$758,$A107,СВЦЭМ!$B$39:$B$758,B$83)+'СЕТ СН'!$G$14+СВЦЭМ!$D$10+'СЕТ СН'!$G$6-'СЕТ СН'!$G$26</f>
        <v>2769.3803332800003</v>
      </c>
      <c r="C107" s="36">
        <f>SUMIFS(СВЦЭМ!$D$39:$D$758,СВЦЭМ!$A$39:$A$758,$A107,СВЦЭМ!$B$39:$B$758,C$83)+'СЕТ СН'!$G$14+СВЦЭМ!$D$10+'СЕТ СН'!$G$6-'СЕТ СН'!$G$26</f>
        <v>2785.8601551400002</v>
      </c>
      <c r="D107" s="36">
        <f>SUMIFS(СВЦЭМ!$D$39:$D$758,СВЦЭМ!$A$39:$A$758,$A107,СВЦЭМ!$B$39:$B$758,D$83)+'СЕТ СН'!$G$14+СВЦЭМ!$D$10+'СЕТ СН'!$G$6-'СЕТ СН'!$G$26</f>
        <v>2818.9855886500004</v>
      </c>
      <c r="E107" s="36">
        <f>SUMIFS(СВЦЭМ!$D$39:$D$758,СВЦЭМ!$A$39:$A$758,$A107,СВЦЭМ!$B$39:$B$758,E$83)+'СЕТ СН'!$G$14+СВЦЭМ!$D$10+'СЕТ СН'!$G$6-'СЕТ СН'!$G$26</f>
        <v>2848.0977498600005</v>
      </c>
      <c r="F107" s="36">
        <f>SUMIFS(СВЦЭМ!$D$39:$D$758,СВЦЭМ!$A$39:$A$758,$A107,СВЦЭМ!$B$39:$B$758,F$83)+'СЕТ СН'!$G$14+СВЦЭМ!$D$10+'СЕТ СН'!$G$6-'СЕТ СН'!$G$26</f>
        <v>2849.1879255200001</v>
      </c>
      <c r="G107" s="36">
        <f>SUMIFS(СВЦЭМ!$D$39:$D$758,СВЦЭМ!$A$39:$A$758,$A107,СВЦЭМ!$B$39:$B$758,G$83)+'СЕТ СН'!$G$14+СВЦЭМ!$D$10+'СЕТ СН'!$G$6-'СЕТ СН'!$G$26</f>
        <v>2822.4611957500001</v>
      </c>
      <c r="H107" s="36">
        <f>SUMIFS(СВЦЭМ!$D$39:$D$758,СВЦЭМ!$A$39:$A$758,$A107,СВЦЭМ!$B$39:$B$758,H$83)+'СЕТ СН'!$G$14+СВЦЭМ!$D$10+'СЕТ СН'!$G$6-'СЕТ СН'!$G$26</f>
        <v>2877.3286724600002</v>
      </c>
      <c r="I107" s="36">
        <f>SUMIFS(СВЦЭМ!$D$39:$D$758,СВЦЭМ!$A$39:$A$758,$A107,СВЦЭМ!$B$39:$B$758,I$83)+'СЕТ СН'!$G$14+СВЦЭМ!$D$10+'СЕТ СН'!$G$6-'СЕТ СН'!$G$26</f>
        <v>2843.8748346400002</v>
      </c>
      <c r="J107" s="36">
        <f>SUMIFS(СВЦЭМ!$D$39:$D$758,СВЦЭМ!$A$39:$A$758,$A107,СВЦЭМ!$B$39:$B$758,J$83)+'СЕТ СН'!$G$14+СВЦЭМ!$D$10+'СЕТ СН'!$G$6-'СЕТ СН'!$G$26</f>
        <v>2782.7937658900005</v>
      </c>
      <c r="K107" s="36">
        <f>SUMIFS(СВЦЭМ!$D$39:$D$758,СВЦЭМ!$A$39:$A$758,$A107,СВЦЭМ!$B$39:$B$758,K$83)+'СЕТ СН'!$G$14+СВЦЭМ!$D$10+'СЕТ СН'!$G$6-'СЕТ СН'!$G$26</f>
        <v>2682.3646729600005</v>
      </c>
      <c r="L107" s="36">
        <f>SUMIFS(СВЦЭМ!$D$39:$D$758,СВЦЭМ!$A$39:$A$758,$A107,СВЦЭМ!$B$39:$B$758,L$83)+'СЕТ СН'!$G$14+СВЦЭМ!$D$10+'СЕТ СН'!$G$6-'СЕТ СН'!$G$26</f>
        <v>2643.7805644700002</v>
      </c>
      <c r="M107" s="36">
        <f>SUMIFS(СВЦЭМ!$D$39:$D$758,СВЦЭМ!$A$39:$A$758,$A107,СВЦЭМ!$B$39:$B$758,M$83)+'СЕТ СН'!$G$14+СВЦЭМ!$D$10+'СЕТ СН'!$G$6-'СЕТ СН'!$G$26</f>
        <v>2632.8767858700003</v>
      </c>
      <c r="N107" s="36">
        <f>SUMIFS(СВЦЭМ!$D$39:$D$758,СВЦЭМ!$A$39:$A$758,$A107,СВЦЭМ!$B$39:$B$758,N$83)+'СЕТ СН'!$G$14+СВЦЭМ!$D$10+'СЕТ СН'!$G$6-'СЕТ СН'!$G$26</f>
        <v>2659.9147255800003</v>
      </c>
      <c r="O107" s="36">
        <f>SUMIFS(СВЦЭМ!$D$39:$D$758,СВЦЭМ!$A$39:$A$758,$A107,СВЦЭМ!$B$39:$B$758,O$83)+'СЕТ СН'!$G$14+СВЦЭМ!$D$10+'СЕТ СН'!$G$6-'СЕТ СН'!$G$26</f>
        <v>2678.0828674200002</v>
      </c>
      <c r="P107" s="36">
        <f>SUMIFS(СВЦЭМ!$D$39:$D$758,СВЦЭМ!$A$39:$A$758,$A107,СВЦЭМ!$B$39:$B$758,P$83)+'СЕТ СН'!$G$14+СВЦЭМ!$D$10+'СЕТ СН'!$G$6-'СЕТ СН'!$G$26</f>
        <v>2693.5443627100003</v>
      </c>
      <c r="Q107" s="36">
        <f>SUMIFS(СВЦЭМ!$D$39:$D$758,СВЦЭМ!$A$39:$A$758,$A107,СВЦЭМ!$B$39:$B$758,Q$83)+'СЕТ СН'!$G$14+СВЦЭМ!$D$10+'СЕТ СН'!$G$6-'СЕТ СН'!$G$26</f>
        <v>2707.8176717100005</v>
      </c>
      <c r="R107" s="36">
        <f>SUMIFS(СВЦЭМ!$D$39:$D$758,СВЦЭМ!$A$39:$A$758,$A107,СВЦЭМ!$B$39:$B$758,R$83)+'СЕТ СН'!$G$14+СВЦЭМ!$D$10+'СЕТ СН'!$G$6-'СЕТ СН'!$G$26</f>
        <v>2699.0973075200004</v>
      </c>
      <c r="S107" s="36">
        <f>SUMIFS(СВЦЭМ!$D$39:$D$758,СВЦЭМ!$A$39:$A$758,$A107,СВЦЭМ!$B$39:$B$758,S$83)+'СЕТ СН'!$G$14+СВЦЭМ!$D$10+'СЕТ СН'!$G$6-'СЕТ СН'!$G$26</f>
        <v>2637.9599208800005</v>
      </c>
      <c r="T107" s="36">
        <f>SUMIFS(СВЦЭМ!$D$39:$D$758,СВЦЭМ!$A$39:$A$758,$A107,СВЦЭМ!$B$39:$B$758,T$83)+'СЕТ СН'!$G$14+СВЦЭМ!$D$10+'СЕТ СН'!$G$6-'СЕТ СН'!$G$26</f>
        <v>2550.8959373000002</v>
      </c>
      <c r="U107" s="36">
        <f>SUMIFS(СВЦЭМ!$D$39:$D$758,СВЦЭМ!$A$39:$A$758,$A107,СВЦЭМ!$B$39:$B$758,U$83)+'СЕТ СН'!$G$14+СВЦЭМ!$D$10+'СЕТ СН'!$G$6-'СЕТ СН'!$G$26</f>
        <v>2554.2849747800001</v>
      </c>
      <c r="V107" s="36">
        <f>SUMIFS(СВЦЭМ!$D$39:$D$758,СВЦЭМ!$A$39:$A$758,$A107,СВЦЭМ!$B$39:$B$758,V$83)+'СЕТ СН'!$G$14+СВЦЭМ!$D$10+'СЕТ СН'!$G$6-'СЕТ СН'!$G$26</f>
        <v>2581.3624633600002</v>
      </c>
      <c r="W107" s="36">
        <f>SUMIFS(СВЦЭМ!$D$39:$D$758,СВЦЭМ!$A$39:$A$758,$A107,СВЦЭМ!$B$39:$B$758,W$83)+'СЕТ СН'!$G$14+СВЦЭМ!$D$10+'СЕТ СН'!$G$6-'СЕТ СН'!$G$26</f>
        <v>2597.2054693800001</v>
      </c>
      <c r="X107" s="36">
        <f>SUMIFS(СВЦЭМ!$D$39:$D$758,СВЦЭМ!$A$39:$A$758,$A107,СВЦЭМ!$B$39:$B$758,X$83)+'СЕТ СН'!$G$14+СВЦЭМ!$D$10+'СЕТ СН'!$G$6-'СЕТ СН'!$G$26</f>
        <v>2652.5190704200004</v>
      </c>
      <c r="Y107" s="36">
        <f>SUMIFS(СВЦЭМ!$D$39:$D$758,СВЦЭМ!$A$39:$A$758,$A107,СВЦЭМ!$B$39:$B$758,Y$83)+'СЕТ СН'!$G$14+СВЦЭМ!$D$10+'СЕТ СН'!$G$6-'СЕТ СН'!$G$26</f>
        <v>2726.6769143000001</v>
      </c>
    </row>
    <row r="108" spans="1:25" ht="15.75" x14ac:dyDescent="0.2">
      <c r="A108" s="35">
        <f t="shared" si="2"/>
        <v>45621</v>
      </c>
      <c r="B108" s="36">
        <f>SUMIFS(СВЦЭМ!$D$39:$D$758,СВЦЭМ!$A$39:$A$758,$A108,СВЦЭМ!$B$39:$B$758,B$83)+'СЕТ СН'!$G$14+СВЦЭМ!$D$10+'СЕТ СН'!$G$6-'СЕТ СН'!$G$26</f>
        <v>2790.5926853400001</v>
      </c>
      <c r="C108" s="36">
        <f>SUMIFS(СВЦЭМ!$D$39:$D$758,СВЦЭМ!$A$39:$A$758,$A108,СВЦЭМ!$B$39:$B$758,C$83)+'СЕТ СН'!$G$14+СВЦЭМ!$D$10+'СЕТ СН'!$G$6-'СЕТ СН'!$G$26</f>
        <v>2871.0565049000002</v>
      </c>
      <c r="D108" s="36">
        <f>SUMIFS(СВЦЭМ!$D$39:$D$758,СВЦЭМ!$A$39:$A$758,$A108,СВЦЭМ!$B$39:$B$758,D$83)+'СЕТ СН'!$G$14+СВЦЭМ!$D$10+'СЕТ СН'!$G$6-'СЕТ СН'!$G$26</f>
        <v>2909.8299342800001</v>
      </c>
      <c r="E108" s="36">
        <f>SUMIFS(СВЦЭМ!$D$39:$D$758,СВЦЭМ!$A$39:$A$758,$A108,СВЦЭМ!$B$39:$B$758,E$83)+'СЕТ СН'!$G$14+СВЦЭМ!$D$10+'СЕТ СН'!$G$6-'СЕТ СН'!$G$26</f>
        <v>2931.5892254200003</v>
      </c>
      <c r="F108" s="36">
        <f>SUMIFS(СВЦЭМ!$D$39:$D$758,СВЦЭМ!$A$39:$A$758,$A108,СВЦЭМ!$B$39:$B$758,F$83)+'СЕТ СН'!$G$14+СВЦЭМ!$D$10+'СЕТ СН'!$G$6-'СЕТ СН'!$G$26</f>
        <v>2912.2700047000003</v>
      </c>
      <c r="G108" s="36">
        <f>SUMIFS(СВЦЭМ!$D$39:$D$758,СВЦЭМ!$A$39:$A$758,$A108,СВЦЭМ!$B$39:$B$758,G$83)+'СЕТ СН'!$G$14+СВЦЭМ!$D$10+'СЕТ СН'!$G$6-'СЕТ СН'!$G$26</f>
        <v>2879.4555408600004</v>
      </c>
      <c r="H108" s="36">
        <f>SUMIFS(СВЦЭМ!$D$39:$D$758,СВЦЭМ!$A$39:$A$758,$A108,СВЦЭМ!$B$39:$B$758,H$83)+'СЕТ СН'!$G$14+СВЦЭМ!$D$10+'СЕТ СН'!$G$6-'СЕТ СН'!$G$26</f>
        <v>2838.6777225800001</v>
      </c>
      <c r="I108" s="36">
        <f>SUMIFS(СВЦЭМ!$D$39:$D$758,СВЦЭМ!$A$39:$A$758,$A108,СВЦЭМ!$B$39:$B$758,I$83)+'СЕТ СН'!$G$14+СВЦЭМ!$D$10+'СЕТ СН'!$G$6-'СЕТ СН'!$G$26</f>
        <v>2764.3964988200005</v>
      </c>
      <c r="J108" s="36">
        <f>SUMIFS(СВЦЭМ!$D$39:$D$758,СВЦЭМ!$A$39:$A$758,$A108,СВЦЭМ!$B$39:$B$758,J$83)+'СЕТ СН'!$G$14+СВЦЭМ!$D$10+'СЕТ СН'!$G$6-'СЕТ СН'!$G$26</f>
        <v>2719.0726608100003</v>
      </c>
      <c r="K108" s="36">
        <f>SUMIFS(СВЦЭМ!$D$39:$D$758,СВЦЭМ!$A$39:$A$758,$A108,СВЦЭМ!$B$39:$B$758,K$83)+'СЕТ СН'!$G$14+СВЦЭМ!$D$10+'СЕТ СН'!$G$6-'СЕТ СН'!$G$26</f>
        <v>2739.5656318700003</v>
      </c>
      <c r="L108" s="36">
        <f>SUMIFS(СВЦЭМ!$D$39:$D$758,СВЦЭМ!$A$39:$A$758,$A108,СВЦЭМ!$B$39:$B$758,L$83)+'СЕТ СН'!$G$14+СВЦЭМ!$D$10+'СЕТ СН'!$G$6-'СЕТ СН'!$G$26</f>
        <v>2733.8679559600005</v>
      </c>
      <c r="M108" s="36">
        <f>SUMIFS(СВЦЭМ!$D$39:$D$758,СВЦЭМ!$A$39:$A$758,$A108,СВЦЭМ!$B$39:$B$758,M$83)+'СЕТ СН'!$G$14+СВЦЭМ!$D$10+'СЕТ СН'!$G$6-'СЕТ СН'!$G$26</f>
        <v>2755.8087014400003</v>
      </c>
      <c r="N108" s="36">
        <f>SUMIFS(СВЦЭМ!$D$39:$D$758,СВЦЭМ!$A$39:$A$758,$A108,СВЦЭМ!$B$39:$B$758,N$83)+'СЕТ СН'!$G$14+СВЦЭМ!$D$10+'СЕТ СН'!$G$6-'СЕТ СН'!$G$26</f>
        <v>2797.8344760200002</v>
      </c>
      <c r="O108" s="36">
        <f>SUMIFS(СВЦЭМ!$D$39:$D$758,СВЦЭМ!$A$39:$A$758,$A108,СВЦЭМ!$B$39:$B$758,O$83)+'СЕТ СН'!$G$14+СВЦЭМ!$D$10+'СЕТ СН'!$G$6-'СЕТ СН'!$G$26</f>
        <v>2768.2614104900003</v>
      </c>
      <c r="P108" s="36">
        <f>SUMIFS(СВЦЭМ!$D$39:$D$758,СВЦЭМ!$A$39:$A$758,$A108,СВЦЭМ!$B$39:$B$758,P$83)+'СЕТ СН'!$G$14+СВЦЭМ!$D$10+'СЕТ СН'!$G$6-'СЕТ СН'!$G$26</f>
        <v>2799.2584477500004</v>
      </c>
      <c r="Q108" s="36">
        <f>SUMIFS(СВЦЭМ!$D$39:$D$758,СВЦЭМ!$A$39:$A$758,$A108,СВЦЭМ!$B$39:$B$758,Q$83)+'СЕТ СН'!$G$14+СВЦЭМ!$D$10+'СЕТ СН'!$G$6-'СЕТ СН'!$G$26</f>
        <v>2801.4031682200002</v>
      </c>
      <c r="R108" s="36">
        <f>SUMIFS(СВЦЭМ!$D$39:$D$758,СВЦЭМ!$A$39:$A$758,$A108,СВЦЭМ!$B$39:$B$758,R$83)+'СЕТ СН'!$G$14+СВЦЭМ!$D$10+'СЕТ СН'!$G$6-'СЕТ СН'!$G$26</f>
        <v>2774.2813415100004</v>
      </c>
      <c r="S108" s="36">
        <f>SUMIFS(СВЦЭМ!$D$39:$D$758,СВЦЭМ!$A$39:$A$758,$A108,СВЦЭМ!$B$39:$B$758,S$83)+'СЕТ СН'!$G$14+СВЦЭМ!$D$10+'СЕТ СН'!$G$6-'СЕТ СН'!$G$26</f>
        <v>2715.9050310800003</v>
      </c>
      <c r="T108" s="36">
        <f>SUMIFS(СВЦЭМ!$D$39:$D$758,СВЦЭМ!$A$39:$A$758,$A108,СВЦЭМ!$B$39:$B$758,T$83)+'СЕТ СН'!$G$14+СВЦЭМ!$D$10+'СЕТ СН'!$G$6-'СЕТ СН'!$G$26</f>
        <v>2630.1247749100003</v>
      </c>
      <c r="U108" s="36">
        <f>SUMIFS(СВЦЭМ!$D$39:$D$758,СВЦЭМ!$A$39:$A$758,$A108,СВЦЭМ!$B$39:$B$758,U$83)+'СЕТ СН'!$G$14+СВЦЭМ!$D$10+'СЕТ СН'!$G$6-'СЕТ СН'!$G$26</f>
        <v>2690.2603117100002</v>
      </c>
      <c r="V108" s="36">
        <f>SUMIFS(СВЦЭМ!$D$39:$D$758,СВЦЭМ!$A$39:$A$758,$A108,СВЦЭМ!$B$39:$B$758,V$83)+'СЕТ СН'!$G$14+СВЦЭМ!$D$10+'СЕТ СН'!$G$6-'СЕТ СН'!$G$26</f>
        <v>2722.4559498400004</v>
      </c>
      <c r="W108" s="36">
        <f>SUMIFS(СВЦЭМ!$D$39:$D$758,СВЦЭМ!$A$39:$A$758,$A108,СВЦЭМ!$B$39:$B$758,W$83)+'СЕТ СН'!$G$14+СВЦЭМ!$D$10+'СЕТ СН'!$G$6-'СЕТ СН'!$G$26</f>
        <v>2735.1025210800003</v>
      </c>
      <c r="X108" s="36">
        <f>SUMIFS(СВЦЭМ!$D$39:$D$758,СВЦЭМ!$A$39:$A$758,$A108,СВЦЭМ!$B$39:$B$758,X$83)+'СЕТ СН'!$G$14+СВЦЭМ!$D$10+'СЕТ СН'!$G$6-'СЕТ СН'!$G$26</f>
        <v>2765.3624295000004</v>
      </c>
      <c r="Y108" s="36">
        <f>SUMIFS(СВЦЭМ!$D$39:$D$758,СВЦЭМ!$A$39:$A$758,$A108,СВЦЭМ!$B$39:$B$758,Y$83)+'СЕТ СН'!$G$14+СВЦЭМ!$D$10+'СЕТ СН'!$G$6-'СЕТ СН'!$G$26</f>
        <v>2786.1909337600005</v>
      </c>
    </row>
    <row r="109" spans="1:25" ht="15.75" x14ac:dyDescent="0.2">
      <c r="A109" s="35">
        <f t="shared" si="2"/>
        <v>45622</v>
      </c>
      <c r="B109" s="36">
        <f>SUMIFS(СВЦЭМ!$D$39:$D$758,СВЦЭМ!$A$39:$A$758,$A109,СВЦЭМ!$B$39:$B$758,B$83)+'СЕТ СН'!$G$14+СВЦЭМ!$D$10+'СЕТ СН'!$G$6-'СЕТ СН'!$G$26</f>
        <v>2794.3134890400001</v>
      </c>
      <c r="C109" s="36">
        <f>SUMIFS(СВЦЭМ!$D$39:$D$758,СВЦЭМ!$A$39:$A$758,$A109,СВЦЭМ!$B$39:$B$758,C$83)+'СЕТ СН'!$G$14+СВЦЭМ!$D$10+'СЕТ СН'!$G$6-'СЕТ СН'!$G$26</f>
        <v>2871.6328846600004</v>
      </c>
      <c r="D109" s="36">
        <f>SUMIFS(СВЦЭМ!$D$39:$D$758,СВЦЭМ!$A$39:$A$758,$A109,СВЦЭМ!$B$39:$B$758,D$83)+'СЕТ СН'!$G$14+СВЦЭМ!$D$10+'СЕТ СН'!$G$6-'СЕТ СН'!$G$26</f>
        <v>2923.2395651200004</v>
      </c>
      <c r="E109" s="36">
        <f>SUMIFS(СВЦЭМ!$D$39:$D$758,СВЦЭМ!$A$39:$A$758,$A109,СВЦЭМ!$B$39:$B$758,E$83)+'СЕТ СН'!$G$14+СВЦЭМ!$D$10+'СЕТ СН'!$G$6-'СЕТ СН'!$G$26</f>
        <v>2935.7302529200001</v>
      </c>
      <c r="F109" s="36">
        <f>SUMIFS(СВЦЭМ!$D$39:$D$758,СВЦЭМ!$A$39:$A$758,$A109,СВЦЭМ!$B$39:$B$758,F$83)+'СЕТ СН'!$G$14+СВЦЭМ!$D$10+'СЕТ СН'!$G$6-'СЕТ СН'!$G$26</f>
        <v>2927.1413897800003</v>
      </c>
      <c r="G109" s="36">
        <f>SUMIFS(СВЦЭМ!$D$39:$D$758,СВЦЭМ!$A$39:$A$758,$A109,СВЦЭМ!$B$39:$B$758,G$83)+'СЕТ СН'!$G$14+СВЦЭМ!$D$10+'СЕТ СН'!$G$6-'СЕТ СН'!$G$26</f>
        <v>2891.6543906700003</v>
      </c>
      <c r="H109" s="36">
        <f>SUMIFS(СВЦЭМ!$D$39:$D$758,СВЦЭМ!$A$39:$A$758,$A109,СВЦЭМ!$B$39:$B$758,H$83)+'СЕТ СН'!$G$14+СВЦЭМ!$D$10+'СЕТ СН'!$G$6-'СЕТ СН'!$G$26</f>
        <v>2861.1930137400004</v>
      </c>
      <c r="I109" s="36">
        <f>SUMIFS(СВЦЭМ!$D$39:$D$758,СВЦЭМ!$A$39:$A$758,$A109,СВЦЭМ!$B$39:$B$758,I$83)+'СЕТ СН'!$G$14+СВЦЭМ!$D$10+'СЕТ СН'!$G$6-'СЕТ СН'!$G$26</f>
        <v>2782.7837194600002</v>
      </c>
      <c r="J109" s="36">
        <f>SUMIFS(СВЦЭМ!$D$39:$D$758,СВЦЭМ!$A$39:$A$758,$A109,СВЦЭМ!$B$39:$B$758,J$83)+'СЕТ СН'!$G$14+СВЦЭМ!$D$10+'СЕТ СН'!$G$6-'СЕТ СН'!$G$26</f>
        <v>2744.8734393600002</v>
      </c>
      <c r="K109" s="36">
        <f>SUMIFS(СВЦЭМ!$D$39:$D$758,СВЦЭМ!$A$39:$A$758,$A109,СВЦЭМ!$B$39:$B$758,K$83)+'СЕТ СН'!$G$14+СВЦЭМ!$D$10+'СЕТ СН'!$G$6-'СЕТ СН'!$G$26</f>
        <v>2734.3590313200002</v>
      </c>
      <c r="L109" s="36">
        <f>SUMIFS(СВЦЭМ!$D$39:$D$758,СВЦЭМ!$A$39:$A$758,$A109,СВЦЭМ!$B$39:$B$758,L$83)+'СЕТ СН'!$G$14+СВЦЭМ!$D$10+'СЕТ СН'!$G$6-'СЕТ СН'!$G$26</f>
        <v>2730.6627378300004</v>
      </c>
      <c r="M109" s="36">
        <f>SUMIFS(СВЦЭМ!$D$39:$D$758,СВЦЭМ!$A$39:$A$758,$A109,СВЦЭМ!$B$39:$B$758,M$83)+'СЕТ СН'!$G$14+СВЦЭМ!$D$10+'СЕТ СН'!$G$6-'СЕТ СН'!$G$26</f>
        <v>2740.4701491800001</v>
      </c>
      <c r="N109" s="36">
        <f>SUMIFS(СВЦЭМ!$D$39:$D$758,СВЦЭМ!$A$39:$A$758,$A109,СВЦЭМ!$B$39:$B$758,N$83)+'СЕТ СН'!$G$14+СВЦЭМ!$D$10+'СЕТ СН'!$G$6-'СЕТ СН'!$G$26</f>
        <v>2759.8523681400002</v>
      </c>
      <c r="O109" s="36">
        <f>SUMIFS(СВЦЭМ!$D$39:$D$758,СВЦЭМ!$A$39:$A$758,$A109,СВЦЭМ!$B$39:$B$758,O$83)+'СЕТ СН'!$G$14+СВЦЭМ!$D$10+'СЕТ СН'!$G$6-'СЕТ СН'!$G$26</f>
        <v>2741.5644468200003</v>
      </c>
      <c r="P109" s="36">
        <f>SUMIFS(СВЦЭМ!$D$39:$D$758,СВЦЭМ!$A$39:$A$758,$A109,СВЦЭМ!$B$39:$B$758,P$83)+'СЕТ СН'!$G$14+СВЦЭМ!$D$10+'СЕТ СН'!$G$6-'СЕТ СН'!$G$26</f>
        <v>2749.2169637000002</v>
      </c>
      <c r="Q109" s="36">
        <f>SUMIFS(СВЦЭМ!$D$39:$D$758,СВЦЭМ!$A$39:$A$758,$A109,СВЦЭМ!$B$39:$B$758,Q$83)+'СЕТ СН'!$G$14+СВЦЭМ!$D$10+'СЕТ СН'!$G$6-'СЕТ СН'!$G$26</f>
        <v>2763.0455830200003</v>
      </c>
      <c r="R109" s="36">
        <f>SUMIFS(СВЦЭМ!$D$39:$D$758,СВЦЭМ!$A$39:$A$758,$A109,СВЦЭМ!$B$39:$B$758,R$83)+'СЕТ СН'!$G$14+СВЦЭМ!$D$10+'СЕТ СН'!$G$6-'СЕТ СН'!$G$26</f>
        <v>2740.3603715300001</v>
      </c>
      <c r="S109" s="36">
        <f>SUMIFS(СВЦЭМ!$D$39:$D$758,СВЦЭМ!$A$39:$A$758,$A109,СВЦЭМ!$B$39:$B$758,S$83)+'СЕТ СН'!$G$14+СВЦЭМ!$D$10+'СЕТ СН'!$G$6-'СЕТ СН'!$G$26</f>
        <v>2685.7753344500002</v>
      </c>
      <c r="T109" s="36">
        <f>SUMIFS(СВЦЭМ!$D$39:$D$758,СВЦЭМ!$A$39:$A$758,$A109,СВЦЭМ!$B$39:$B$758,T$83)+'СЕТ СН'!$G$14+СВЦЭМ!$D$10+'СЕТ СН'!$G$6-'СЕТ СН'!$G$26</f>
        <v>2629.3113812600004</v>
      </c>
      <c r="U109" s="36">
        <f>SUMIFS(СВЦЭМ!$D$39:$D$758,СВЦЭМ!$A$39:$A$758,$A109,СВЦЭМ!$B$39:$B$758,U$83)+'СЕТ СН'!$G$14+СВЦЭМ!$D$10+'СЕТ СН'!$G$6-'СЕТ СН'!$G$26</f>
        <v>2671.4022744500003</v>
      </c>
      <c r="V109" s="36">
        <f>SUMIFS(СВЦЭМ!$D$39:$D$758,СВЦЭМ!$A$39:$A$758,$A109,СВЦЭМ!$B$39:$B$758,V$83)+'СЕТ СН'!$G$14+СВЦЭМ!$D$10+'СЕТ СН'!$G$6-'СЕТ СН'!$G$26</f>
        <v>2710.8251118500002</v>
      </c>
      <c r="W109" s="36">
        <f>SUMIFS(СВЦЭМ!$D$39:$D$758,СВЦЭМ!$A$39:$A$758,$A109,СВЦЭМ!$B$39:$B$758,W$83)+'СЕТ СН'!$G$14+СВЦЭМ!$D$10+'СЕТ СН'!$G$6-'СЕТ СН'!$G$26</f>
        <v>2724.0713903300002</v>
      </c>
      <c r="X109" s="36">
        <f>SUMIFS(СВЦЭМ!$D$39:$D$758,СВЦЭМ!$A$39:$A$758,$A109,СВЦЭМ!$B$39:$B$758,X$83)+'СЕТ СН'!$G$14+СВЦЭМ!$D$10+'СЕТ СН'!$G$6-'СЕТ СН'!$G$26</f>
        <v>2739.2791683800001</v>
      </c>
      <c r="Y109" s="36">
        <f>SUMIFS(СВЦЭМ!$D$39:$D$758,СВЦЭМ!$A$39:$A$758,$A109,СВЦЭМ!$B$39:$B$758,Y$83)+'СЕТ СН'!$G$14+СВЦЭМ!$D$10+'СЕТ СН'!$G$6-'СЕТ СН'!$G$26</f>
        <v>2768.2730177200001</v>
      </c>
    </row>
    <row r="110" spans="1:25" ht="15.75" x14ac:dyDescent="0.2">
      <c r="A110" s="35">
        <f t="shared" si="2"/>
        <v>45623</v>
      </c>
      <c r="B110" s="36">
        <f>SUMIFS(СВЦЭМ!$D$39:$D$758,СВЦЭМ!$A$39:$A$758,$A110,СВЦЭМ!$B$39:$B$758,B$83)+'СЕТ СН'!$G$14+СВЦЭМ!$D$10+'СЕТ СН'!$G$6-'СЕТ СН'!$G$26</f>
        <v>2791.1499408500003</v>
      </c>
      <c r="C110" s="36">
        <f>SUMIFS(СВЦЭМ!$D$39:$D$758,СВЦЭМ!$A$39:$A$758,$A110,СВЦЭМ!$B$39:$B$758,C$83)+'СЕТ СН'!$G$14+СВЦЭМ!$D$10+'СЕТ СН'!$G$6-'СЕТ СН'!$G$26</f>
        <v>2888.0427547600002</v>
      </c>
      <c r="D110" s="36">
        <f>SUMIFS(СВЦЭМ!$D$39:$D$758,СВЦЭМ!$A$39:$A$758,$A110,СВЦЭМ!$B$39:$B$758,D$83)+'СЕТ СН'!$G$14+СВЦЭМ!$D$10+'СЕТ СН'!$G$6-'СЕТ СН'!$G$26</f>
        <v>2912.0690444400002</v>
      </c>
      <c r="E110" s="36">
        <f>SUMIFS(СВЦЭМ!$D$39:$D$758,СВЦЭМ!$A$39:$A$758,$A110,СВЦЭМ!$B$39:$B$758,E$83)+'СЕТ СН'!$G$14+СВЦЭМ!$D$10+'СЕТ СН'!$G$6-'СЕТ СН'!$G$26</f>
        <v>2951.4557646200001</v>
      </c>
      <c r="F110" s="36">
        <f>SUMIFS(СВЦЭМ!$D$39:$D$758,СВЦЭМ!$A$39:$A$758,$A110,СВЦЭМ!$B$39:$B$758,F$83)+'СЕТ СН'!$G$14+СВЦЭМ!$D$10+'СЕТ СН'!$G$6-'СЕТ СН'!$G$26</f>
        <v>2955.3146490000004</v>
      </c>
      <c r="G110" s="36">
        <f>SUMIFS(СВЦЭМ!$D$39:$D$758,СВЦЭМ!$A$39:$A$758,$A110,СВЦЭМ!$B$39:$B$758,G$83)+'СЕТ СН'!$G$14+СВЦЭМ!$D$10+'СЕТ СН'!$G$6-'СЕТ СН'!$G$26</f>
        <v>2884.3322006000003</v>
      </c>
      <c r="H110" s="36">
        <f>SUMIFS(СВЦЭМ!$D$39:$D$758,СВЦЭМ!$A$39:$A$758,$A110,СВЦЭМ!$B$39:$B$758,H$83)+'СЕТ СН'!$G$14+СВЦЭМ!$D$10+'СЕТ СН'!$G$6-'СЕТ СН'!$G$26</f>
        <v>2818.3102588000002</v>
      </c>
      <c r="I110" s="36">
        <f>SUMIFS(СВЦЭМ!$D$39:$D$758,СВЦЭМ!$A$39:$A$758,$A110,СВЦЭМ!$B$39:$B$758,I$83)+'СЕТ СН'!$G$14+СВЦЭМ!$D$10+'СЕТ СН'!$G$6-'СЕТ СН'!$G$26</f>
        <v>2757.5189485300002</v>
      </c>
      <c r="J110" s="36">
        <f>SUMIFS(СВЦЭМ!$D$39:$D$758,СВЦЭМ!$A$39:$A$758,$A110,СВЦЭМ!$B$39:$B$758,J$83)+'СЕТ СН'!$G$14+СВЦЭМ!$D$10+'СЕТ СН'!$G$6-'СЕТ СН'!$G$26</f>
        <v>2706.8655507900003</v>
      </c>
      <c r="K110" s="36">
        <f>SUMIFS(СВЦЭМ!$D$39:$D$758,СВЦЭМ!$A$39:$A$758,$A110,СВЦЭМ!$B$39:$B$758,K$83)+'СЕТ СН'!$G$14+СВЦЭМ!$D$10+'СЕТ СН'!$G$6-'СЕТ СН'!$G$26</f>
        <v>2723.9905508100001</v>
      </c>
      <c r="L110" s="36">
        <f>SUMIFS(СВЦЭМ!$D$39:$D$758,СВЦЭМ!$A$39:$A$758,$A110,СВЦЭМ!$B$39:$B$758,L$83)+'СЕТ СН'!$G$14+СВЦЭМ!$D$10+'СЕТ СН'!$G$6-'СЕТ СН'!$G$26</f>
        <v>2727.7807471700003</v>
      </c>
      <c r="M110" s="36">
        <f>SUMIFS(СВЦЭМ!$D$39:$D$758,СВЦЭМ!$A$39:$A$758,$A110,СВЦЭМ!$B$39:$B$758,M$83)+'СЕТ СН'!$G$14+СВЦЭМ!$D$10+'СЕТ СН'!$G$6-'СЕТ СН'!$G$26</f>
        <v>2733.8572976000005</v>
      </c>
      <c r="N110" s="36">
        <f>SUMIFS(СВЦЭМ!$D$39:$D$758,СВЦЭМ!$A$39:$A$758,$A110,СВЦЭМ!$B$39:$B$758,N$83)+'СЕТ СН'!$G$14+СВЦЭМ!$D$10+'СЕТ СН'!$G$6-'СЕТ СН'!$G$26</f>
        <v>2766.8232120300004</v>
      </c>
      <c r="O110" s="36">
        <f>SUMIFS(СВЦЭМ!$D$39:$D$758,СВЦЭМ!$A$39:$A$758,$A110,СВЦЭМ!$B$39:$B$758,O$83)+'СЕТ СН'!$G$14+СВЦЭМ!$D$10+'СЕТ СН'!$G$6-'СЕТ СН'!$G$26</f>
        <v>2749.9098182800003</v>
      </c>
      <c r="P110" s="36">
        <f>SUMIFS(СВЦЭМ!$D$39:$D$758,СВЦЭМ!$A$39:$A$758,$A110,СВЦЭМ!$B$39:$B$758,P$83)+'СЕТ СН'!$G$14+СВЦЭМ!$D$10+'СЕТ СН'!$G$6-'СЕТ СН'!$G$26</f>
        <v>2759.2583914900001</v>
      </c>
      <c r="Q110" s="36">
        <f>SUMIFS(СВЦЭМ!$D$39:$D$758,СВЦЭМ!$A$39:$A$758,$A110,СВЦЭМ!$B$39:$B$758,Q$83)+'СЕТ СН'!$G$14+СВЦЭМ!$D$10+'СЕТ СН'!$G$6-'СЕТ СН'!$G$26</f>
        <v>2757.6488520000003</v>
      </c>
      <c r="R110" s="36">
        <f>SUMIFS(СВЦЭМ!$D$39:$D$758,СВЦЭМ!$A$39:$A$758,$A110,СВЦЭМ!$B$39:$B$758,R$83)+'СЕТ СН'!$G$14+СВЦЭМ!$D$10+'СЕТ СН'!$G$6-'СЕТ СН'!$G$26</f>
        <v>2712.1399756900005</v>
      </c>
      <c r="S110" s="36">
        <f>SUMIFS(СВЦЭМ!$D$39:$D$758,СВЦЭМ!$A$39:$A$758,$A110,СВЦЭМ!$B$39:$B$758,S$83)+'СЕТ СН'!$G$14+СВЦЭМ!$D$10+'СЕТ СН'!$G$6-'СЕТ СН'!$G$26</f>
        <v>2644.4729033100002</v>
      </c>
      <c r="T110" s="36">
        <f>SUMIFS(СВЦЭМ!$D$39:$D$758,СВЦЭМ!$A$39:$A$758,$A110,СВЦЭМ!$B$39:$B$758,T$83)+'СЕТ СН'!$G$14+СВЦЭМ!$D$10+'СЕТ СН'!$G$6-'СЕТ СН'!$G$26</f>
        <v>2644.8916092500003</v>
      </c>
      <c r="U110" s="36">
        <f>SUMIFS(СВЦЭМ!$D$39:$D$758,СВЦЭМ!$A$39:$A$758,$A110,СВЦЭМ!$B$39:$B$758,U$83)+'СЕТ СН'!$G$14+СВЦЭМ!$D$10+'СЕТ СН'!$G$6-'СЕТ СН'!$G$26</f>
        <v>2694.8962946300003</v>
      </c>
      <c r="V110" s="36">
        <f>SUMIFS(СВЦЭМ!$D$39:$D$758,СВЦЭМ!$A$39:$A$758,$A110,СВЦЭМ!$B$39:$B$758,V$83)+'СЕТ СН'!$G$14+СВЦЭМ!$D$10+'СЕТ СН'!$G$6-'СЕТ СН'!$G$26</f>
        <v>2711.9973607100001</v>
      </c>
      <c r="W110" s="36">
        <f>SUMIFS(СВЦЭМ!$D$39:$D$758,СВЦЭМ!$A$39:$A$758,$A110,СВЦЭМ!$B$39:$B$758,W$83)+'СЕТ СН'!$G$14+СВЦЭМ!$D$10+'СЕТ СН'!$G$6-'СЕТ СН'!$G$26</f>
        <v>2732.8754923700003</v>
      </c>
      <c r="X110" s="36">
        <f>SUMIFS(СВЦЭМ!$D$39:$D$758,СВЦЭМ!$A$39:$A$758,$A110,СВЦЭМ!$B$39:$B$758,X$83)+'СЕТ СН'!$G$14+СВЦЭМ!$D$10+'СЕТ СН'!$G$6-'СЕТ СН'!$G$26</f>
        <v>2745.8408087400003</v>
      </c>
      <c r="Y110" s="36">
        <f>SUMIFS(СВЦЭМ!$D$39:$D$758,СВЦЭМ!$A$39:$A$758,$A110,СВЦЭМ!$B$39:$B$758,Y$83)+'СЕТ СН'!$G$14+СВЦЭМ!$D$10+'СЕТ СН'!$G$6-'СЕТ СН'!$G$26</f>
        <v>2764.4852634200001</v>
      </c>
    </row>
    <row r="111" spans="1:25" ht="15.75" x14ac:dyDescent="0.2">
      <c r="A111" s="35">
        <f t="shared" si="2"/>
        <v>45624</v>
      </c>
      <c r="B111" s="36">
        <f>SUMIFS(СВЦЭМ!$D$39:$D$758,СВЦЭМ!$A$39:$A$758,$A111,СВЦЭМ!$B$39:$B$758,B$83)+'СЕТ СН'!$G$14+СВЦЭМ!$D$10+'СЕТ СН'!$G$6-'СЕТ СН'!$G$26</f>
        <v>2992.9310764100001</v>
      </c>
      <c r="C111" s="36">
        <f>SUMIFS(СВЦЭМ!$D$39:$D$758,СВЦЭМ!$A$39:$A$758,$A111,СВЦЭМ!$B$39:$B$758,C$83)+'СЕТ СН'!$G$14+СВЦЭМ!$D$10+'СЕТ СН'!$G$6-'СЕТ СН'!$G$26</f>
        <v>3066.1183795000002</v>
      </c>
      <c r="D111" s="36">
        <f>SUMIFS(СВЦЭМ!$D$39:$D$758,СВЦЭМ!$A$39:$A$758,$A111,СВЦЭМ!$B$39:$B$758,D$83)+'СЕТ СН'!$G$14+СВЦЭМ!$D$10+'СЕТ СН'!$G$6-'СЕТ СН'!$G$26</f>
        <v>3060.5317925000004</v>
      </c>
      <c r="E111" s="36">
        <f>SUMIFS(СВЦЭМ!$D$39:$D$758,СВЦЭМ!$A$39:$A$758,$A111,СВЦЭМ!$B$39:$B$758,E$83)+'СЕТ СН'!$G$14+СВЦЭМ!$D$10+'СЕТ СН'!$G$6-'СЕТ СН'!$G$26</f>
        <v>3113.1555490300002</v>
      </c>
      <c r="F111" s="36">
        <f>SUMIFS(СВЦЭМ!$D$39:$D$758,СВЦЭМ!$A$39:$A$758,$A111,СВЦЭМ!$B$39:$B$758,F$83)+'СЕТ СН'!$G$14+СВЦЭМ!$D$10+'СЕТ СН'!$G$6-'СЕТ СН'!$G$26</f>
        <v>3112.3856618400005</v>
      </c>
      <c r="G111" s="36">
        <f>SUMIFS(СВЦЭМ!$D$39:$D$758,СВЦЭМ!$A$39:$A$758,$A111,СВЦЭМ!$B$39:$B$758,G$83)+'СЕТ СН'!$G$14+СВЦЭМ!$D$10+'СЕТ СН'!$G$6-'СЕТ СН'!$G$26</f>
        <v>3076.6149573400003</v>
      </c>
      <c r="H111" s="36">
        <f>SUMIFS(СВЦЭМ!$D$39:$D$758,СВЦЭМ!$A$39:$A$758,$A111,СВЦЭМ!$B$39:$B$758,H$83)+'СЕТ СН'!$G$14+СВЦЭМ!$D$10+'СЕТ СН'!$G$6-'СЕТ СН'!$G$26</f>
        <v>3052.3374313600002</v>
      </c>
      <c r="I111" s="36">
        <f>SUMIFS(СВЦЭМ!$D$39:$D$758,СВЦЭМ!$A$39:$A$758,$A111,СВЦЭМ!$B$39:$B$758,I$83)+'СЕТ СН'!$G$14+СВЦЭМ!$D$10+'СЕТ СН'!$G$6-'СЕТ СН'!$G$26</f>
        <v>2940.5301258100003</v>
      </c>
      <c r="J111" s="36">
        <f>SUMIFS(СВЦЭМ!$D$39:$D$758,СВЦЭМ!$A$39:$A$758,$A111,СВЦЭМ!$B$39:$B$758,J$83)+'СЕТ СН'!$G$14+СВЦЭМ!$D$10+'СЕТ СН'!$G$6-'СЕТ СН'!$G$26</f>
        <v>2918.4494147600003</v>
      </c>
      <c r="K111" s="36">
        <f>SUMIFS(СВЦЭМ!$D$39:$D$758,СВЦЭМ!$A$39:$A$758,$A111,СВЦЭМ!$B$39:$B$758,K$83)+'СЕТ СН'!$G$14+СВЦЭМ!$D$10+'СЕТ СН'!$G$6-'СЕТ СН'!$G$26</f>
        <v>2901.4117896100001</v>
      </c>
      <c r="L111" s="36">
        <f>SUMIFS(СВЦЭМ!$D$39:$D$758,СВЦЭМ!$A$39:$A$758,$A111,СВЦЭМ!$B$39:$B$758,L$83)+'СЕТ СН'!$G$14+СВЦЭМ!$D$10+'СЕТ СН'!$G$6-'СЕТ СН'!$G$26</f>
        <v>2898.3731389700001</v>
      </c>
      <c r="M111" s="36">
        <f>SUMIFS(СВЦЭМ!$D$39:$D$758,СВЦЭМ!$A$39:$A$758,$A111,СВЦЭМ!$B$39:$B$758,M$83)+'СЕТ СН'!$G$14+СВЦЭМ!$D$10+'СЕТ СН'!$G$6-'СЕТ СН'!$G$26</f>
        <v>2911.7807038500005</v>
      </c>
      <c r="N111" s="36">
        <f>SUMIFS(СВЦЭМ!$D$39:$D$758,СВЦЭМ!$A$39:$A$758,$A111,СВЦЭМ!$B$39:$B$758,N$83)+'СЕТ СН'!$G$14+СВЦЭМ!$D$10+'СЕТ СН'!$G$6-'СЕТ СН'!$G$26</f>
        <v>2946.5274460600003</v>
      </c>
      <c r="O111" s="36">
        <f>SUMIFS(СВЦЭМ!$D$39:$D$758,СВЦЭМ!$A$39:$A$758,$A111,СВЦЭМ!$B$39:$B$758,O$83)+'СЕТ СН'!$G$14+СВЦЭМ!$D$10+'СЕТ СН'!$G$6-'СЕТ СН'!$G$26</f>
        <v>2927.8340033100003</v>
      </c>
      <c r="P111" s="36">
        <f>SUMIFS(СВЦЭМ!$D$39:$D$758,СВЦЭМ!$A$39:$A$758,$A111,СВЦЭМ!$B$39:$B$758,P$83)+'СЕТ СН'!$G$14+СВЦЭМ!$D$10+'СЕТ СН'!$G$6-'СЕТ СН'!$G$26</f>
        <v>2946.8007237500001</v>
      </c>
      <c r="Q111" s="36">
        <f>SUMIFS(СВЦЭМ!$D$39:$D$758,СВЦЭМ!$A$39:$A$758,$A111,СВЦЭМ!$B$39:$B$758,Q$83)+'СЕТ СН'!$G$14+СВЦЭМ!$D$10+'СЕТ СН'!$G$6-'СЕТ СН'!$G$26</f>
        <v>2956.5479944000003</v>
      </c>
      <c r="R111" s="36">
        <f>SUMIFS(СВЦЭМ!$D$39:$D$758,СВЦЭМ!$A$39:$A$758,$A111,СВЦЭМ!$B$39:$B$758,R$83)+'СЕТ СН'!$G$14+СВЦЭМ!$D$10+'СЕТ СН'!$G$6-'СЕТ СН'!$G$26</f>
        <v>2951.1567226400002</v>
      </c>
      <c r="S111" s="36">
        <f>SUMIFS(СВЦЭМ!$D$39:$D$758,СВЦЭМ!$A$39:$A$758,$A111,СВЦЭМ!$B$39:$B$758,S$83)+'СЕТ СН'!$G$14+СВЦЭМ!$D$10+'СЕТ СН'!$G$6-'СЕТ СН'!$G$26</f>
        <v>2900.9074782500002</v>
      </c>
      <c r="T111" s="36">
        <f>SUMIFS(СВЦЭМ!$D$39:$D$758,СВЦЭМ!$A$39:$A$758,$A111,СВЦЭМ!$B$39:$B$758,T$83)+'СЕТ СН'!$G$14+СВЦЭМ!$D$10+'СЕТ СН'!$G$6-'СЕТ СН'!$G$26</f>
        <v>2821.6849510900001</v>
      </c>
      <c r="U111" s="36">
        <f>SUMIFS(СВЦЭМ!$D$39:$D$758,СВЦЭМ!$A$39:$A$758,$A111,СВЦЭМ!$B$39:$B$758,U$83)+'СЕТ СН'!$G$14+СВЦЭМ!$D$10+'СЕТ СН'!$G$6-'СЕТ СН'!$G$26</f>
        <v>2873.7774444800002</v>
      </c>
      <c r="V111" s="36">
        <f>SUMIFS(СВЦЭМ!$D$39:$D$758,СВЦЭМ!$A$39:$A$758,$A111,СВЦЭМ!$B$39:$B$758,V$83)+'СЕТ СН'!$G$14+СВЦЭМ!$D$10+'СЕТ СН'!$G$6-'СЕТ СН'!$G$26</f>
        <v>2927.1617945700004</v>
      </c>
      <c r="W111" s="36">
        <f>SUMIFS(СВЦЭМ!$D$39:$D$758,СВЦЭМ!$A$39:$A$758,$A111,СВЦЭМ!$B$39:$B$758,W$83)+'СЕТ СН'!$G$14+СВЦЭМ!$D$10+'СЕТ СН'!$G$6-'СЕТ СН'!$G$26</f>
        <v>2956.5585146700005</v>
      </c>
      <c r="X111" s="36">
        <f>SUMIFS(СВЦЭМ!$D$39:$D$758,СВЦЭМ!$A$39:$A$758,$A111,СВЦЭМ!$B$39:$B$758,X$83)+'СЕТ СН'!$G$14+СВЦЭМ!$D$10+'СЕТ СН'!$G$6-'СЕТ СН'!$G$26</f>
        <v>2975.5265328600003</v>
      </c>
      <c r="Y111" s="36">
        <f>SUMIFS(СВЦЭМ!$D$39:$D$758,СВЦЭМ!$A$39:$A$758,$A111,СВЦЭМ!$B$39:$B$758,Y$83)+'СЕТ СН'!$G$14+СВЦЭМ!$D$10+'СЕТ СН'!$G$6-'СЕТ СН'!$G$26</f>
        <v>3017.8470883200002</v>
      </c>
    </row>
    <row r="112" spans="1:25" ht="15.75" x14ac:dyDescent="0.2">
      <c r="A112" s="35">
        <f t="shared" si="2"/>
        <v>45625</v>
      </c>
      <c r="B112" s="36">
        <f>SUMIFS(СВЦЭМ!$D$39:$D$758,СВЦЭМ!$A$39:$A$758,$A112,СВЦЭМ!$B$39:$B$758,B$83)+'СЕТ СН'!$G$14+СВЦЭМ!$D$10+'СЕТ СН'!$G$6-'СЕТ СН'!$G$26</f>
        <v>3224.2715545700003</v>
      </c>
      <c r="C112" s="36">
        <f>SUMIFS(СВЦЭМ!$D$39:$D$758,СВЦЭМ!$A$39:$A$758,$A112,СВЦЭМ!$B$39:$B$758,C$83)+'СЕТ СН'!$G$14+СВЦЭМ!$D$10+'СЕТ СН'!$G$6-'СЕТ СН'!$G$26</f>
        <v>3280.3431096600002</v>
      </c>
      <c r="D112" s="36">
        <f>SUMIFS(СВЦЭМ!$D$39:$D$758,СВЦЭМ!$A$39:$A$758,$A112,СВЦЭМ!$B$39:$B$758,D$83)+'СЕТ СН'!$G$14+СВЦЭМ!$D$10+'СЕТ СН'!$G$6-'СЕТ СН'!$G$26</f>
        <v>3298.3858691500004</v>
      </c>
      <c r="E112" s="36">
        <f>SUMIFS(СВЦЭМ!$D$39:$D$758,СВЦЭМ!$A$39:$A$758,$A112,СВЦЭМ!$B$39:$B$758,E$83)+'СЕТ СН'!$G$14+СВЦЭМ!$D$10+'СЕТ СН'!$G$6-'СЕТ СН'!$G$26</f>
        <v>3308.0055799300003</v>
      </c>
      <c r="F112" s="36">
        <f>SUMIFS(СВЦЭМ!$D$39:$D$758,СВЦЭМ!$A$39:$A$758,$A112,СВЦЭМ!$B$39:$B$758,F$83)+'СЕТ СН'!$G$14+СВЦЭМ!$D$10+'СЕТ СН'!$G$6-'СЕТ СН'!$G$26</f>
        <v>3294.6927422800004</v>
      </c>
      <c r="G112" s="36">
        <f>SUMIFS(СВЦЭМ!$D$39:$D$758,СВЦЭМ!$A$39:$A$758,$A112,СВЦЭМ!$B$39:$B$758,G$83)+'СЕТ СН'!$G$14+СВЦЭМ!$D$10+'СЕТ СН'!$G$6-'СЕТ СН'!$G$26</f>
        <v>3268.8762348900004</v>
      </c>
      <c r="H112" s="36">
        <f>SUMIFS(СВЦЭМ!$D$39:$D$758,СВЦЭМ!$A$39:$A$758,$A112,СВЦЭМ!$B$39:$B$758,H$83)+'СЕТ СН'!$G$14+СВЦЭМ!$D$10+'СЕТ СН'!$G$6-'СЕТ СН'!$G$26</f>
        <v>3191.3531664800003</v>
      </c>
      <c r="I112" s="36">
        <f>SUMIFS(СВЦЭМ!$D$39:$D$758,СВЦЭМ!$A$39:$A$758,$A112,СВЦЭМ!$B$39:$B$758,I$83)+'СЕТ СН'!$G$14+СВЦЭМ!$D$10+'СЕТ СН'!$G$6-'СЕТ СН'!$G$26</f>
        <v>3116.0932659700002</v>
      </c>
      <c r="J112" s="36">
        <f>SUMIFS(СВЦЭМ!$D$39:$D$758,СВЦЭМ!$A$39:$A$758,$A112,СВЦЭМ!$B$39:$B$758,J$83)+'СЕТ СН'!$G$14+СВЦЭМ!$D$10+'СЕТ СН'!$G$6-'СЕТ СН'!$G$26</f>
        <v>3033.5558503100001</v>
      </c>
      <c r="K112" s="36">
        <f>SUMIFS(СВЦЭМ!$D$39:$D$758,СВЦЭМ!$A$39:$A$758,$A112,СВЦЭМ!$B$39:$B$758,K$83)+'СЕТ СН'!$G$14+СВЦЭМ!$D$10+'СЕТ СН'!$G$6-'СЕТ СН'!$G$26</f>
        <v>3021.9179139800003</v>
      </c>
      <c r="L112" s="36">
        <f>SUMIFS(СВЦЭМ!$D$39:$D$758,СВЦЭМ!$A$39:$A$758,$A112,СВЦЭМ!$B$39:$B$758,L$83)+'СЕТ СН'!$G$14+СВЦЭМ!$D$10+'СЕТ СН'!$G$6-'СЕТ СН'!$G$26</f>
        <v>3018.5319811900004</v>
      </c>
      <c r="M112" s="36">
        <f>SUMIFS(СВЦЭМ!$D$39:$D$758,СВЦЭМ!$A$39:$A$758,$A112,СВЦЭМ!$B$39:$B$758,M$83)+'СЕТ СН'!$G$14+СВЦЭМ!$D$10+'СЕТ СН'!$G$6-'СЕТ СН'!$G$26</f>
        <v>3032.0147526700002</v>
      </c>
      <c r="N112" s="36">
        <f>SUMIFS(СВЦЭМ!$D$39:$D$758,СВЦЭМ!$A$39:$A$758,$A112,СВЦЭМ!$B$39:$B$758,N$83)+'СЕТ СН'!$G$14+СВЦЭМ!$D$10+'СЕТ СН'!$G$6-'СЕТ СН'!$G$26</f>
        <v>3059.0904157600003</v>
      </c>
      <c r="O112" s="36">
        <f>SUMIFS(СВЦЭМ!$D$39:$D$758,СВЦЭМ!$A$39:$A$758,$A112,СВЦЭМ!$B$39:$B$758,O$83)+'СЕТ СН'!$G$14+СВЦЭМ!$D$10+'СЕТ СН'!$G$6-'СЕТ СН'!$G$26</f>
        <v>3057.2546169700004</v>
      </c>
      <c r="P112" s="36">
        <f>SUMIFS(СВЦЭМ!$D$39:$D$758,СВЦЭМ!$A$39:$A$758,$A112,СВЦЭМ!$B$39:$B$758,P$83)+'СЕТ СН'!$G$14+СВЦЭМ!$D$10+'СЕТ СН'!$G$6-'СЕТ СН'!$G$26</f>
        <v>3069.9255213700003</v>
      </c>
      <c r="Q112" s="36">
        <f>SUMIFS(СВЦЭМ!$D$39:$D$758,СВЦЭМ!$A$39:$A$758,$A112,СВЦЭМ!$B$39:$B$758,Q$83)+'СЕТ СН'!$G$14+СВЦЭМ!$D$10+'СЕТ СН'!$G$6-'СЕТ СН'!$G$26</f>
        <v>3115.8897927500002</v>
      </c>
      <c r="R112" s="36">
        <f>SUMIFS(СВЦЭМ!$D$39:$D$758,СВЦЭМ!$A$39:$A$758,$A112,СВЦЭМ!$B$39:$B$758,R$83)+'СЕТ СН'!$G$14+СВЦЭМ!$D$10+'СЕТ СН'!$G$6-'СЕТ СН'!$G$26</f>
        <v>3083.5956594800004</v>
      </c>
      <c r="S112" s="36">
        <f>SUMIFS(СВЦЭМ!$D$39:$D$758,СВЦЭМ!$A$39:$A$758,$A112,СВЦЭМ!$B$39:$B$758,S$83)+'СЕТ СН'!$G$14+СВЦЭМ!$D$10+'СЕТ СН'!$G$6-'СЕТ СН'!$G$26</f>
        <v>3060.7642522100004</v>
      </c>
      <c r="T112" s="36">
        <f>SUMIFS(СВЦЭМ!$D$39:$D$758,СВЦЭМ!$A$39:$A$758,$A112,СВЦЭМ!$B$39:$B$758,T$83)+'СЕТ СН'!$G$14+СВЦЭМ!$D$10+'СЕТ СН'!$G$6-'СЕТ СН'!$G$26</f>
        <v>2970.8956347900003</v>
      </c>
      <c r="U112" s="36">
        <f>SUMIFS(СВЦЭМ!$D$39:$D$758,СВЦЭМ!$A$39:$A$758,$A112,СВЦЭМ!$B$39:$B$758,U$83)+'СЕТ СН'!$G$14+СВЦЭМ!$D$10+'СЕТ СН'!$G$6-'СЕТ СН'!$G$26</f>
        <v>3000.5707205600002</v>
      </c>
      <c r="V112" s="36">
        <f>SUMIFS(СВЦЭМ!$D$39:$D$758,СВЦЭМ!$A$39:$A$758,$A112,СВЦЭМ!$B$39:$B$758,V$83)+'СЕТ СН'!$G$14+СВЦЭМ!$D$10+'СЕТ СН'!$G$6-'СЕТ СН'!$G$26</f>
        <v>3038.6443564300002</v>
      </c>
      <c r="W112" s="36">
        <f>SUMIFS(СВЦЭМ!$D$39:$D$758,СВЦЭМ!$A$39:$A$758,$A112,СВЦЭМ!$B$39:$B$758,W$83)+'СЕТ СН'!$G$14+СВЦЭМ!$D$10+'СЕТ СН'!$G$6-'СЕТ СН'!$G$26</f>
        <v>3055.3527930700002</v>
      </c>
      <c r="X112" s="36">
        <f>SUMIFS(СВЦЭМ!$D$39:$D$758,СВЦЭМ!$A$39:$A$758,$A112,СВЦЭМ!$B$39:$B$758,X$83)+'СЕТ СН'!$G$14+СВЦЭМ!$D$10+'СЕТ СН'!$G$6-'СЕТ СН'!$G$26</f>
        <v>3095.1356547800001</v>
      </c>
      <c r="Y112" s="36">
        <f>SUMIFS(СВЦЭМ!$D$39:$D$758,СВЦЭМ!$A$39:$A$758,$A112,СВЦЭМ!$B$39:$B$758,Y$83)+'СЕТ СН'!$G$14+СВЦЭМ!$D$10+'СЕТ СН'!$G$6-'СЕТ СН'!$G$26</f>
        <v>3111.1235735100004</v>
      </c>
    </row>
    <row r="113" spans="1:27" ht="15.75" x14ac:dyDescent="0.2">
      <c r="A113" s="35">
        <f t="shared" si="2"/>
        <v>45626</v>
      </c>
      <c r="B113" s="36">
        <f>SUMIFS(СВЦЭМ!$D$39:$D$758,СВЦЭМ!$A$39:$A$758,$A113,СВЦЭМ!$B$39:$B$758,B$83)+'СЕТ СН'!$G$14+СВЦЭМ!$D$10+'СЕТ СН'!$G$6-'СЕТ СН'!$G$26</f>
        <v>3141.7934972600001</v>
      </c>
      <c r="C113" s="36">
        <f>SUMIFS(СВЦЭМ!$D$39:$D$758,СВЦЭМ!$A$39:$A$758,$A113,СВЦЭМ!$B$39:$B$758,C$83)+'СЕТ СН'!$G$14+СВЦЭМ!$D$10+'СЕТ СН'!$G$6-'СЕТ СН'!$G$26</f>
        <v>3166.4456078000003</v>
      </c>
      <c r="D113" s="36">
        <f>SUMIFS(СВЦЭМ!$D$39:$D$758,СВЦЭМ!$A$39:$A$758,$A113,СВЦЭМ!$B$39:$B$758,D$83)+'СЕТ СН'!$G$14+СВЦЭМ!$D$10+'СЕТ СН'!$G$6-'СЕТ СН'!$G$26</f>
        <v>3194.9595198200004</v>
      </c>
      <c r="E113" s="36">
        <f>SUMIFS(СВЦЭМ!$D$39:$D$758,СВЦЭМ!$A$39:$A$758,$A113,СВЦЭМ!$B$39:$B$758,E$83)+'СЕТ СН'!$G$14+СВЦЭМ!$D$10+'СЕТ СН'!$G$6-'СЕТ СН'!$G$26</f>
        <v>3206.9517911700004</v>
      </c>
      <c r="F113" s="36">
        <f>SUMIFS(СВЦЭМ!$D$39:$D$758,СВЦЭМ!$A$39:$A$758,$A113,СВЦЭМ!$B$39:$B$758,F$83)+'СЕТ СН'!$G$14+СВЦЭМ!$D$10+'СЕТ СН'!$G$6-'СЕТ СН'!$G$26</f>
        <v>3194.8617767600003</v>
      </c>
      <c r="G113" s="36">
        <f>SUMIFS(СВЦЭМ!$D$39:$D$758,СВЦЭМ!$A$39:$A$758,$A113,СВЦЭМ!$B$39:$B$758,G$83)+'СЕТ СН'!$G$14+СВЦЭМ!$D$10+'СЕТ СН'!$G$6-'СЕТ СН'!$G$26</f>
        <v>3178.2954567800002</v>
      </c>
      <c r="H113" s="36">
        <f>SUMIFS(СВЦЭМ!$D$39:$D$758,СВЦЭМ!$A$39:$A$758,$A113,СВЦЭМ!$B$39:$B$758,H$83)+'СЕТ СН'!$G$14+СВЦЭМ!$D$10+'СЕТ СН'!$G$6-'СЕТ СН'!$G$26</f>
        <v>3210.0756307600004</v>
      </c>
      <c r="I113" s="36">
        <f>SUMIFS(СВЦЭМ!$D$39:$D$758,СВЦЭМ!$A$39:$A$758,$A113,СВЦЭМ!$B$39:$B$758,I$83)+'СЕТ СН'!$G$14+СВЦЭМ!$D$10+'СЕТ СН'!$G$6-'СЕТ СН'!$G$26</f>
        <v>3171.6581283</v>
      </c>
      <c r="J113" s="36">
        <f>SUMIFS(СВЦЭМ!$D$39:$D$758,СВЦЭМ!$A$39:$A$758,$A113,СВЦЭМ!$B$39:$B$758,J$83)+'СЕТ СН'!$G$14+СВЦЭМ!$D$10+'СЕТ СН'!$G$6-'СЕТ СН'!$G$26</f>
        <v>3114.0460623500003</v>
      </c>
      <c r="K113" s="36">
        <f>SUMIFS(СВЦЭМ!$D$39:$D$758,СВЦЭМ!$A$39:$A$758,$A113,СВЦЭМ!$B$39:$B$758,K$83)+'СЕТ СН'!$G$14+СВЦЭМ!$D$10+'СЕТ СН'!$G$6-'СЕТ СН'!$G$26</f>
        <v>3065.4165636800003</v>
      </c>
      <c r="L113" s="36">
        <f>SUMIFS(СВЦЭМ!$D$39:$D$758,СВЦЭМ!$A$39:$A$758,$A113,СВЦЭМ!$B$39:$B$758,L$83)+'СЕТ СН'!$G$14+СВЦЭМ!$D$10+'СЕТ СН'!$G$6-'СЕТ СН'!$G$26</f>
        <v>3016.5758360600003</v>
      </c>
      <c r="M113" s="36">
        <f>SUMIFS(СВЦЭМ!$D$39:$D$758,СВЦЭМ!$A$39:$A$758,$A113,СВЦЭМ!$B$39:$B$758,M$83)+'СЕТ СН'!$G$14+СВЦЭМ!$D$10+'СЕТ СН'!$G$6-'СЕТ СН'!$G$26</f>
        <v>3054.0182912500004</v>
      </c>
      <c r="N113" s="36">
        <f>SUMIFS(СВЦЭМ!$D$39:$D$758,СВЦЭМ!$A$39:$A$758,$A113,СВЦЭМ!$B$39:$B$758,N$83)+'СЕТ СН'!$G$14+СВЦЭМ!$D$10+'СЕТ СН'!$G$6-'СЕТ СН'!$G$26</f>
        <v>3077.8035754500002</v>
      </c>
      <c r="O113" s="36">
        <f>SUMIFS(СВЦЭМ!$D$39:$D$758,СВЦЭМ!$A$39:$A$758,$A113,СВЦЭМ!$B$39:$B$758,O$83)+'СЕТ СН'!$G$14+СВЦЭМ!$D$10+'СЕТ СН'!$G$6-'СЕТ СН'!$G$26</f>
        <v>3096.4202306600005</v>
      </c>
      <c r="P113" s="36">
        <f>SUMIFS(СВЦЭМ!$D$39:$D$758,СВЦЭМ!$A$39:$A$758,$A113,СВЦЭМ!$B$39:$B$758,P$83)+'СЕТ СН'!$G$14+СВЦЭМ!$D$10+'СЕТ СН'!$G$6-'СЕТ СН'!$G$26</f>
        <v>3116.1031128000004</v>
      </c>
      <c r="Q113" s="36">
        <f>SUMIFS(СВЦЭМ!$D$39:$D$758,СВЦЭМ!$A$39:$A$758,$A113,СВЦЭМ!$B$39:$B$758,Q$83)+'СЕТ СН'!$G$14+СВЦЭМ!$D$10+'СЕТ СН'!$G$6-'СЕТ СН'!$G$26</f>
        <v>3135.7913168600003</v>
      </c>
      <c r="R113" s="36">
        <f>SUMIFS(СВЦЭМ!$D$39:$D$758,СВЦЭМ!$A$39:$A$758,$A113,СВЦЭМ!$B$39:$B$758,R$83)+'СЕТ СН'!$G$14+СВЦЭМ!$D$10+'СЕТ СН'!$G$6-'СЕТ СН'!$G$26</f>
        <v>3120.0108284900002</v>
      </c>
      <c r="S113" s="36">
        <f>SUMIFS(СВЦЭМ!$D$39:$D$758,СВЦЭМ!$A$39:$A$758,$A113,СВЦЭМ!$B$39:$B$758,S$83)+'СЕТ СН'!$G$14+СВЦЭМ!$D$10+'СЕТ СН'!$G$6-'СЕТ СН'!$G$26</f>
        <v>3066.2190757300004</v>
      </c>
      <c r="T113" s="36">
        <f>SUMIFS(СВЦЭМ!$D$39:$D$758,СВЦЭМ!$A$39:$A$758,$A113,СВЦЭМ!$B$39:$B$758,T$83)+'СЕТ СН'!$G$14+СВЦЭМ!$D$10+'СЕТ СН'!$G$6-'СЕТ СН'!$G$26</f>
        <v>2990.0574614900002</v>
      </c>
      <c r="U113" s="36">
        <f>SUMIFS(СВЦЭМ!$D$39:$D$758,СВЦЭМ!$A$39:$A$758,$A113,СВЦЭМ!$B$39:$B$758,U$83)+'СЕТ СН'!$G$14+СВЦЭМ!$D$10+'СЕТ СН'!$G$6-'СЕТ СН'!$G$26</f>
        <v>3011.3860314100002</v>
      </c>
      <c r="V113" s="36">
        <f>SUMIFS(СВЦЭМ!$D$39:$D$758,СВЦЭМ!$A$39:$A$758,$A113,СВЦЭМ!$B$39:$B$758,V$83)+'СЕТ СН'!$G$14+СВЦЭМ!$D$10+'СЕТ СН'!$G$6-'СЕТ СН'!$G$26</f>
        <v>3048.2810784600001</v>
      </c>
      <c r="W113" s="36">
        <f>SUMIFS(СВЦЭМ!$D$39:$D$758,СВЦЭМ!$A$39:$A$758,$A113,СВЦЭМ!$B$39:$B$758,W$83)+'СЕТ СН'!$G$14+СВЦЭМ!$D$10+'СЕТ СН'!$G$6-'СЕТ СН'!$G$26</f>
        <v>3070.9587704300002</v>
      </c>
      <c r="X113" s="36">
        <f>SUMIFS(СВЦЭМ!$D$39:$D$758,СВЦЭМ!$A$39:$A$758,$A113,СВЦЭМ!$B$39:$B$758,X$83)+'СЕТ СН'!$G$14+СВЦЭМ!$D$10+'СЕТ СН'!$G$6-'СЕТ СН'!$G$26</f>
        <v>3116.9353709500001</v>
      </c>
      <c r="Y113" s="36">
        <f>SUMIFS(СВЦЭМ!$D$39:$D$758,СВЦЭМ!$A$39:$A$758,$A113,СВЦЭМ!$B$39:$B$758,Y$83)+'СЕТ СН'!$G$14+СВЦЭМ!$D$10+'СЕТ СН'!$G$6-'СЕТ СН'!$G$26</f>
        <v>3120.0937754400002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СН'!$H$14+СВЦЭМ!$D$10+'СЕТ СН'!$H$6-'СЕТ СН'!$H$26</f>
        <v>3132.9327564300002</v>
      </c>
      <c r="C120" s="36">
        <f>SUMIFS(СВЦЭМ!$D$39:$D$758,СВЦЭМ!$A$39:$A$758,$A120,СВЦЭМ!$B$39:$B$758,C$119)+'СЕТ СН'!$H$14+СВЦЭМ!$D$10+'СЕТ СН'!$H$6-'СЕТ СН'!$H$26</f>
        <v>3232.6804706500006</v>
      </c>
      <c r="D120" s="36">
        <f>SUMIFS(СВЦЭМ!$D$39:$D$758,СВЦЭМ!$A$39:$A$758,$A120,СВЦЭМ!$B$39:$B$758,D$119)+'СЕТ СН'!$H$14+СВЦЭМ!$D$10+'СЕТ СН'!$H$6-'СЕТ СН'!$H$26</f>
        <v>3286.70892327</v>
      </c>
      <c r="E120" s="36">
        <f>SUMIFS(СВЦЭМ!$D$39:$D$758,СВЦЭМ!$A$39:$A$758,$A120,СВЦЭМ!$B$39:$B$758,E$119)+'СЕТ СН'!$H$14+СВЦЭМ!$D$10+'СЕТ СН'!$H$6-'СЕТ СН'!$H$26</f>
        <v>3323.3575203400005</v>
      </c>
      <c r="F120" s="36">
        <f>SUMIFS(СВЦЭМ!$D$39:$D$758,СВЦЭМ!$A$39:$A$758,$A120,СВЦЭМ!$B$39:$B$758,F$119)+'СЕТ СН'!$H$14+СВЦЭМ!$D$10+'СЕТ СН'!$H$6-'СЕТ СН'!$H$26</f>
        <v>3307.1371923200004</v>
      </c>
      <c r="G120" s="36">
        <f>SUMIFS(СВЦЭМ!$D$39:$D$758,СВЦЭМ!$A$39:$A$758,$A120,СВЦЭМ!$B$39:$B$758,G$119)+'СЕТ СН'!$H$14+СВЦЭМ!$D$10+'СЕТ СН'!$H$6-'СЕТ СН'!$H$26</f>
        <v>3290.6148079499999</v>
      </c>
      <c r="H120" s="36">
        <f>SUMIFS(СВЦЭМ!$D$39:$D$758,СВЦЭМ!$A$39:$A$758,$A120,СВЦЭМ!$B$39:$B$758,H$119)+'СЕТ СН'!$H$14+СВЦЭМ!$D$10+'СЕТ СН'!$H$6-'СЕТ СН'!$H$26</f>
        <v>3237.4960289999999</v>
      </c>
      <c r="I120" s="36">
        <f>SUMIFS(СВЦЭМ!$D$39:$D$758,СВЦЭМ!$A$39:$A$758,$A120,СВЦЭМ!$B$39:$B$758,I$119)+'СЕТ СН'!$H$14+СВЦЭМ!$D$10+'СЕТ СН'!$H$6-'СЕТ СН'!$H$26</f>
        <v>3122.0145570700006</v>
      </c>
      <c r="J120" s="36">
        <f>SUMIFS(СВЦЭМ!$D$39:$D$758,СВЦЭМ!$A$39:$A$758,$A120,СВЦЭМ!$B$39:$B$758,J$119)+'СЕТ СН'!$H$14+СВЦЭМ!$D$10+'СЕТ СН'!$H$6-'СЕТ СН'!$H$26</f>
        <v>3063.8831409300001</v>
      </c>
      <c r="K120" s="36">
        <f>SUMIFS(СВЦЭМ!$D$39:$D$758,СВЦЭМ!$A$39:$A$758,$A120,СВЦЭМ!$B$39:$B$758,K$119)+'СЕТ СН'!$H$14+СВЦЭМ!$D$10+'СЕТ СН'!$H$6-'СЕТ СН'!$H$26</f>
        <v>3014.2402342700007</v>
      </c>
      <c r="L120" s="36">
        <f>SUMIFS(СВЦЭМ!$D$39:$D$758,СВЦЭМ!$A$39:$A$758,$A120,СВЦЭМ!$B$39:$B$758,L$119)+'СЕТ СН'!$H$14+СВЦЭМ!$D$10+'СЕТ СН'!$H$6-'СЕТ СН'!$H$26</f>
        <v>3013.8609819800004</v>
      </c>
      <c r="M120" s="36">
        <f>SUMIFS(СВЦЭМ!$D$39:$D$758,СВЦЭМ!$A$39:$A$758,$A120,СВЦЭМ!$B$39:$B$758,M$119)+'СЕТ СН'!$H$14+СВЦЭМ!$D$10+'СЕТ СН'!$H$6-'СЕТ СН'!$H$26</f>
        <v>3078.0161177700002</v>
      </c>
      <c r="N120" s="36">
        <f>SUMIFS(СВЦЭМ!$D$39:$D$758,СВЦЭМ!$A$39:$A$758,$A120,СВЦЭМ!$B$39:$B$758,N$119)+'СЕТ СН'!$H$14+СВЦЭМ!$D$10+'СЕТ СН'!$H$6-'СЕТ СН'!$H$26</f>
        <v>3094.0166538900003</v>
      </c>
      <c r="O120" s="36">
        <f>SUMIFS(СВЦЭМ!$D$39:$D$758,СВЦЭМ!$A$39:$A$758,$A120,СВЦЭМ!$B$39:$B$758,O$119)+'СЕТ СН'!$H$14+СВЦЭМ!$D$10+'СЕТ СН'!$H$6-'СЕТ СН'!$H$26</f>
        <v>3088.5733322200003</v>
      </c>
      <c r="P120" s="36">
        <f>SUMIFS(СВЦЭМ!$D$39:$D$758,СВЦЭМ!$A$39:$A$758,$A120,СВЦЭМ!$B$39:$B$758,P$119)+'СЕТ СН'!$H$14+СВЦЭМ!$D$10+'СЕТ СН'!$H$6-'СЕТ СН'!$H$26</f>
        <v>3095.7627296800001</v>
      </c>
      <c r="Q120" s="36">
        <f>SUMIFS(СВЦЭМ!$D$39:$D$758,СВЦЭМ!$A$39:$A$758,$A120,СВЦЭМ!$B$39:$B$758,Q$119)+'СЕТ СН'!$H$14+СВЦЭМ!$D$10+'СЕТ СН'!$H$6-'СЕТ СН'!$H$26</f>
        <v>3095.9172632600003</v>
      </c>
      <c r="R120" s="36">
        <f>SUMIFS(СВЦЭМ!$D$39:$D$758,СВЦЭМ!$A$39:$A$758,$A120,СВЦЭМ!$B$39:$B$758,R$119)+'СЕТ СН'!$H$14+СВЦЭМ!$D$10+'СЕТ СН'!$H$6-'СЕТ СН'!$H$26</f>
        <v>3109.2021262899998</v>
      </c>
      <c r="S120" s="36">
        <f>SUMIFS(СВЦЭМ!$D$39:$D$758,СВЦЭМ!$A$39:$A$758,$A120,СВЦЭМ!$B$39:$B$758,S$119)+'СЕТ СН'!$H$14+СВЦЭМ!$D$10+'СЕТ СН'!$H$6-'СЕТ СН'!$H$26</f>
        <v>3102.7378314500002</v>
      </c>
      <c r="T120" s="36">
        <f>SUMIFS(СВЦЭМ!$D$39:$D$758,СВЦЭМ!$A$39:$A$758,$A120,СВЦЭМ!$B$39:$B$758,T$119)+'СЕТ СН'!$H$14+СВЦЭМ!$D$10+'СЕТ СН'!$H$6-'СЕТ СН'!$H$26</f>
        <v>3005.6137891400003</v>
      </c>
      <c r="U120" s="36">
        <f>SUMIFS(СВЦЭМ!$D$39:$D$758,СВЦЭМ!$A$39:$A$758,$A120,СВЦЭМ!$B$39:$B$758,U$119)+'СЕТ СН'!$H$14+СВЦЭМ!$D$10+'СЕТ СН'!$H$6-'СЕТ СН'!$H$26</f>
        <v>2997.8760153200001</v>
      </c>
      <c r="V120" s="36">
        <f>SUMIFS(СВЦЭМ!$D$39:$D$758,СВЦЭМ!$A$39:$A$758,$A120,СВЦЭМ!$B$39:$B$758,V$119)+'СЕТ СН'!$H$14+СВЦЭМ!$D$10+'СЕТ СН'!$H$6-'СЕТ СН'!$H$26</f>
        <v>3042.9487927700002</v>
      </c>
      <c r="W120" s="36">
        <f>SUMIFS(СВЦЭМ!$D$39:$D$758,СВЦЭМ!$A$39:$A$758,$A120,СВЦЭМ!$B$39:$B$758,W$119)+'СЕТ СН'!$H$14+СВЦЭМ!$D$10+'СЕТ СН'!$H$6-'СЕТ СН'!$H$26</f>
        <v>3080.8397292500003</v>
      </c>
      <c r="X120" s="36">
        <f>SUMIFS(СВЦЭМ!$D$39:$D$758,СВЦЭМ!$A$39:$A$758,$A120,СВЦЭМ!$B$39:$B$758,X$119)+'СЕТ СН'!$H$14+СВЦЭМ!$D$10+'СЕТ СН'!$H$6-'СЕТ СН'!$H$26</f>
        <v>3084.9281628100007</v>
      </c>
      <c r="Y120" s="36">
        <f>SUMIFS(СВЦЭМ!$D$39:$D$758,СВЦЭМ!$A$39:$A$758,$A120,СВЦЭМ!$B$39:$B$758,Y$119)+'СЕТ СН'!$H$14+СВЦЭМ!$D$10+'СЕТ СН'!$H$6-'СЕТ СН'!$H$26</f>
        <v>3101.7891402400001</v>
      </c>
      <c r="AA120" s="45"/>
    </row>
    <row r="121" spans="1:27" ht="15.75" x14ac:dyDescent="0.2">
      <c r="A121" s="35">
        <f>A120+1</f>
        <v>45598</v>
      </c>
      <c r="B121" s="36">
        <f>SUMIFS(СВЦЭМ!$D$39:$D$758,СВЦЭМ!$A$39:$A$758,$A121,СВЦЭМ!$B$39:$B$758,B$119)+'СЕТ СН'!$H$14+СВЦЭМ!$D$10+'СЕТ СН'!$H$6-'СЕТ СН'!$H$26</f>
        <v>3074.8078046999999</v>
      </c>
      <c r="C121" s="36">
        <f>SUMIFS(СВЦЭМ!$D$39:$D$758,СВЦЭМ!$A$39:$A$758,$A121,СВЦЭМ!$B$39:$B$758,C$119)+'СЕТ СН'!$H$14+СВЦЭМ!$D$10+'СЕТ СН'!$H$6-'СЕТ СН'!$H$26</f>
        <v>3072.5706151700006</v>
      </c>
      <c r="D121" s="36">
        <f>SUMIFS(СВЦЭМ!$D$39:$D$758,СВЦЭМ!$A$39:$A$758,$A121,СВЦЭМ!$B$39:$B$758,D$119)+'СЕТ СН'!$H$14+СВЦЭМ!$D$10+'СЕТ СН'!$H$6-'СЕТ СН'!$H$26</f>
        <v>3098.4369751300001</v>
      </c>
      <c r="E121" s="36">
        <f>SUMIFS(СВЦЭМ!$D$39:$D$758,СВЦЭМ!$A$39:$A$758,$A121,СВЦЭМ!$B$39:$B$758,E$119)+'СЕТ СН'!$H$14+СВЦЭМ!$D$10+'СЕТ СН'!$H$6-'СЕТ СН'!$H$26</f>
        <v>3107.2977015400002</v>
      </c>
      <c r="F121" s="36">
        <f>SUMIFS(СВЦЭМ!$D$39:$D$758,СВЦЭМ!$A$39:$A$758,$A121,СВЦЭМ!$B$39:$B$758,F$119)+'СЕТ СН'!$H$14+СВЦЭМ!$D$10+'СЕТ СН'!$H$6-'СЕТ СН'!$H$26</f>
        <v>3102.3693583900003</v>
      </c>
      <c r="G121" s="36">
        <f>SUMIFS(СВЦЭМ!$D$39:$D$758,СВЦЭМ!$A$39:$A$758,$A121,СВЦЭМ!$B$39:$B$758,G$119)+'СЕТ СН'!$H$14+СВЦЭМ!$D$10+'СЕТ СН'!$H$6-'СЕТ СН'!$H$26</f>
        <v>3082.0111672399998</v>
      </c>
      <c r="H121" s="36">
        <f>SUMIFS(СВЦЭМ!$D$39:$D$758,СВЦЭМ!$A$39:$A$758,$A121,СВЦЭМ!$B$39:$B$758,H$119)+'СЕТ СН'!$H$14+СВЦЭМ!$D$10+'СЕТ СН'!$H$6-'СЕТ СН'!$H$26</f>
        <v>3091.6081171599999</v>
      </c>
      <c r="I121" s="36">
        <f>SUMIFS(СВЦЭМ!$D$39:$D$758,СВЦЭМ!$A$39:$A$758,$A121,СВЦЭМ!$B$39:$B$758,I$119)+'СЕТ СН'!$H$14+СВЦЭМ!$D$10+'СЕТ СН'!$H$6-'СЕТ СН'!$H$26</f>
        <v>3063.7962256600003</v>
      </c>
      <c r="J121" s="36">
        <f>SUMIFS(СВЦЭМ!$D$39:$D$758,СВЦЭМ!$A$39:$A$758,$A121,СВЦЭМ!$B$39:$B$758,J$119)+'СЕТ СН'!$H$14+СВЦЭМ!$D$10+'СЕТ СН'!$H$6-'СЕТ СН'!$H$26</f>
        <v>2999.2851248699999</v>
      </c>
      <c r="K121" s="36">
        <f>SUMIFS(СВЦЭМ!$D$39:$D$758,СВЦЭМ!$A$39:$A$758,$A121,СВЦЭМ!$B$39:$B$758,K$119)+'СЕТ СН'!$H$14+СВЦЭМ!$D$10+'СЕТ СН'!$H$6-'СЕТ СН'!$H$26</f>
        <v>2937.7868013500001</v>
      </c>
      <c r="L121" s="36">
        <f>SUMIFS(СВЦЭМ!$D$39:$D$758,СВЦЭМ!$A$39:$A$758,$A121,СВЦЭМ!$B$39:$B$758,L$119)+'СЕТ СН'!$H$14+СВЦЭМ!$D$10+'СЕТ СН'!$H$6-'СЕТ СН'!$H$26</f>
        <v>2913.5867503200006</v>
      </c>
      <c r="M121" s="36">
        <f>SUMIFS(СВЦЭМ!$D$39:$D$758,СВЦЭМ!$A$39:$A$758,$A121,СВЦЭМ!$B$39:$B$758,M$119)+'СЕТ СН'!$H$14+СВЦЭМ!$D$10+'СЕТ СН'!$H$6-'СЕТ СН'!$H$26</f>
        <v>2916.8738868199998</v>
      </c>
      <c r="N121" s="36">
        <f>SUMIFS(СВЦЭМ!$D$39:$D$758,СВЦЭМ!$A$39:$A$758,$A121,СВЦЭМ!$B$39:$B$758,N$119)+'СЕТ СН'!$H$14+СВЦЭМ!$D$10+'СЕТ СН'!$H$6-'СЕТ СН'!$H$26</f>
        <v>2945.1134542099999</v>
      </c>
      <c r="O121" s="36">
        <f>SUMIFS(СВЦЭМ!$D$39:$D$758,СВЦЭМ!$A$39:$A$758,$A121,СВЦЭМ!$B$39:$B$758,O$119)+'СЕТ СН'!$H$14+СВЦЭМ!$D$10+'СЕТ СН'!$H$6-'СЕТ СН'!$H$26</f>
        <v>2924.4148289100003</v>
      </c>
      <c r="P121" s="36">
        <f>SUMIFS(СВЦЭМ!$D$39:$D$758,СВЦЭМ!$A$39:$A$758,$A121,СВЦЭМ!$B$39:$B$758,P$119)+'СЕТ СН'!$H$14+СВЦЭМ!$D$10+'СЕТ СН'!$H$6-'СЕТ СН'!$H$26</f>
        <v>2967.9485972700004</v>
      </c>
      <c r="Q121" s="36">
        <f>SUMIFS(СВЦЭМ!$D$39:$D$758,СВЦЭМ!$A$39:$A$758,$A121,СВЦЭМ!$B$39:$B$758,Q$119)+'СЕТ СН'!$H$14+СВЦЭМ!$D$10+'СЕТ СН'!$H$6-'СЕТ СН'!$H$26</f>
        <v>2968.4299826200004</v>
      </c>
      <c r="R121" s="36">
        <f>SUMIFS(СВЦЭМ!$D$39:$D$758,СВЦЭМ!$A$39:$A$758,$A121,СВЦЭМ!$B$39:$B$758,R$119)+'СЕТ СН'!$H$14+СВЦЭМ!$D$10+'СЕТ СН'!$H$6-'СЕТ СН'!$H$26</f>
        <v>2972.0374304500001</v>
      </c>
      <c r="S121" s="36">
        <f>SUMIFS(СВЦЭМ!$D$39:$D$758,СВЦЭМ!$A$39:$A$758,$A121,СВЦЭМ!$B$39:$B$758,S$119)+'СЕТ СН'!$H$14+СВЦЭМ!$D$10+'СЕТ СН'!$H$6-'СЕТ СН'!$H$26</f>
        <v>2966.7116339700005</v>
      </c>
      <c r="T121" s="36">
        <f>SUMIFS(СВЦЭМ!$D$39:$D$758,СВЦЭМ!$A$39:$A$758,$A121,СВЦЭМ!$B$39:$B$758,T$119)+'СЕТ СН'!$H$14+СВЦЭМ!$D$10+'СЕТ СН'!$H$6-'СЕТ СН'!$H$26</f>
        <v>2874.2789875200006</v>
      </c>
      <c r="U121" s="36">
        <f>SUMIFS(СВЦЭМ!$D$39:$D$758,СВЦЭМ!$A$39:$A$758,$A121,СВЦЭМ!$B$39:$B$758,U$119)+'СЕТ СН'!$H$14+СВЦЭМ!$D$10+'СЕТ СН'!$H$6-'СЕТ СН'!$H$26</f>
        <v>2875.3508583100001</v>
      </c>
      <c r="V121" s="36">
        <f>SUMIFS(СВЦЭМ!$D$39:$D$758,СВЦЭМ!$A$39:$A$758,$A121,СВЦЭМ!$B$39:$B$758,V$119)+'СЕТ СН'!$H$14+СВЦЭМ!$D$10+'СЕТ СН'!$H$6-'СЕТ СН'!$H$26</f>
        <v>2937.6397730500003</v>
      </c>
      <c r="W121" s="36">
        <f>SUMIFS(СВЦЭМ!$D$39:$D$758,СВЦЭМ!$A$39:$A$758,$A121,СВЦЭМ!$B$39:$B$758,W$119)+'СЕТ СН'!$H$14+СВЦЭМ!$D$10+'СЕТ СН'!$H$6-'СЕТ СН'!$H$26</f>
        <v>2969.6362470700005</v>
      </c>
      <c r="X121" s="36">
        <f>SUMIFS(СВЦЭМ!$D$39:$D$758,СВЦЭМ!$A$39:$A$758,$A121,СВЦЭМ!$B$39:$B$758,X$119)+'СЕТ СН'!$H$14+СВЦЭМ!$D$10+'СЕТ СН'!$H$6-'СЕТ СН'!$H$26</f>
        <v>3021.6584155400005</v>
      </c>
      <c r="Y121" s="36">
        <f>SUMIFS(СВЦЭМ!$D$39:$D$758,СВЦЭМ!$A$39:$A$758,$A121,СВЦЭМ!$B$39:$B$758,Y$119)+'СЕТ СН'!$H$14+СВЦЭМ!$D$10+'СЕТ СН'!$H$6-'СЕТ СН'!$H$26</f>
        <v>3095.2822570300004</v>
      </c>
    </row>
    <row r="122" spans="1:27" ht="15.75" x14ac:dyDescent="0.2">
      <c r="A122" s="35">
        <f t="shared" ref="A122:A149" si="3">A121+1</f>
        <v>45599</v>
      </c>
      <c r="B122" s="36">
        <f>SUMIFS(СВЦЭМ!$D$39:$D$758,СВЦЭМ!$A$39:$A$758,$A122,СВЦЭМ!$B$39:$B$758,B$119)+'СЕТ СН'!$H$14+СВЦЭМ!$D$10+'СЕТ СН'!$H$6-'СЕТ СН'!$H$26</f>
        <v>3045.7347528999999</v>
      </c>
      <c r="C122" s="36">
        <f>SUMIFS(СВЦЭМ!$D$39:$D$758,СВЦЭМ!$A$39:$A$758,$A122,СВЦЭМ!$B$39:$B$758,C$119)+'СЕТ СН'!$H$14+СВЦЭМ!$D$10+'СЕТ СН'!$H$6-'СЕТ СН'!$H$26</f>
        <v>3110.6497027000005</v>
      </c>
      <c r="D122" s="36">
        <f>SUMIFS(СВЦЭМ!$D$39:$D$758,СВЦЭМ!$A$39:$A$758,$A122,СВЦЭМ!$B$39:$B$758,D$119)+'СЕТ СН'!$H$14+СВЦЭМ!$D$10+'СЕТ СН'!$H$6-'СЕТ СН'!$H$26</f>
        <v>3144.48686327</v>
      </c>
      <c r="E122" s="36">
        <f>SUMIFS(СВЦЭМ!$D$39:$D$758,СВЦЭМ!$A$39:$A$758,$A122,СВЦЭМ!$B$39:$B$758,E$119)+'СЕТ СН'!$H$14+СВЦЭМ!$D$10+'СЕТ СН'!$H$6-'СЕТ СН'!$H$26</f>
        <v>3175.5021789800003</v>
      </c>
      <c r="F122" s="36">
        <f>SUMIFS(СВЦЭМ!$D$39:$D$758,СВЦЭМ!$A$39:$A$758,$A122,СВЦЭМ!$B$39:$B$758,F$119)+'СЕТ СН'!$H$14+СВЦЭМ!$D$10+'СЕТ СН'!$H$6-'СЕТ СН'!$H$26</f>
        <v>3171.6675737200003</v>
      </c>
      <c r="G122" s="36">
        <f>SUMIFS(СВЦЭМ!$D$39:$D$758,СВЦЭМ!$A$39:$A$758,$A122,СВЦЭМ!$B$39:$B$758,G$119)+'СЕТ СН'!$H$14+СВЦЭМ!$D$10+'СЕТ СН'!$H$6-'СЕТ СН'!$H$26</f>
        <v>3139.2001052000005</v>
      </c>
      <c r="H122" s="36">
        <f>SUMIFS(СВЦЭМ!$D$39:$D$758,СВЦЭМ!$A$39:$A$758,$A122,СВЦЭМ!$B$39:$B$758,H$119)+'СЕТ СН'!$H$14+СВЦЭМ!$D$10+'СЕТ СН'!$H$6-'СЕТ СН'!$H$26</f>
        <v>3097.4785157400001</v>
      </c>
      <c r="I122" s="36">
        <f>SUMIFS(СВЦЭМ!$D$39:$D$758,СВЦЭМ!$A$39:$A$758,$A122,СВЦЭМ!$B$39:$B$758,I$119)+'СЕТ СН'!$H$14+СВЦЭМ!$D$10+'СЕТ СН'!$H$6-'СЕТ СН'!$H$26</f>
        <v>3053.5301633099998</v>
      </c>
      <c r="J122" s="36">
        <f>SUMIFS(СВЦЭМ!$D$39:$D$758,СВЦЭМ!$A$39:$A$758,$A122,СВЦЭМ!$B$39:$B$758,J$119)+'СЕТ СН'!$H$14+СВЦЭМ!$D$10+'СЕТ СН'!$H$6-'СЕТ СН'!$H$26</f>
        <v>2919.9159845900003</v>
      </c>
      <c r="K122" s="36">
        <f>SUMIFS(СВЦЭМ!$D$39:$D$758,СВЦЭМ!$A$39:$A$758,$A122,СВЦЭМ!$B$39:$B$758,K$119)+'СЕТ СН'!$H$14+СВЦЭМ!$D$10+'СЕТ СН'!$H$6-'СЕТ СН'!$H$26</f>
        <v>2805.55322695</v>
      </c>
      <c r="L122" s="36">
        <f>SUMIFS(СВЦЭМ!$D$39:$D$758,СВЦЭМ!$A$39:$A$758,$A122,СВЦЭМ!$B$39:$B$758,L$119)+'СЕТ СН'!$H$14+СВЦЭМ!$D$10+'СЕТ СН'!$H$6-'СЕТ СН'!$H$26</f>
        <v>2771.8544201499999</v>
      </c>
      <c r="M122" s="36">
        <f>SUMIFS(СВЦЭМ!$D$39:$D$758,СВЦЭМ!$A$39:$A$758,$A122,СВЦЭМ!$B$39:$B$758,M$119)+'СЕТ СН'!$H$14+СВЦЭМ!$D$10+'СЕТ СН'!$H$6-'СЕТ СН'!$H$26</f>
        <v>2785.3150102099999</v>
      </c>
      <c r="N122" s="36">
        <f>SUMIFS(СВЦЭМ!$D$39:$D$758,СВЦЭМ!$A$39:$A$758,$A122,СВЦЭМ!$B$39:$B$758,N$119)+'СЕТ СН'!$H$14+СВЦЭМ!$D$10+'СЕТ СН'!$H$6-'СЕТ СН'!$H$26</f>
        <v>2820.3607973899998</v>
      </c>
      <c r="O122" s="36">
        <f>SUMIFS(СВЦЭМ!$D$39:$D$758,СВЦЭМ!$A$39:$A$758,$A122,СВЦЭМ!$B$39:$B$758,O$119)+'СЕТ СН'!$H$14+СВЦЭМ!$D$10+'СЕТ СН'!$H$6-'СЕТ СН'!$H$26</f>
        <v>2865.4829491300006</v>
      </c>
      <c r="P122" s="36">
        <f>SUMIFS(СВЦЭМ!$D$39:$D$758,СВЦЭМ!$A$39:$A$758,$A122,СВЦЭМ!$B$39:$B$758,P$119)+'СЕТ СН'!$H$14+СВЦЭМ!$D$10+'СЕТ СН'!$H$6-'СЕТ СН'!$H$26</f>
        <v>2892.2309858899998</v>
      </c>
      <c r="Q122" s="36">
        <f>SUMIFS(СВЦЭМ!$D$39:$D$758,СВЦЭМ!$A$39:$A$758,$A122,СВЦЭМ!$B$39:$B$758,Q$119)+'СЕТ СН'!$H$14+СВЦЭМ!$D$10+'СЕТ СН'!$H$6-'СЕТ СН'!$H$26</f>
        <v>2906.4768301499998</v>
      </c>
      <c r="R122" s="36">
        <f>SUMIFS(СВЦЭМ!$D$39:$D$758,СВЦЭМ!$A$39:$A$758,$A122,СВЦЭМ!$B$39:$B$758,R$119)+'СЕТ СН'!$H$14+СВЦЭМ!$D$10+'СЕТ СН'!$H$6-'СЕТ СН'!$H$26</f>
        <v>2904.9227267599999</v>
      </c>
      <c r="S122" s="36">
        <f>SUMIFS(СВЦЭМ!$D$39:$D$758,СВЦЭМ!$A$39:$A$758,$A122,СВЦЭМ!$B$39:$B$758,S$119)+'СЕТ СН'!$H$14+СВЦЭМ!$D$10+'СЕТ СН'!$H$6-'СЕТ СН'!$H$26</f>
        <v>2893.5027912100004</v>
      </c>
      <c r="T122" s="36">
        <f>SUMIFS(СВЦЭМ!$D$39:$D$758,СВЦЭМ!$A$39:$A$758,$A122,СВЦЭМ!$B$39:$B$758,T$119)+'СЕТ СН'!$H$14+СВЦЭМ!$D$10+'СЕТ СН'!$H$6-'СЕТ СН'!$H$26</f>
        <v>2789.4652720700005</v>
      </c>
      <c r="U122" s="36">
        <f>SUMIFS(СВЦЭМ!$D$39:$D$758,СВЦЭМ!$A$39:$A$758,$A122,СВЦЭМ!$B$39:$B$758,U$119)+'СЕТ СН'!$H$14+СВЦЭМ!$D$10+'СЕТ СН'!$H$6-'СЕТ СН'!$H$26</f>
        <v>2766.3984958400006</v>
      </c>
      <c r="V122" s="36">
        <f>SUMIFS(СВЦЭМ!$D$39:$D$758,СВЦЭМ!$A$39:$A$758,$A122,СВЦЭМ!$B$39:$B$758,V$119)+'СЕТ СН'!$H$14+СВЦЭМ!$D$10+'СЕТ СН'!$H$6-'СЕТ СН'!$H$26</f>
        <v>2820.3789536100003</v>
      </c>
      <c r="W122" s="36">
        <f>SUMIFS(СВЦЭМ!$D$39:$D$758,СВЦЭМ!$A$39:$A$758,$A122,СВЦЭМ!$B$39:$B$758,W$119)+'СЕТ СН'!$H$14+СВЦЭМ!$D$10+'СЕТ СН'!$H$6-'СЕТ СН'!$H$26</f>
        <v>2840.8692571600004</v>
      </c>
      <c r="X122" s="36">
        <f>SUMIFS(СВЦЭМ!$D$39:$D$758,СВЦЭМ!$A$39:$A$758,$A122,СВЦЭМ!$B$39:$B$758,X$119)+'СЕТ СН'!$H$14+СВЦЭМ!$D$10+'СЕТ СН'!$H$6-'СЕТ СН'!$H$26</f>
        <v>2900.9580261400006</v>
      </c>
      <c r="Y122" s="36">
        <f>SUMIFS(СВЦЭМ!$D$39:$D$758,СВЦЭМ!$A$39:$A$758,$A122,СВЦЭМ!$B$39:$B$758,Y$119)+'СЕТ СН'!$H$14+СВЦЭМ!$D$10+'СЕТ СН'!$H$6-'СЕТ СН'!$H$26</f>
        <v>2965.7164419199999</v>
      </c>
    </row>
    <row r="123" spans="1:27" ht="15.75" x14ac:dyDescent="0.2">
      <c r="A123" s="35">
        <f t="shared" si="3"/>
        <v>45600</v>
      </c>
      <c r="B123" s="36">
        <f>SUMIFS(СВЦЭМ!$D$39:$D$758,СВЦЭМ!$A$39:$A$758,$A123,СВЦЭМ!$B$39:$B$758,B$119)+'СЕТ СН'!$H$14+СВЦЭМ!$D$10+'СЕТ СН'!$H$6-'СЕТ СН'!$H$26</f>
        <v>2932.6165313800002</v>
      </c>
      <c r="C123" s="36">
        <f>SUMIFS(СВЦЭМ!$D$39:$D$758,СВЦЭМ!$A$39:$A$758,$A123,СВЦЭМ!$B$39:$B$758,C$119)+'СЕТ СН'!$H$14+СВЦЭМ!$D$10+'СЕТ СН'!$H$6-'СЕТ СН'!$H$26</f>
        <v>3005.7980218399998</v>
      </c>
      <c r="D123" s="36">
        <f>SUMIFS(СВЦЭМ!$D$39:$D$758,СВЦЭМ!$A$39:$A$758,$A123,СВЦЭМ!$B$39:$B$758,D$119)+'СЕТ СН'!$H$14+СВЦЭМ!$D$10+'СЕТ СН'!$H$6-'СЕТ СН'!$H$26</f>
        <v>3030.7936851200002</v>
      </c>
      <c r="E123" s="36">
        <f>SUMIFS(СВЦЭМ!$D$39:$D$758,СВЦЭМ!$A$39:$A$758,$A123,СВЦЭМ!$B$39:$B$758,E$119)+'СЕТ СН'!$H$14+СВЦЭМ!$D$10+'СЕТ СН'!$H$6-'СЕТ СН'!$H$26</f>
        <v>3043.9166073400002</v>
      </c>
      <c r="F123" s="36">
        <f>SUMIFS(СВЦЭМ!$D$39:$D$758,СВЦЭМ!$A$39:$A$758,$A123,СВЦЭМ!$B$39:$B$758,F$119)+'СЕТ СН'!$H$14+СВЦЭМ!$D$10+'СЕТ СН'!$H$6-'СЕТ СН'!$H$26</f>
        <v>3045.3925374199998</v>
      </c>
      <c r="G123" s="36">
        <f>SUMIFS(СВЦЭМ!$D$39:$D$758,СВЦЭМ!$A$39:$A$758,$A123,СВЦЭМ!$B$39:$B$758,G$119)+'СЕТ СН'!$H$14+СВЦЭМ!$D$10+'СЕТ СН'!$H$6-'СЕТ СН'!$H$26</f>
        <v>3020.2159700500006</v>
      </c>
      <c r="H123" s="36">
        <f>SUMIFS(СВЦЭМ!$D$39:$D$758,СВЦЭМ!$A$39:$A$758,$A123,СВЦЭМ!$B$39:$B$758,H$119)+'СЕТ СН'!$H$14+СВЦЭМ!$D$10+'СЕТ СН'!$H$6-'СЕТ СН'!$H$26</f>
        <v>3092.8933981999999</v>
      </c>
      <c r="I123" s="36">
        <f>SUMIFS(СВЦЭМ!$D$39:$D$758,СВЦЭМ!$A$39:$A$758,$A123,СВЦЭМ!$B$39:$B$758,I$119)+'СЕТ СН'!$H$14+СВЦЭМ!$D$10+'СЕТ СН'!$H$6-'СЕТ СН'!$H$26</f>
        <v>3123.0779519300004</v>
      </c>
      <c r="J123" s="36">
        <f>SUMIFS(СВЦЭМ!$D$39:$D$758,СВЦЭМ!$A$39:$A$758,$A123,СВЦЭМ!$B$39:$B$758,J$119)+'СЕТ СН'!$H$14+СВЦЭМ!$D$10+'СЕТ СН'!$H$6-'СЕТ СН'!$H$26</f>
        <v>3130.1760784300004</v>
      </c>
      <c r="K123" s="36">
        <f>SUMIFS(СВЦЭМ!$D$39:$D$758,СВЦЭМ!$A$39:$A$758,$A123,СВЦЭМ!$B$39:$B$758,K$119)+'СЕТ СН'!$H$14+СВЦЭМ!$D$10+'СЕТ СН'!$H$6-'СЕТ СН'!$H$26</f>
        <v>3018.8709811300005</v>
      </c>
      <c r="L123" s="36">
        <f>SUMIFS(СВЦЭМ!$D$39:$D$758,СВЦЭМ!$A$39:$A$758,$A123,СВЦЭМ!$B$39:$B$758,L$119)+'СЕТ СН'!$H$14+СВЦЭМ!$D$10+'СЕТ СН'!$H$6-'СЕТ СН'!$H$26</f>
        <v>2925.6702515200004</v>
      </c>
      <c r="M123" s="36">
        <f>SUMIFS(СВЦЭМ!$D$39:$D$758,СВЦЭМ!$A$39:$A$758,$A123,СВЦЭМ!$B$39:$B$758,M$119)+'СЕТ СН'!$H$14+СВЦЭМ!$D$10+'СЕТ СН'!$H$6-'СЕТ СН'!$H$26</f>
        <v>2936.1444763300005</v>
      </c>
      <c r="N123" s="36">
        <f>SUMIFS(СВЦЭМ!$D$39:$D$758,СВЦЭМ!$A$39:$A$758,$A123,СВЦЭМ!$B$39:$B$758,N$119)+'СЕТ СН'!$H$14+СВЦЭМ!$D$10+'СЕТ СН'!$H$6-'СЕТ СН'!$H$26</f>
        <v>2997.3426942900005</v>
      </c>
      <c r="O123" s="36">
        <f>SUMIFS(СВЦЭМ!$D$39:$D$758,СВЦЭМ!$A$39:$A$758,$A123,СВЦЭМ!$B$39:$B$758,O$119)+'СЕТ СН'!$H$14+СВЦЭМ!$D$10+'СЕТ СН'!$H$6-'СЕТ СН'!$H$26</f>
        <v>3003.5407342799999</v>
      </c>
      <c r="P123" s="36">
        <f>SUMIFS(СВЦЭМ!$D$39:$D$758,СВЦЭМ!$A$39:$A$758,$A123,СВЦЭМ!$B$39:$B$758,P$119)+'СЕТ СН'!$H$14+СВЦЭМ!$D$10+'СЕТ СН'!$H$6-'СЕТ СН'!$H$26</f>
        <v>3014.26239773</v>
      </c>
      <c r="Q123" s="36">
        <f>SUMIFS(СВЦЭМ!$D$39:$D$758,СВЦЭМ!$A$39:$A$758,$A123,СВЦЭМ!$B$39:$B$758,Q$119)+'СЕТ СН'!$H$14+СВЦЭМ!$D$10+'СЕТ СН'!$H$6-'СЕТ СН'!$H$26</f>
        <v>3022.9344528600004</v>
      </c>
      <c r="R123" s="36">
        <f>SUMIFS(СВЦЭМ!$D$39:$D$758,СВЦЭМ!$A$39:$A$758,$A123,СВЦЭМ!$B$39:$B$758,R$119)+'СЕТ СН'!$H$14+СВЦЭМ!$D$10+'СЕТ СН'!$H$6-'СЕТ СН'!$H$26</f>
        <v>3018.1167815200006</v>
      </c>
      <c r="S123" s="36">
        <f>SUMIFS(СВЦЭМ!$D$39:$D$758,СВЦЭМ!$A$39:$A$758,$A123,СВЦЭМ!$B$39:$B$758,S$119)+'СЕТ СН'!$H$14+СВЦЭМ!$D$10+'СЕТ СН'!$H$6-'СЕТ СН'!$H$26</f>
        <v>2969.6082336600002</v>
      </c>
      <c r="T123" s="36">
        <f>SUMIFS(СВЦЭМ!$D$39:$D$758,СВЦЭМ!$A$39:$A$758,$A123,СВЦЭМ!$B$39:$B$758,T$119)+'СЕТ СН'!$H$14+СВЦЭМ!$D$10+'СЕТ СН'!$H$6-'СЕТ СН'!$H$26</f>
        <v>2849.4261492900005</v>
      </c>
      <c r="U123" s="36">
        <f>SUMIFS(СВЦЭМ!$D$39:$D$758,СВЦЭМ!$A$39:$A$758,$A123,СВЦЭМ!$B$39:$B$758,U$119)+'СЕТ СН'!$H$14+СВЦЭМ!$D$10+'СЕТ СН'!$H$6-'СЕТ СН'!$H$26</f>
        <v>2832.1182534</v>
      </c>
      <c r="V123" s="36">
        <f>SUMIFS(СВЦЭМ!$D$39:$D$758,СВЦЭМ!$A$39:$A$758,$A123,СВЦЭМ!$B$39:$B$758,V$119)+'СЕТ СН'!$H$14+СВЦЭМ!$D$10+'СЕТ СН'!$H$6-'СЕТ СН'!$H$26</f>
        <v>2865.9191674700005</v>
      </c>
      <c r="W123" s="36">
        <f>SUMIFS(СВЦЭМ!$D$39:$D$758,СВЦЭМ!$A$39:$A$758,$A123,СВЦЭМ!$B$39:$B$758,W$119)+'СЕТ СН'!$H$14+СВЦЭМ!$D$10+'СЕТ СН'!$H$6-'СЕТ СН'!$H$26</f>
        <v>2910.5356849600003</v>
      </c>
      <c r="X123" s="36">
        <f>SUMIFS(СВЦЭМ!$D$39:$D$758,СВЦЭМ!$A$39:$A$758,$A123,СВЦЭМ!$B$39:$B$758,X$119)+'СЕТ СН'!$H$14+СВЦЭМ!$D$10+'СЕТ СН'!$H$6-'СЕТ СН'!$H$26</f>
        <v>2991.7564149500004</v>
      </c>
      <c r="Y123" s="36">
        <f>SUMIFS(СВЦЭМ!$D$39:$D$758,СВЦЭМ!$A$39:$A$758,$A123,СВЦЭМ!$B$39:$B$758,Y$119)+'СЕТ СН'!$H$14+СВЦЭМ!$D$10+'СЕТ СН'!$H$6-'СЕТ СН'!$H$26</f>
        <v>3049.86931568</v>
      </c>
    </row>
    <row r="124" spans="1:27" ht="15.75" x14ac:dyDescent="0.2">
      <c r="A124" s="35">
        <f t="shared" si="3"/>
        <v>45601</v>
      </c>
      <c r="B124" s="36">
        <f>SUMIFS(СВЦЭМ!$D$39:$D$758,СВЦЭМ!$A$39:$A$758,$A124,СВЦЭМ!$B$39:$B$758,B$119)+'СЕТ СН'!$H$14+СВЦЭМ!$D$10+'СЕТ СН'!$H$6-'СЕТ СН'!$H$26</f>
        <v>3072.4759842600006</v>
      </c>
      <c r="C124" s="36">
        <f>SUMIFS(СВЦЭМ!$D$39:$D$758,СВЦЭМ!$A$39:$A$758,$A124,СВЦЭМ!$B$39:$B$758,C$119)+'СЕТ СН'!$H$14+СВЦЭМ!$D$10+'СЕТ СН'!$H$6-'СЕТ СН'!$H$26</f>
        <v>3145.2071467300002</v>
      </c>
      <c r="D124" s="36">
        <f>SUMIFS(СВЦЭМ!$D$39:$D$758,СВЦЭМ!$A$39:$A$758,$A124,СВЦЭМ!$B$39:$B$758,D$119)+'СЕТ СН'!$H$14+СВЦЭМ!$D$10+'СЕТ СН'!$H$6-'СЕТ СН'!$H$26</f>
        <v>3197.5632448400002</v>
      </c>
      <c r="E124" s="36">
        <f>SUMIFS(СВЦЭМ!$D$39:$D$758,СВЦЭМ!$A$39:$A$758,$A124,СВЦЭМ!$B$39:$B$758,E$119)+'СЕТ СН'!$H$14+СВЦЭМ!$D$10+'СЕТ СН'!$H$6-'СЕТ СН'!$H$26</f>
        <v>3184.0393631300003</v>
      </c>
      <c r="F124" s="36">
        <f>SUMIFS(СВЦЭМ!$D$39:$D$758,СВЦЭМ!$A$39:$A$758,$A124,СВЦЭМ!$B$39:$B$758,F$119)+'СЕТ СН'!$H$14+СВЦЭМ!$D$10+'СЕТ СН'!$H$6-'СЕТ СН'!$H$26</f>
        <v>3172.8774999000007</v>
      </c>
      <c r="G124" s="36">
        <f>SUMIFS(СВЦЭМ!$D$39:$D$758,СВЦЭМ!$A$39:$A$758,$A124,СВЦЭМ!$B$39:$B$758,G$119)+'СЕТ СН'!$H$14+СВЦЭМ!$D$10+'СЕТ СН'!$H$6-'СЕТ СН'!$H$26</f>
        <v>3128.6141716400007</v>
      </c>
      <c r="H124" s="36">
        <f>SUMIFS(СВЦЭМ!$D$39:$D$758,СВЦЭМ!$A$39:$A$758,$A124,СВЦЭМ!$B$39:$B$758,H$119)+'СЕТ СН'!$H$14+СВЦЭМ!$D$10+'СЕТ СН'!$H$6-'СЕТ СН'!$H$26</f>
        <v>3083.7337311700003</v>
      </c>
      <c r="I124" s="36">
        <f>SUMIFS(СВЦЭМ!$D$39:$D$758,СВЦЭМ!$A$39:$A$758,$A124,СВЦЭМ!$B$39:$B$758,I$119)+'СЕТ СН'!$H$14+СВЦЭМ!$D$10+'СЕТ СН'!$H$6-'СЕТ СН'!$H$26</f>
        <v>2994.13880101</v>
      </c>
      <c r="J124" s="36">
        <f>SUMIFS(СВЦЭМ!$D$39:$D$758,СВЦЭМ!$A$39:$A$758,$A124,СВЦЭМ!$B$39:$B$758,J$119)+'СЕТ СН'!$H$14+СВЦЭМ!$D$10+'СЕТ СН'!$H$6-'СЕТ СН'!$H$26</f>
        <v>2935.5065734700001</v>
      </c>
      <c r="K124" s="36">
        <f>SUMIFS(СВЦЭМ!$D$39:$D$758,СВЦЭМ!$A$39:$A$758,$A124,СВЦЭМ!$B$39:$B$758,K$119)+'СЕТ СН'!$H$14+СВЦЭМ!$D$10+'СЕТ СН'!$H$6-'СЕТ СН'!$H$26</f>
        <v>2912.2956754900006</v>
      </c>
      <c r="L124" s="36">
        <f>SUMIFS(СВЦЭМ!$D$39:$D$758,СВЦЭМ!$A$39:$A$758,$A124,СВЦЭМ!$B$39:$B$758,L$119)+'СЕТ СН'!$H$14+СВЦЭМ!$D$10+'СЕТ СН'!$H$6-'СЕТ СН'!$H$26</f>
        <v>2890.1973541799998</v>
      </c>
      <c r="M124" s="36">
        <f>SUMIFS(СВЦЭМ!$D$39:$D$758,СВЦЭМ!$A$39:$A$758,$A124,СВЦЭМ!$B$39:$B$758,M$119)+'СЕТ СН'!$H$14+СВЦЭМ!$D$10+'СЕТ СН'!$H$6-'СЕТ СН'!$H$26</f>
        <v>2890.0468333100007</v>
      </c>
      <c r="N124" s="36">
        <f>SUMIFS(СВЦЭМ!$D$39:$D$758,СВЦЭМ!$A$39:$A$758,$A124,СВЦЭМ!$B$39:$B$758,N$119)+'СЕТ СН'!$H$14+СВЦЭМ!$D$10+'СЕТ СН'!$H$6-'СЕТ СН'!$H$26</f>
        <v>2928.7701846700002</v>
      </c>
      <c r="O124" s="36">
        <f>SUMIFS(СВЦЭМ!$D$39:$D$758,СВЦЭМ!$A$39:$A$758,$A124,СВЦЭМ!$B$39:$B$758,O$119)+'СЕТ СН'!$H$14+СВЦЭМ!$D$10+'СЕТ СН'!$H$6-'СЕТ СН'!$H$26</f>
        <v>2915.42525733</v>
      </c>
      <c r="P124" s="36">
        <f>SUMIFS(СВЦЭМ!$D$39:$D$758,СВЦЭМ!$A$39:$A$758,$A124,СВЦЭМ!$B$39:$B$758,P$119)+'СЕТ СН'!$H$14+СВЦЭМ!$D$10+'СЕТ СН'!$H$6-'СЕТ СН'!$H$26</f>
        <v>2923.7193699400004</v>
      </c>
      <c r="Q124" s="36">
        <f>SUMIFS(СВЦЭМ!$D$39:$D$758,СВЦЭМ!$A$39:$A$758,$A124,СВЦЭМ!$B$39:$B$758,Q$119)+'СЕТ СН'!$H$14+СВЦЭМ!$D$10+'СЕТ СН'!$H$6-'СЕТ СН'!$H$26</f>
        <v>2946.1273548300005</v>
      </c>
      <c r="R124" s="36">
        <f>SUMIFS(СВЦЭМ!$D$39:$D$758,СВЦЭМ!$A$39:$A$758,$A124,СВЦЭМ!$B$39:$B$758,R$119)+'СЕТ СН'!$H$14+СВЦЭМ!$D$10+'СЕТ СН'!$H$6-'СЕТ СН'!$H$26</f>
        <v>2942.3580480000001</v>
      </c>
      <c r="S124" s="36">
        <f>SUMIFS(СВЦЭМ!$D$39:$D$758,СВЦЭМ!$A$39:$A$758,$A124,СВЦЭМ!$B$39:$B$758,S$119)+'СЕТ СН'!$H$14+СВЦЭМ!$D$10+'СЕТ СН'!$H$6-'СЕТ СН'!$H$26</f>
        <v>2927.4044017300002</v>
      </c>
      <c r="T124" s="36">
        <f>SUMIFS(СВЦЭМ!$D$39:$D$758,СВЦЭМ!$A$39:$A$758,$A124,СВЦЭМ!$B$39:$B$758,T$119)+'СЕТ СН'!$H$14+СВЦЭМ!$D$10+'СЕТ СН'!$H$6-'СЕТ СН'!$H$26</f>
        <v>2817.9516124900001</v>
      </c>
      <c r="U124" s="36">
        <f>SUMIFS(СВЦЭМ!$D$39:$D$758,СВЦЭМ!$A$39:$A$758,$A124,СВЦЭМ!$B$39:$B$758,U$119)+'СЕТ СН'!$H$14+СВЦЭМ!$D$10+'СЕТ СН'!$H$6-'СЕТ СН'!$H$26</f>
        <v>2848.4308556100004</v>
      </c>
      <c r="V124" s="36">
        <f>SUMIFS(СВЦЭМ!$D$39:$D$758,СВЦЭМ!$A$39:$A$758,$A124,СВЦЭМ!$B$39:$B$758,V$119)+'СЕТ СН'!$H$14+СВЦЭМ!$D$10+'СЕТ СН'!$H$6-'СЕТ СН'!$H$26</f>
        <v>2848.8719082400003</v>
      </c>
      <c r="W124" s="36">
        <f>SUMIFS(СВЦЭМ!$D$39:$D$758,СВЦЭМ!$A$39:$A$758,$A124,СВЦЭМ!$B$39:$B$758,W$119)+'СЕТ СН'!$H$14+СВЦЭМ!$D$10+'СЕТ СН'!$H$6-'СЕТ СН'!$H$26</f>
        <v>2870.4440976300002</v>
      </c>
      <c r="X124" s="36">
        <f>SUMIFS(СВЦЭМ!$D$39:$D$758,СВЦЭМ!$A$39:$A$758,$A124,СВЦЭМ!$B$39:$B$758,X$119)+'СЕТ СН'!$H$14+СВЦЭМ!$D$10+'СЕТ СН'!$H$6-'СЕТ СН'!$H$26</f>
        <v>2912.7998540300005</v>
      </c>
      <c r="Y124" s="36">
        <f>SUMIFS(СВЦЭМ!$D$39:$D$758,СВЦЭМ!$A$39:$A$758,$A124,СВЦЭМ!$B$39:$B$758,Y$119)+'СЕТ СН'!$H$14+СВЦЭМ!$D$10+'СЕТ СН'!$H$6-'СЕТ СН'!$H$26</f>
        <v>2984.5262673400002</v>
      </c>
    </row>
    <row r="125" spans="1:27" ht="15.75" x14ac:dyDescent="0.2">
      <c r="A125" s="35">
        <f t="shared" si="3"/>
        <v>45602</v>
      </c>
      <c r="B125" s="36">
        <f>SUMIFS(СВЦЭМ!$D$39:$D$758,СВЦЭМ!$A$39:$A$758,$A125,СВЦЭМ!$B$39:$B$758,B$119)+'СЕТ СН'!$H$14+СВЦЭМ!$D$10+'СЕТ СН'!$H$6-'СЕТ СН'!$H$26</f>
        <v>2909.1281887700006</v>
      </c>
      <c r="C125" s="36">
        <f>SUMIFS(СВЦЭМ!$D$39:$D$758,СВЦЭМ!$A$39:$A$758,$A125,СВЦЭМ!$B$39:$B$758,C$119)+'СЕТ СН'!$H$14+СВЦЭМ!$D$10+'СЕТ СН'!$H$6-'СЕТ СН'!$H$26</f>
        <v>2960.3811036100005</v>
      </c>
      <c r="D125" s="36">
        <f>SUMIFS(СВЦЭМ!$D$39:$D$758,СВЦЭМ!$A$39:$A$758,$A125,СВЦЭМ!$B$39:$B$758,D$119)+'СЕТ СН'!$H$14+СВЦЭМ!$D$10+'СЕТ СН'!$H$6-'СЕТ СН'!$H$26</f>
        <v>3000.1833151500005</v>
      </c>
      <c r="E125" s="36">
        <f>SUMIFS(СВЦЭМ!$D$39:$D$758,СВЦЭМ!$A$39:$A$758,$A125,СВЦЭМ!$B$39:$B$758,E$119)+'СЕТ СН'!$H$14+СВЦЭМ!$D$10+'СЕТ СН'!$H$6-'СЕТ СН'!$H$26</f>
        <v>3017.7979673999998</v>
      </c>
      <c r="F125" s="36">
        <f>SUMIFS(СВЦЭМ!$D$39:$D$758,СВЦЭМ!$A$39:$A$758,$A125,СВЦЭМ!$B$39:$B$758,F$119)+'СЕТ СН'!$H$14+СВЦЭМ!$D$10+'СЕТ СН'!$H$6-'СЕТ СН'!$H$26</f>
        <v>3007.8822516</v>
      </c>
      <c r="G125" s="36">
        <f>SUMIFS(СВЦЭМ!$D$39:$D$758,СВЦЭМ!$A$39:$A$758,$A125,СВЦЭМ!$B$39:$B$758,G$119)+'СЕТ СН'!$H$14+СВЦЭМ!$D$10+'СЕТ СН'!$H$6-'СЕТ СН'!$H$26</f>
        <v>2986.63027134</v>
      </c>
      <c r="H125" s="36">
        <f>SUMIFS(СВЦЭМ!$D$39:$D$758,СВЦЭМ!$A$39:$A$758,$A125,СВЦЭМ!$B$39:$B$758,H$119)+'СЕТ СН'!$H$14+СВЦЭМ!$D$10+'СЕТ СН'!$H$6-'СЕТ СН'!$H$26</f>
        <v>2992.9998960600005</v>
      </c>
      <c r="I125" s="36">
        <f>SUMIFS(СВЦЭМ!$D$39:$D$758,СВЦЭМ!$A$39:$A$758,$A125,СВЦЭМ!$B$39:$B$758,I$119)+'СЕТ СН'!$H$14+СВЦЭМ!$D$10+'СЕТ СН'!$H$6-'СЕТ СН'!$H$26</f>
        <v>2899.9770971600001</v>
      </c>
      <c r="J125" s="36">
        <f>SUMIFS(СВЦЭМ!$D$39:$D$758,СВЦЭМ!$A$39:$A$758,$A125,СВЦЭМ!$B$39:$B$758,J$119)+'СЕТ СН'!$H$14+СВЦЭМ!$D$10+'СЕТ СН'!$H$6-'СЕТ СН'!$H$26</f>
        <v>2826.2784582200002</v>
      </c>
      <c r="K125" s="36">
        <f>SUMIFS(СВЦЭМ!$D$39:$D$758,СВЦЭМ!$A$39:$A$758,$A125,СВЦЭМ!$B$39:$B$758,K$119)+'СЕТ СН'!$H$14+СВЦЭМ!$D$10+'СЕТ СН'!$H$6-'СЕТ СН'!$H$26</f>
        <v>2743.7004524800004</v>
      </c>
      <c r="L125" s="36">
        <f>SUMIFS(СВЦЭМ!$D$39:$D$758,СВЦЭМ!$A$39:$A$758,$A125,СВЦЭМ!$B$39:$B$758,L$119)+'СЕТ СН'!$H$14+СВЦЭМ!$D$10+'СЕТ СН'!$H$6-'СЕТ СН'!$H$26</f>
        <v>2739.7810311399999</v>
      </c>
      <c r="M125" s="36">
        <f>SUMIFS(СВЦЭМ!$D$39:$D$758,СВЦЭМ!$A$39:$A$758,$A125,СВЦЭМ!$B$39:$B$758,M$119)+'СЕТ СН'!$H$14+СВЦЭМ!$D$10+'СЕТ СН'!$H$6-'СЕТ СН'!$H$26</f>
        <v>2756.2930242399998</v>
      </c>
      <c r="N125" s="36">
        <f>SUMIFS(СВЦЭМ!$D$39:$D$758,СВЦЭМ!$A$39:$A$758,$A125,СВЦЭМ!$B$39:$B$758,N$119)+'СЕТ СН'!$H$14+СВЦЭМ!$D$10+'СЕТ СН'!$H$6-'СЕТ СН'!$H$26</f>
        <v>2779.9749931400002</v>
      </c>
      <c r="O125" s="36">
        <f>SUMIFS(СВЦЭМ!$D$39:$D$758,СВЦЭМ!$A$39:$A$758,$A125,СВЦЭМ!$B$39:$B$758,O$119)+'СЕТ СН'!$H$14+СВЦЭМ!$D$10+'СЕТ СН'!$H$6-'СЕТ СН'!$H$26</f>
        <v>2747.9785089400002</v>
      </c>
      <c r="P125" s="36">
        <f>SUMIFS(СВЦЭМ!$D$39:$D$758,СВЦЭМ!$A$39:$A$758,$A125,СВЦЭМ!$B$39:$B$758,P$119)+'СЕТ СН'!$H$14+СВЦЭМ!$D$10+'СЕТ СН'!$H$6-'СЕТ СН'!$H$26</f>
        <v>2765.4094875500004</v>
      </c>
      <c r="Q125" s="36">
        <f>SUMIFS(СВЦЭМ!$D$39:$D$758,СВЦЭМ!$A$39:$A$758,$A125,СВЦЭМ!$B$39:$B$758,Q$119)+'СЕТ СН'!$H$14+СВЦЭМ!$D$10+'СЕТ СН'!$H$6-'СЕТ СН'!$H$26</f>
        <v>2780.0211223400001</v>
      </c>
      <c r="R125" s="36">
        <f>SUMIFS(СВЦЭМ!$D$39:$D$758,СВЦЭМ!$A$39:$A$758,$A125,СВЦЭМ!$B$39:$B$758,R$119)+'СЕТ СН'!$H$14+СВЦЭМ!$D$10+'СЕТ СН'!$H$6-'СЕТ СН'!$H$26</f>
        <v>2785.4599088900004</v>
      </c>
      <c r="S125" s="36">
        <f>SUMIFS(СВЦЭМ!$D$39:$D$758,СВЦЭМ!$A$39:$A$758,$A125,СВЦЭМ!$B$39:$B$758,S$119)+'СЕТ СН'!$H$14+СВЦЭМ!$D$10+'СЕТ СН'!$H$6-'СЕТ СН'!$H$26</f>
        <v>2749.0349877200006</v>
      </c>
      <c r="T125" s="36">
        <f>SUMIFS(СВЦЭМ!$D$39:$D$758,СВЦЭМ!$A$39:$A$758,$A125,СВЦЭМ!$B$39:$B$758,T$119)+'СЕТ СН'!$H$14+СВЦЭМ!$D$10+'СЕТ СН'!$H$6-'СЕТ СН'!$H$26</f>
        <v>2711.5104463400003</v>
      </c>
      <c r="U125" s="36">
        <f>SUMIFS(СВЦЭМ!$D$39:$D$758,СВЦЭМ!$A$39:$A$758,$A125,СВЦЭМ!$B$39:$B$758,U$119)+'СЕТ СН'!$H$14+СВЦЭМ!$D$10+'СЕТ СН'!$H$6-'СЕТ СН'!$H$26</f>
        <v>2737.3178112000005</v>
      </c>
      <c r="V125" s="36">
        <f>SUMIFS(СВЦЭМ!$D$39:$D$758,СВЦЭМ!$A$39:$A$758,$A125,СВЦЭМ!$B$39:$B$758,V$119)+'СЕТ СН'!$H$14+СВЦЭМ!$D$10+'СЕТ СН'!$H$6-'СЕТ СН'!$H$26</f>
        <v>2756.7418192700006</v>
      </c>
      <c r="W125" s="36">
        <f>SUMIFS(СВЦЭМ!$D$39:$D$758,СВЦЭМ!$A$39:$A$758,$A125,СВЦЭМ!$B$39:$B$758,W$119)+'СЕТ СН'!$H$14+СВЦЭМ!$D$10+'СЕТ СН'!$H$6-'СЕТ СН'!$H$26</f>
        <v>2787.4801421000002</v>
      </c>
      <c r="X125" s="36">
        <f>SUMIFS(СВЦЭМ!$D$39:$D$758,СВЦЭМ!$A$39:$A$758,$A125,СВЦЭМ!$B$39:$B$758,X$119)+'СЕТ СН'!$H$14+СВЦЭМ!$D$10+'СЕТ СН'!$H$6-'СЕТ СН'!$H$26</f>
        <v>2819.1902160999998</v>
      </c>
      <c r="Y125" s="36">
        <f>SUMIFS(СВЦЭМ!$D$39:$D$758,СВЦЭМ!$A$39:$A$758,$A125,СВЦЭМ!$B$39:$B$758,Y$119)+'СЕТ СН'!$H$14+СВЦЭМ!$D$10+'СЕТ СН'!$H$6-'СЕТ СН'!$H$26</f>
        <v>2894.6895740600003</v>
      </c>
    </row>
    <row r="126" spans="1:27" ht="15.75" x14ac:dyDescent="0.2">
      <c r="A126" s="35">
        <f t="shared" si="3"/>
        <v>45603</v>
      </c>
      <c r="B126" s="36">
        <f>SUMIFS(СВЦЭМ!$D$39:$D$758,СВЦЭМ!$A$39:$A$758,$A126,СВЦЭМ!$B$39:$B$758,B$119)+'СЕТ СН'!$H$14+СВЦЭМ!$D$10+'СЕТ СН'!$H$6-'СЕТ СН'!$H$26</f>
        <v>2979.7742951999999</v>
      </c>
      <c r="C126" s="36">
        <f>SUMIFS(СВЦЭМ!$D$39:$D$758,СВЦЭМ!$A$39:$A$758,$A126,СВЦЭМ!$B$39:$B$758,C$119)+'СЕТ СН'!$H$14+СВЦЭМ!$D$10+'СЕТ СН'!$H$6-'СЕТ СН'!$H$26</f>
        <v>3048.88096253</v>
      </c>
      <c r="D126" s="36">
        <f>SUMIFS(СВЦЭМ!$D$39:$D$758,СВЦЭМ!$A$39:$A$758,$A126,СВЦЭМ!$B$39:$B$758,D$119)+'СЕТ СН'!$H$14+СВЦЭМ!$D$10+'СЕТ СН'!$H$6-'СЕТ СН'!$H$26</f>
        <v>3065.7823368099998</v>
      </c>
      <c r="E126" s="36">
        <f>SUMIFS(СВЦЭМ!$D$39:$D$758,СВЦЭМ!$A$39:$A$758,$A126,СВЦЭМ!$B$39:$B$758,E$119)+'СЕТ СН'!$H$14+СВЦЭМ!$D$10+'СЕТ СН'!$H$6-'СЕТ СН'!$H$26</f>
        <v>3060.10757328</v>
      </c>
      <c r="F126" s="36">
        <f>SUMIFS(СВЦЭМ!$D$39:$D$758,СВЦЭМ!$A$39:$A$758,$A126,СВЦЭМ!$B$39:$B$758,F$119)+'СЕТ СН'!$H$14+СВЦЭМ!$D$10+'СЕТ СН'!$H$6-'СЕТ СН'!$H$26</f>
        <v>3067.98085128</v>
      </c>
      <c r="G126" s="36">
        <f>SUMIFS(СВЦЭМ!$D$39:$D$758,СВЦЭМ!$A$39:$A$758,$A126,СВЦЭМ!$B$39:$B$758,G$119)+'СЕТ СН'!$H$14+СВЦЭМ!$D$10+'СЕТ СН'!$H$6-'СЕТ СН'!$H$26</f>
        <v>3030.4828466099998</v>
      </c>
      <c r="H126" s="36">
        <f>SUMIFS(СВЦЭМ!$D$39:$D$758,СВЦЭМ!$A$39:$A$758,$A126,СВЦЭМ!$B$39:$B$758,H$119)+'СЕТ СН'!$H$14+СВЦЭМ!$D$10+'СЕТ СН'!$H$6-'СЕТ СН'!$H$26</f>
        <v>2951.1973318099999</v>
      </c>
      <c r="I126" s="36">
        <f>SUMIFS(СВЦЭМ!$D$39:$D$758,СВЦЭМ!$A$39:$A$758,$A126,СВЦЭМ!$B$39:$B$758,I$119)+'СЕТ СН'!$H$14+СВЦЭМ!$D$10+'СЕТ СН'!$H$6-'СЕТ СН'!$H$26</f>
        <v>2892.1586680300006</v>
      </c>
      <c r="J126" s="36">
        <f>SUMIFS(СВЦЭМ!$D$39:$D$758,СВЦЭМ!$A$39:$A$758,$A126,СВЦЭМ!$B$39:$B$758,J$119)+'СЕТ СН'!$H$14+СВЦЭМ!$D$10+'СЕТ СН'!$H$6-'СЕТ СН'!$H$26</f>
        <v>2831.3370360500003</v>
      </c>
      <c r="K126" s="36">
        <f>SUMIFS(СВЦЭМ!$D$39:$D$758,СВЦЭМ!$A$39:$A$758,$A126,СВЦЭМ!$B$39:$B$758,K$119)+'СЕТ СН'!$H$14+СВЦЭМ!$D$10+'СЕТ СН'!$H$6-'СЕТ СН'!$H$26</f>
        <v>2750.9941291800005</v>
      </c>
      <c r="L126" s="36">
        <f>SUMIFS(СВЦЭМ!$D$39:$D$758,СВЦЭМ!$A$39:$A$758,$A126,СВЦЭМ!$B$39:$B$758,L$119)+'СЕТ СН'!$H$14+СВЦЭМ!$D$10+'СЕТ СН'!$H$6-'СЕТ СН'!$H$26</f>
        <v>2733.9936263700001</v>
      </c>
      <c r="M126" s="36">
        <f>SUMIFS(СВЦЭМ!$D$39:$D$758,СВЦЭМ!$A$39:$A$758,$A126,СВЦЭМ!$B$39:$B$758,M$119)+'СЕТ СН'!$H$14+СВЦЭМ!$D$10+'СЕТ СН'!$H$6-'СЕТ СН'!$H$26</f>
        <v>2750.9057377600002</v>
      </c>
      <c r="N126" s="36">
        <f>SUMIFS(СВЦЭМ!$D$39:$D$758,СВЦЭМ!$A$39:$A$758,$A126,СВЦЭМ!$B$39:$B$758,N$119)+'СЕТ СН'!$H$14+СВЦЭМ!$D$10+'СЕТ СН'!$H$6-'СЕТ СН'!$H$26</f>
        <v>2773.4114042900001</v>
      </c>
      <c r="O126" s="36">
        <f>SUMIFS(СВЦЭМ!$D$39:$D$758,СВЦЭМ!$A$39:$A$758,$A126,СВЦЭМ!$B$39:$B$758,O$119)+'СЕТ СН'!$H$14+СВЦЭМ!$D$10+'СЕТ СН'!$H$6-'СЕТ СН'!$H$26</f>
        <v>2759.6721848400002</v>
      </c>
      <c r="P126" s="36">
        <f>SUMIFS(СВЦЭМ!$D$39:$D$758,СВЦЭМ!$A$39:$A$758,$A126,СВЦЭМ!$B$39:$B$758,P$119)+'СЕТ СН'!$H$14+СВЦЭМ!$D$10+'СЕТ СН'!$H$6-'СЕТ СН'!$H$26</f>
        <v>2786.4604866600002</v>
      </c>
      <c r="Q126" s="36">
        <f>SUMIFS(СВЦЭМ!$D$39:$D$758,СВЦЭМ!$A$39:$A$758,$A126,СВЦЭМ!$B$39:$B$758,Q$119)+'СЕТ СН'!$H$14+СВЦЭМ!$D$10+'СЕТ СН'!$H$6-'СЕТ СН'!$H$26</f>
        <v>2802.2860323599998</v>
      </c>
      <c r="R126" s="36">
        <f>SUMIFS(СВЦЭМ!$D$39:$D$758,СВЦЭМ!$A$39:$A$758,$A126,СВЦЭМ!$B$39:$B$758,R$119)+'СЕТ СН'!$H$14+СВЦЭМ!$D$10+'СЕТ СН'!$H$6-'СЕТ СН'!$H$26</f>
        <v>2789.8775061200004</v>
      </c>
      <c r="S126" s="36">
        <f>SUMIFS(СВЦЭМ!$D$39:$D$758,СВЦЭМ!$A$39:$A$758,$A126,СВЦЭМ!$B$39:$B$758,S$119)+'СЕТ СН'!$H$14+СВЦЭМ!$D$10+'СЕТ СН'!$H$6-'СЕТ СН'!$H$26</f>
        <v>2770.0223964699999</v>
      </c>
      <c r="T126" s="36">
        <f>SUMIFS(СВЦЭМ!$D$39:$D$758,СВЦЭМ!$A$39:$A$758,$A126,СВЦЭМ!$B$39:$B$758,T$119)+'СЕТ СН'!$H$14+СВЦЭМ!$D$10+'СЕТ СН'!$H$6-'СЕТ СН'!$H$26</f>
        <v>2719.3750075600001</v>
      </c>
      <c r="U126" s="36">
        <f>SUMIFS(СВЦЭМ!$D$39:$D$758,СВЦЭМ!$A$39:$A$758,$A126,СВЦЭМ!$B$39:$B$758,U$119)+'СЕТ СН'!$H$14+СВЦЭМ!$D$10+'СЕТ СН'!$H$6-'СЕТ СН'!$H$26</f>
        <v>2738.3442176300005</v>
      </c>
      <c r="V126" s="36">
        <f>SUMIFS(СВЦЭМ!$D$39:$D$758,СВЦЭМ!$A$39:$A$758,$A126,СВЦЭМ!$B$39:$B$758,V$119)+'СЕТ СН'!$H$14+СВЦЭМ!$D$10+'СЕТ СН'!$H$6-'СЕТ СН'!$H$26</f>
        <v>2772.1118894000001</v>
      </c>
      <c r="W126" s="36">
        <f>SUMIFS(СВЦЭМ!$D$39:$D$758,СВЦЭМ!$A$39:$A$758,$A126,СВЦЭМ!$B$39:$B$758,W$119)+'СЕТ СН'!$H$14+СВЦЭМ!$D$10+'СЕТ СН'!$H$6-'СЕТ СН'!$H$26</f>
        <v>2819.5604048700006</v>
      </c>
      <c r="X126" s="36">
        <f>SUMIFS(СВЦЭМ!$D$39:$D$758,СВЦЭМ!$A$39:$A$758,$A126,СВЦЭМ!$B$39:$B$758,X$119)+'СЕТ СН'!$H$14+СВЦЭМ!$D$10+'СЕТ СН'!$H$6-'СЕТ СН'!$H$26</f>
        <v>2861.2078462099998</v>
      </c>
      <c r="Y126" s="36">
        <f>SUMIFS(СВЦЭМ!$D$39:$D$758,СВЦЭМ!$A$39:$A$758,$A126,СВЦЭМ!$B$39:$B$758,Y$119)+'СЕТ СН'!$H$14+СВЦЭМ!$D$10+'СЕТ СН'!$H$6-'СЕТ СН'!$H$26</f>
        <v>2902.2034461000003</v>
      </c>
    </row>
    <row r="127" spans="1:27" ht="15.75" x14ac:dyDescent="0.2">
      <c r="A127" s="35">
        <f t="shared" si="3"/>
        <v>45604</v>
      </c>
      <c r="B127" s="36">
        <f>SUMIFS(СВЦЭМ!$D$39:$D$758,СВЦЭМ!$A$39:$A$758,$A127,СВЦЭМ!$B$39:$B$758,B$119)+'СЕТ СН'!$H$14+СВЦЭМ!$D$10+'СЕТ СН'!$H$6-'СЕТ СН'!$H$26</f>
        <v>2900.9351090400005</v>
      </c>
      <c r="C127" s="36">
        <f>SUMIFS(СВЦЭМ!$D$39:$D$758,СВЦЭМ!$A$39:$A$758,$A127,СВЦЭМ!$B$39:$B$758,C$119)+'СЕТ СН'!$H$14+СВЦЭМ!$D$10+'СЕТ СН'!$H$6-'СЕТ СН'!$H$26</f>
        <v>3010.8004054200001</v>
      </c>
      <c r="D127" s="36">
        <f>SUMIFS(СВЦЭМ!$D$39:$D$758,СВЦЭМ!$A$39:$A$758,$A127,СВЦЭМ!$B$39:$B$758,D$119)+'СЕТ СН'!$H$14+СВЦЭМ!$D$10+'СЕТ СН'!$H$6-'СЕТ СН'!$H$26</f>
        <v>3086.2203079700002</v>
      </c>
      <c r="E127" s="36">
        <f>SUMIFS(СВЦЭМ!$D$39:$D$758,СВЦЭМ!$A$39:$A$758,$A127,СВЦЭМ!$B$39:$B$758,E$119)+'СЕТ СН'!$H$14+СВЦЭМ!$D$10+'СЕТ СН'!$H$6-'СЕТ СН'!$H$26</f>
        <v>3099.0965172800006</v>
      </c>
      <c r="F127" s="36">
        <f>SUMIFS(СВЦЭМ!$D$39:$D$758,СВЦЭМ!$A$39:$A$758,$A127,СВЦЭМ!$B$39:$B$758,F$119)+'СЕТ СН'!$H$14+СВЦЭМ!$D$10+'СЕТ СН'!$H$6-'СЕТ СН'!$H$26</f>
        <v>3080.7195725199999</v>
      </c>
      <c r="G127" s="36">
        <f>SUMIFS(СВЦЭМ!$D$39:$D$758,СВЦЭМ!$A$39:$A$758,$A127,СВЦЭМ!$B$39:$B$758,G$119)+'СЕТ СН'!$H$14+СВЦЭМ!$D$10+'СЕТ СН'!$H$6-'СЕТ СН'!$H$26</f>
        <v>3052.2477683900006</v>
      </c>
      <c r="H127" s="36">
        <f>SUMIFS(СВЦЭМ!$D$39:$D$758,СВЦЭМ!$A$39:$A$758,$A127,СВЦЭМ!$B$39:$B$758,H$119)+'СЕТ СН'!$H$14+СВЦЭМ!$D$10+'СЕТ СН'!$H$6-'СЕТ СН'!$H$26</f>
        <v>3044.9296104200002</v>
      </c>
      <c r="I127" s="36">
        <f>SUMIFS(СВЦЭМ!$D$39:$D$758,СВЦЭМ!$A$39:$A$758,$A127,СВЦЭМ!$B$39:$B$758,I$119)+'СЕТ СН'!$H$14+СВЦЭМ!$D$10+'СЕТ СН'!$H$6-'СЕТ СН'!$H$26</f>
        <v>2933.3587402100002</v>
      </c>
      <c r="J127" s="36">
        <f>SUMIFS(СВЦЭМ!$D$39:$D$758,СВЦЭМ!$A$39:$A$758,$A127,СВЦЭМ!$B$39:$B$758,J$119)+'СЕТ СН'!$H$14+СВЦЭМ!$D$10+'СЕТ СН'!$H$6-'СЕТ СН'!$H$26</f>
        <v>2863.62715837</v>
      </c>
      <c r="K127" s="36">
        <f>SUMIFS(СВЦЭМ!$D$39:$D$758,СВЦЭМ!$A$39:$A$758,$A127,СВЦЭМ!$B$39:$B$758,K$119)+'СЕТ СН'!$H$14+СВЦЭМ!$D$10+'СЕТ СН'!$H$6-'СЕТ СН'!$H$26</f>
        <v>2740.7447723100004</v>
      </c>
      <c r="L127" s="36">
        <f>SUMIFS(СВЦЭМ!$D$39:$D$758,СВЦЭМ!$A$39:$A$758,$A127,СВЦЭМ!$B$39:$B$758,L$119)+'СЕТ СН'!$H$14+СВЦЭМ!$D$10+'СЕТ СН'!$H$6-'СЕТ СН'!$H$26</f>
        <v>2729.0708649400003</v>
      </c>
      <c r="M127" s="36">
        <f>SUMIFS(СВЦЭМ!$D$39:$D$758,СВЦЭМ!$A$39:$A$758,$A127,СВЦЭМ!$B$39:$B$758,M$119)+'СЕТ СН'!$H$14+СВЦЭМ!$D$10+'СЕТ СН'!$H$6-'СЕТ СН'!$H$26</f>
        <v>2746.9489845400003</v>
      </c>
      <c r="N127" s="36">
        <f>SUMIFS(СВЦЭМ!$D$39:$D$758,СВЦЭМ!$A$39:$A$758,$A127,СВЦЭМ!$B$39:$B$758,N$119)+'СЕТ СН'!$H$14+СВЦЭМ!$D$10+'СЕТ СН'!$H$6-'СЕТ СН'!$H$26</f>
        <v>2780.8886041300002</v>
      </c>
      <c r="O127" s="36">
        <f>SUMIFS(СВЦЭМ!$D$39:$D$758,СВЦЭМ!$A$39:$A$758,$A127,СВЦЭМ!$B$39:$B$758,O$119)+'СЕТ СН'!$H$14+СВЦЭМ!$D$10+'СЕТ СН'!$H$6-'СЕТ СН'!$H$26</f>
        <v>2763.0002074399999</v>
      </c>
      <c r="P127" s="36">
        <f>SUMIFS(СВЦЭМ!$D$39:$D$758,СВЦЭМ!$A$39:$A$758,$A127,СВЦЭМ!$B$39:$B$758,P$119)+'СЕТ СН'!$H$14+СВЦЭМ!$D$10+'СЕТ СН'!$H$6-'СЕТ СН'!$H$26</f>
        <v>2783.3402591200002</v>
      </c>
      <c r="Q127" s="36">
        <f>SUMIFS(СВЦЭМ!$D$39:$D$758,СВЦЭМ!$A$39:$A$758,$A127,СВЦЭМ!$B$39:$B$758,Q$119)+'СЕТ СН'!$H$14+СВЦЭМ!$D$10+'СЕТ СН'!$H$6-'СЕТ СН'!$H$26</f>
        <v>2831.8039207000002</v>
      </c>
      <c r="R127" s="36">
        <f>SUMIFS(СВЦЭМ!$D$39:$D$758,СВЦЭМ!$A$39:$A$758,$A127,СВЦЭМ!$B$39:$B$758,R$119)+'СЕТ СН'!$H$14+СВЦЭМ!$D$10+'СЕТ СН'!$H$6-'СЕТ СН'!$H$26</f>
        <v>2822.0139844300002</v>
      </c>
      <c r="S127" s="36">
        <f>SUMIFS(СВЦЭМ!$D$39:$D$758,СВЦЭМ!$A$39:$A$758,$A127,СВЦЭМ!$B$39:$B$758,S$119)+'СЕТ СН'!$H$14+СВЦЭМ!$D$10+'СЕТ СН'!$H$6-'СЕТ СН'!$H$26</f>
        <v>2858.9588674800007</v>
      </c>
      <c r="T127" s="36">
        <f>SUMIFS(СВЦЭМ!$D$39:$D$758,СВЦЭМ!$A$39:$A$758,$A127,СВЦЭМ!$B$39:$B$758,T$119)+'СЕТ СН'!$H$14+СВЦЭМ!$D$10+'СЕТ СН'!$H$6-'СЕТ СН'!$H$26</f>
        <v>2768.2404298400006</v>
      </c>
      <c r="U127" s="36">
        <f>SUMIFS(СВЦЭМ!$D$39:$D$758,СВЦЭМ!$A$39:$A$758,$A127,СВЦЭМ!$B$39:$B$758,U$119)+'СЕТ СН'!$H$14+СВЦЭМ!$D$10+'СЕТ СН'!$H$6-'СЕТ СН'!$H$26</f>
        <v>2788.2898213100007</v>
      </c>
      <c r="V127" s="36">
        <f>SUMIFS(СВЦЭМ!$D$39:$D$758,СВЦЭМ!$A$39:$A$758,$A127,СВЦЭМ!$B$39:$B$758,V$119)+'СЕТ СН'!$H$14+СВЦЭМ!$D$10+'СЕТ СН'!$H$6-'СЕТ СН'!$H$26</f>
        <v>2827.6888875200002</v>
      </c>
      <c r="W127" s="36">
        <f>SUMIFS(СВЦЭМ!$D$39:$D$758,СВЦЭМ!$A$39:$A$758,$A127,СВЦЭМ!$B$39:$B$758,W$119)+'СЕТ СН'!$H$14+СВЦЭМ!$D$10+'СЕТ СН'!$H$6-'СЕТ СН'!$H$26</f>
        <v>2857.0488501099999</v>
      </c>
      <c r="X127" s="36">
        <f>SUMIFS(СВЦЭМ!$D$39:$D$758,СВЦЭМ!$A$39:$A$758,$A127,СВЦЭМ!$B$39:$B$758,X$119)+'СЕТ СН'!$H$14+СВЦЭМ!$D$10+'СЕТ СН'!$H$6-'СЕТ СН'!$H$26</f>
        <v>2874.31576391</v>
      </c>
      <c r="Y127" s="36">
        <f>SUMIFS(СВЦЭМ!$D$39:$D$758,СВЦЭМ!$A$39:$A$758,$A127,СВЦЭМ!$B$39:$B$758,Y$119)+'СЕТ СН'!$H$14+СВЦЭМ!$D$10+'СЕТ СН'!$H$6-'СЕТ СН'!$H$26</f>
        <v>2931.6269893799999</v>
      </c>
    </row>
    <row r="128" spans="1:27" ht="15.75" x14ac:dyDescent="0.2">
      <c r="A128" s="35">
        <f t="shared" si="3"/>
        <v>45605</v>
      </c>
      <c r="B128" s="36">
        <f>SUMIFS(СВЦЭМ!$D$39:$D$758,СВЦЭМ!$A$39:$A$758,$A128,СВЦЭМ!$B$39:$B$758,B$119)+'СЕТ СН'!$H$14+СВЦЭМ!$D$10+'СЕТ СН'!$H$6-'СЕТ СН'!$H$26</f>
        <v>2934.4318452300004</v>
      </c>
      <c r="C128" s="36">
        <f>SUMIFS(СВЦЭМ!$D$39:$D$758,СВЦЭМ!$A$39:$A$758,$A128,СВЦЭМ!$B$39:$B$758,C$119)+'СЕТ СН'!$H$14+СВЦЭМ!$D$10+'СЕТ СН'!$H$6-'СЕТ СН'!$H$26</f>
        <v>3079.86705368</v>
      </c>
      <c r="D128" s="36">
        <f>SUMIFS(СВЦЭМ!$D$39:$D$758,СВЦЭМ!$A$39:$A$758,$A128,СВЦЭМ!$B$39:$B$758,D$119)+'СЕТ СН'!$H$14+СВЦЭМ!$D$10+'СЕТ СН'!$H$6-'СЕТ СН'!$H$26</f>
        <v>3199.8981990700004</v>
      </c>
      <c r="E128" s="36">
        <f>SUMIFS(СВЦЭМ!$D$39:$D$758,СВЦЭМ!$A$39:$A$758,$A128,СВЦЭМ!$B$39:$B$758,E$119)+'СЕТ СН'!$H$14+СВЦЭМ!$D$10+'СЕТ СН'!$H$6-'СЕТ СН'!$H$26</f>
        <v>3255.1359427100006</v>
      </c>
      <c r="F128" s="36">
        <f>SUMIFS(СВЦЭМ!$D$39:$D$758,СВЦЭМ!$A$39:$A$758,$A128,СВЦЭМ!$B$39:$B$758,F$119)+'СЕТ СН'!$H$14+СВЦЭМ!$D$10+'СЕТ СН'!$H$6-'СЕТ СН'!$H$26</f>
        <v>3250.4116361000006</v>
      </c>
      <c r="G128" s="36">
        <f>SUMIFS(СВЦЭМ!$D$39:$D$758,СВЦЭМ!$A$39:$A$758,$A128,СВЦЭМ!$B$39:$B$758,G$119)+'СЕТ СН'!$H$14+СВЦЭМ!$D$10+'СЕТ СН'!$H$6-'СЕТ СН'!$H$26</f>
        <v>3250.5087938699999</v>
      </c>
      <c r="H128" s="36">
        <f>SUMIFS(СВЦЭМ!$D$39:$D$758,СВЦЭМ!$A$39:$A$758,$A128,СВЦЭМ!$B$39:$B$758,H$119)+'СЕТ СН'!$H$14+СВЦЭМ!$D$10+'СЕТ СН'!$H$6-'СЕТ СН'!$H$26</f>
        <v>3216.9403384100005</v>
      </c>
      <c r="I128" s="36">
        <f>SUMIFS(СВЦЭМ!$D$39:$D$758,СВЦЭМ!$A$39:$A$758,$A128,СВЦЭМ!$B$39:$B$758,I$119)+'СЕТ СН'!$H$14+СВЦЭМ!$D$10+'СЕТ СН'!$H$6-'СЕТ СН'!$H$26</f>
        <v>3170.9759525899999</v>
      </c>
      <c r="J128" s="36">
        <f>SUMIFS(СВЦЭМ!$D$39:$D$758,СВЦЭМ!$A$39:$A$758,$A128,СВЦЭМ!$B$39:$B$758,J$119)+'СЕТ СН'!$H$14+СВЦЭМ!$D$10+'СЕТ СН'!$H$6-'СЕТ СН'!$H$26</f>
        <v>3083.3050681100003</v>
      </c>
      <c r="K128" s="36">
        <f>SUMIFS(СВЦЭМ!$D$39:$D$758,СВЦЭМ!$A$39:$A$758,$A128,СВЦЭМ!$B$39:$B$758,K$119)+'СЕТ СН'!$H$14+СВЦЭМ!$D$10+'СЕТ СН'!$H$6-'СЕТ СН'!$H$26</f>
        <v>2941.2013549100002</v>
      </c>
      <c r="L128" s="36">
        <f>SUMIFS(СВЦЭМ!$D$39:$D$758,СВЦЭМ!$A$39:$A$758,$A128,СВЦЭМ!$B$39:$B$758,L$119)+'СЕТ СН'!$H$14+СВЦЭМ!$D$10+'СЕТ СН'!$H$6-'СЕТ СН'!$H$26</f>
        <v>2895.0556770500007</v>
      </c>
      <c r="M128" s="36">
        <f>SUMIFS(СВЦЭМ!$D$39:$D$758,СВЦЭМ!$A$39:$A$758,$A128,СВЦЭМ!$B$39:$B$758,M$119)+'СЕТ СН'!$H$14+СВЦЭМ!$D$10+'СЕТ СН'!$H$6-'СЕТ СН'!$H$26</f>
        <v>2899.7173139699999</v>
      </c>
      <c r="N128" s="36">
        <f>SUMIFS(СВЦЭМ!$D$39:$D$758,СВЦЭМ!$A$39:$A$758,$A128,СВЦЭМ!$B$39:$B$758,N$119)+'СЕТ СН'!$H$14+СВЦЭМ!$D$10+'СЕТ СН'!$H$6-'СЕТ СН'!$H$26</f>
        <v>2923.7591559000002</v>
      </c>
      <c r="O128" s="36">
        <f>SUMIFS(СВЦЭМ!$D$39:$D$758,СВЦЭМ!$A$39:$A$758,$A128,СВЦЭМ!$B$39:$B$758,O$119)+'СЕТ СН'!$H$14+СВЦЭМ!$D$10+'СЕТ СН'!$H$6-'СЕТ СН'!$H$26</f>
        <v>2933.6107676500005</v>
      </c>
      <c r="P128" s="36">
        <f>SUMIFS(СВЦЭМ!$D$39:$D$758,СВЦЭМ!$A$39:$A$758,$A128,СВЦЭМ!$B$39:$B$758,P$119)+'СЕТ СН'!$H$14+СВЦЭМ!$D$10+'СЕТ СН'!$H$6-'СЕТ СН'!$H$26</f>
        <v>2939.5608501100005</v>
      </c>
      <c r="Q128" s="36">
        <f>SUMIFS(СВЦЭМ!$D$39:$D$758,СВЦЭМ!$A$39:$A$758,$A128,СВЦЭМ!$B$39:$B$758,Q$119)+'СЕТ СН'!$H$14+СВЦЭМ!$D$10+'СЕТ СН'!$H$6-'СЕТ СН'!$H$26</f>
        <v>2967.3775515400002</v>
      </c>
      <c r="R128" s="36">
        <f>SUMIFS(СВЦЭМ!$D$39:$D$758,СВЦЭМ!$A$39:$A$758,$A128,СВЦЭМ!$B$39:$B$758,R$119)+'СЕТ СН'!$H$14+СВЦЭМ!$D$10+'СЕТ СН'!$H$6-'СЕТ СН'!$H$26</f>
        <v>2950.5024798000004</v>
      </c>
      <c r="S128" s="36">
        <f>SUMIFS(СВЦЭМ!$D$39:$D$758,СВЦЭМ!$A$39:$A$758,$A128,СВЦЭМ!$B$39:$B$758,S$119)+'СЕТ СН'!$H$14+СВЦЭМ!$D$10+'СЕТ СН'!$H$6-'СЕТ СН'!$H$26</f>
        <v>2945.7285283900001</v>
      </c>
      <c r="T128" s="36">
        <f>SUMIFS(СВЦЭМ!$D$39:$D$758,СВЦЭМ!$A$39:$A$758,$A128,СВЦЭМ!$B$39:$B$758,T$119)+'СЕТ СН'!$H$14+СВЦЭМ!$D$10+'СЕТ СН'!$H$6-'СЕТ СН'!$H$26</f>
        <v>2871.2093855500007</v>
      </c>
      <c r="U128" s="36">
        <f>SUMIFS(СВЦЭМ!$D$39:$D$758,СВЦЭМ!$A$39:$A$758,$A128,СВЦЭМ!$B$39:$B$758,U$119)+'СЕТ СН'!$H$14+СВЦЭМ!$D$10+'СЕТ СН'!$H$6-'СЕТ СН'!$H$26</f>
        <v>2872.6556158600006</v>
      </c>
      <c r="V128" s="36">
        <f>SUMIFS(СВЦЭМ!$D$39:$D$758,СВЦЭМ!$A$39:$A$758,$A128,СВЦЭМ!$B$39:$B$758,V$119)+'СЕТ СН'!$H$14+СВЦЭМ!$D$10+'СЕТ СН'!$H$6-'СЕТ СН'!$H$26</f>
        <v>2898.4041407599998</v>
      </c>
      <c r="W128" s="36">
        <f>SUMIFS(СВЦЭМ!$D$39:$D$758,СВЦЭМ!$A$39:$A$758,$A128,СВЦЭМ!$B$39:$B$758,W$119)+'СЕТ СН'!$H$14+СВЦЭМ!$D$10+'СЕТ СН'!$H$6-'СЕТ СН'!$H$26</f>
        <v>2916.0775824900002</v>
      </c>
      <c r="X128" s="36">
        <f>SUMIFS(СВЦЭМ!$D$39:$D$758,СВЦЭМ!$A$39:$A$758,$A128,СВЦЭМ!$B$39:$B$758,X$119)+'СЕТ СН'!$H$14+СВЦЭМ!$D$10+'СЕТ СН'!$H$6-'СЕТ СН'!$H$26</f>
        <v>3043.8326625500004</v>
      </c>
      <c r="Y128" s="36">
        <f>SUMIFS(СВЦЭМ!$D$39:$D$758,СВЦЭМ!$A$39:$A$758,$A128,СВЦЭМ!$B$39:$B$758,Y$119)+'СЕТ СН'!$H$14+СВЦЭМ!$D$10+'СЕТ СН'!$H$6-'СЕТ СН'!$H$26</f>
        <v>3100.6371188100002</v>
      </c>
    </row>
    <row r="129" spans="1:25" ht="15.75" x14ac:dyDescent="0.2">
      <c r="A129" s="35">
        <f t="shared" si="3"/>
        <v>45606</v>
      </c>
      <c r="B129" s="36">
        <f>SUMIFS(СВЦЭМ!$D$39:$D$758,СВЦЭМ!$A$39:$A$758,$A129,СВЦЭМ!$B$39:$B$758,B$119)+'СЕТ СН'!$H$14+СВЦЭМ!$D$10+'СЕТ СН'!$H$6-'СЕТ СН'!$H$26</f>
        <v>2971.8363379000002</v>
      </c>
      <c r="C129" s="36">
        <f>SUMIFS(СВЦЭМ!$D$39:$D$758,СВЦЭМ!$A$39:$A$758,$A129,СВЦЭМ!$B$39:$B$758,C$119)+'СЕТ СН'!$H$14+СВЦЭМ!$D$10+'СЕТ СН'!$H$6-'СЕТ СН'!$H$26</f>
        <v>3025.98436115</v>
      </c>
      <c r="D129" s="36">
        <f>SUMIFS(СВЦЭМ!$D$39:$D$758,СВЦЭМ!$A$39:$A$758,$A129,СВЦЭМ!$B$39:$B$758,D$119)+'СЕТ СН'!$H$14+СВЦЭМ!$D$10+'СЕТ СН'!$H$6-'СЕТ СН'!$H$26</f>
        <v>3056.3693281800006</v>
      </c>
      <c r="E129" s="36">
        <f>SUMIFS(СВЦЭМ!$D$39:$D$758,СВЦЭМ!$A$39:$A$758,$A129,СВЦЭМ!$B$39:$B$758,E$119)+'СЕТ СН'!$H$14+СВЦЭМ!$D$10+'СЕТ СН'!$H$6-'СЕТ СН'!$H$26</f>
        <v>3048.1588162100006</v>
      </c>
      <c r="F129" s="36">
        <f>SUMIFS(СВЦЭМ!$D$39:$D$758,СВЦЭМ!$A$39:$A$758,$A129,СВЦЭМ!$B$39:$B$758,F$119)+'СЕТ СН'!$H$14+СВЦЭМ!$D$10+'СЕТ СН'!$H$6-'СЕТ СН'!$H$26</f>
        <v>3020.9467776500005</v>
      </c>
      <c r="G129" s="36">
        <f>SUMIFS(СВЦЭМ!$D$39:$D$758,СВЦЭМ!$A$39:$A$758,$A129,СВЦЭМ!$B$39:$B$758,G$119)+'СЕТ СН'!$H$14+СВЦЭМ!$D$10+'СЕТ СН'!$H$6-'СЕТ СН'!$H$26</f>
        <v>2998.0518899200006</v>
      </c>
      <c r="H129" s="36">
        <f>SUMIFS(СВЦЭМ!$D$39:$D$758,СВЦЭМ!$A$39:$A$758,$A129,СВЦЭМ!$B$39:$B$758,H$119)+'СЕТ СН'!$H$14+СВЦЭМ!$D$10+'СЕТ СН'!$H$6-'СЕТ СН'!$H$26</f>
        <v>3053.9186471500007</v>
      </c>
      <c r="I129" s="36">
        <f>SUMIFS(СВЦЭМ!$D$39:$D$758,СВЦЭМ!$A$39:$A$758,$A129,СВЦЭМ!$B$39:$B$758,I$119)+'СЕТ СН'!$H$14+СВЦЭМ!$D$10+'СЕТ СН'!$H$6-'СЕТ СН'!$H$26</f>
        <v>3071.4481020500007</v>
      </c>
      <c r="J129" s="36">
        <f>SUMIFS(СВЦЭМ!$D$39:$D$758,СВЦЭМ!$A$39:$A$758,$A129,СВЦЭМ!$B$39:$B$758,J$119)+'СЕТ СН'!$H$14+СВЦЭМ!$D$10+'СЕТ СН'!$H$6-'СЕТ СН'!$H$26</f>
        <v>2985.37790012</v>
      </c>
      <c r="K129" s="36">
        <f>SUMIFS(СВЦЭМ!$D$39:$D$758,СВЦЭМ!$A$39:$A$758,$A129,СВЦЭМ!$B$39:$B$758,K$119)+'СЕТ СН'!$H$14+СВЦЭМ!$D$10+'СЕТ СН'!$H$6-'СЕТ СН'!$H$26</f>
        <v>2870.6349380199999</v>
      </c>
      <c r="L129" s="36">
        <f>SUMIFS(СВЦЭМ!$D$39:$D$758,СВЦЭМ!$A$39:$A$758,$A129,СВЦЭМ!$B$39:$B$758,L$119)+'СЕТ СН'!$H$14+СВЦЭМ!$D$10+'СЕТ СН'!$H$6-'СЕТ СН'!$H$26</f>
        <v>2820.2575797400004</v>
      </c>
      <c r="M129" s="36">
        <f>SUMIFS(СВЦЭМ!$D$39:$D$758,СВЦЭМ!$A$39:$A$758,$A129,СВЦЭМ!$B$39:$B$758,M$119)+'СЕТ СН'!$H$14+СВЦЭМ!$D$10+'СЕТ СН'!$H$6-'СЕТ СН'!$H$26</f>
        <v>2824.5025226200005</v>
      </c>
      <c r="N129" s="36">
        <f>SUMIFS(СВЦЭМ!$D$39:$D$758,СВЦЭМ!$A$39:$A$758,$A129,СВЦЭМ!$B$39:$B$758,N$119)+'СЕТ СН'!$H$14+СВЦЭМ!$D$10+'СЕТ СН'!$H$6-'СЕТ СН'!$H$26</f>
        <v>2846.8394338300004</v>
      </c>
      <c r="O129" s="36">
        <f>SUMIFS(СВЦЭМ!$D$39:$D$758,СВЦЭМ!$A$39:$A$758,$A129,СВЦЭМ!$B$39:$B$758,O$119)+'СЕТ СН'!$H$14+СВЦЭМ!$D$10+'СЕТ СН'!$H$6-'СЕТ СН'!$H$26</f>
        <v>2860.6678462300006</v>
      </c>
      <c r="P129" s="36">
        <f>SUMIFS(СВЦЭМ!$D$39:$D$758,СВЦЭМ!$A$39:$A$758,$A129,СВЦЭМ!$B$39:$B$758,P$119)+'СЕТ СН'!$H$14+СВЦЭМ!$D$10+'СЕТ СН'!$H$6-'СЕТ СН'!$H$26</f>
        <v>2870.3439902300006</v>
      </c>
      <c r="Q129" s="36">
        <f>SUMIFS(СВЦЭМ!$D$39:$D$758,СВЦЭМ!$A$39:$A$758,$A129,СВЦЭМ!$B$39:$B$758,Q$119)+'СЕТ СН'!$H$14+СВЦЭМ!$D$10+'СЕТ СН'!$H$6-'СЕТ СН'!$H$26</f>
        <v>2874.2501811400007</v>
      </c>
      <c r="R129" s="36">
        <f>SUMIFS(СВЦЭМ!$D$39:$D$758,СВЦЭМ!$A$39:$A$758,$A129,СВЦЭМ!$B$39:$B$758,R$119)+'СЕТ СН'!$H$14+СВЦЭМ!$D$10+'СЕТ СН'!$H$6-'СЕТ СН'!$H$26</f>
        <v>2863.7378393099998</v>
      </c>
      <c r="S129" s="36">
        <f>SUMIFS(СВЦЭМ!$D$39:$D$758,СВЦЭМ!$A$39:$A$758,$A129,СВЦЭМ!$B$39:$B$758,S$119)+'СЕТ СН'!$H$14+СВЦЭМ!$D$10+'СЕТ СН'!$H$6-'СЕТ СН'!$H$26</f>
        <v>2839.0911065600003</v>
      </c>
      <c r="T129" s="36">
        <f>SUMIFS(СВЦЭМ!$D$39:$D$758,СВЦЭМ!$A$39:$A$758,$A129,СВЦЭМ!$B$39:$B$758,T$119)+'СЕТ СН'!$H$14+СВЦЭМ!$D$10+'СЕТ СН'!$H$6-'СЕТ СН'!$H$26</f>
        <v>2780.7974125800001</v>
      </c>
      <c r="U129" s="36">
        <f>SUMIFS(СВЦЭМ!$D$39:$D$758,СВЦЭМ!$A$39:$A$758,$A129,СВЦЭМ!$B$39:$B$758,U$119)+'СЕТ СН'!$H$14+СВЦЭМ!$D$10+'СЕТ СН'!$H$6-'СЕТ СН'!$H$26</f>
        <v>2795.3051848900004</v>
      </c>
      <c r="V129" s="36">
        <f>SUMIFS(СВЦЭМ!$D$39:$D$758,СВЦЭМ!$A$39:$A$758,$A129,СВЦЭМ!$B$39:$B$758,V$119)+'СЕТ СН'!$H$14+СВЦЭМ!$D$10+'СЕТ СН'!$H$6-'СЕТ СН'!$H$26</f>
        <v>2808.7276064300004</v>
      </c>
      <c r="W129" s="36">
        <f>SUMIFS(СВЦЭМ!$D$39:$D$758,СВЦЭМ!$A$39:$A$758,$A129,СВЦЭМ!$B$39:$B$758,W$119)+'СЕТ СН'!$H$14+СВЦЭМ!$D$10+'СЕТ СН'!$H$6-'СЕТ СН'!$H$26</f>
        <v>2825.5091925800007</v>
      </c>
      <c r="X129" s="36">
        <f>SUMIFS(СВЦЭМ!$D$39:$D$758,СВЦЭМ!$A$39:$A$758,$A129,СВЦЭМ!$B$39:$B$758,X$119)+'СЕТ СН'!$H$14+СВЦЭМ!$D$10+'СЕТ СН'!$H$6-'СЕТ СН'!$H$26</f>
        <v>2878.7570235800004</v>
      </c>
      <c r="Y129" s="36">
        <f>SUMIFS(СВЦЭМ!$D$39:$D$758,СВЦЭМ!$A$39:$A$758,$A129,СВЦЭМ!$B$39:$B$758,Y$119)+'СЕТ СН'!$H$14+СВЦЭМ!$D$10+'СЕТ СН'!$H$6-'СЕТ СН'!$H$26</f>
        <v>2906.06535893</v>
      </c>
    </row>
    <row r="130" spans="1:25" ht="15.75" x14ac:dyDescent="0.2">
      <c r="A130" s="35">
        <f t="shared" si="3"/>
        <v>45607</v>
      </c>
      <c r="B130" s="36">
        <f>SUMIFS(СВЦЭМ!$D$39:$D$758,СВЦЭМ!$A$39:$A$758,$A130,СВЦЭМ!$B$39:$B$758,B$119)+'СЕТ СН'!$H$14+СВЦЭМ!$D$10+'СЕТ СН'!$H$6-'СЕТ СН'!$H$26</f>
        <v>3018.6823611700001</v>
      </c>
      <c r="C130" s="36">
        <f>SUMIFS(СВЦЭМ!$D$39:$D$758,СВЦЭМ!$A$39:$A$758,$A130,СВЦЭМ!$B$39:$B$758,C$119)+'СЕТ СН'!$H$14+СВЦЭМ!$D$10+'СЕТ СН'!$H$6-'СЕТ СН'!$H$26</f>
        <v>3086.1328093500006</v>
      </c>
      <c r="D130" s="36">
        <f>SUMIFS(СВЦЭМ!$D$39:$D$758,СВЦЭМ!$A$39:$A$758,$A130,СВЦЭМ!$B$39:$B$758,D$119)+'СЕТ СН'!$H$14+СВЦЭМ!$D$10+'СЕТ СН'!$H$6-'СЕТ СН'!$H$26</f>
        <v>3118.3162178100001</v>
      </c>
      <c r="E130" s="36">
        <f>SUMIFS(СВЦЭМ!$D$39:$D$758,СВЦЭМ!$A$39:$A$758,$A130,СВЦЭМ!$B$39:$B$758,E$119)+'СЕТ СН'!$H$14+СВЦЭМ!$D$10+'СЕТ СН'!$H$6-'СЕТ СН'!$H$26</f>
        <v>3120.5270973800007</v>
      </c>
      <c r="F130" s="36">
        <f>SUMIFS(СВЦЭМ!$D$39:$D$758,СВЦЭМ!$A$39:$A$758,$A130,СВЦЭМ!$B$39:$B$758,F$119)+'СЕТ СН'!$H$14+СВЦЭМ!$D$10+'СЕТ СН'!$H$6-'СЕТ СН'!$H$26</f>
        <v>3104.7758849800002</v>
      </c>
      <c r="G130" s="36">
        <f>SUMIFS(СВЦЭМ!$D$39:$D$758,СВЦЭМ!$A$39:$A$758,$A130,СВЦЭМ!$B$39:$B$758,G$119)+'СЕТ СН'!$H$14+СВЦЭМ!$D$10+'СЕТ СН'!$H$6-'СЕТ СН'!$H$26</f>
        <v>3068.1824626100006</v>
      </c>
      <c r="H130" s="36">
        <f>SUMIFS(СВЦЭМ!$D$39:$D$758,СВЦЭМ!$A$39:$A$758,$A130,СВЦЭМ!$B$39:$B$758,H$119)+'СЕТ СН'!$H$14+СВЦЭМ!$D$10+'СЕТ СН'!$H$6-'СЕТ СН'!$H$26</f>
        <v>2996.4244481000005</v>
      </c>
      <c r="I130" s="36">
        <f>SUMIFS(СВЦЭМ!$D$39:$D$758,СВЦЭМ!$A$39:$A$758,$A130,СВЦЭМ!$B$39:$B$758,I$119)+'СЕТ СН'!$H$14+СВЦЭМ!$D$10+'СЕТ СН'!$H$6-'СЕТ СН'!$H$26</f>
        <v>2895.8267737100005</v>
      </c>
      <c r="J130" s="36">
        <f>SUMIFS(СВЦЭМ!$D$39:$D$758,СВЦЭМ!$A$39:$A$758,$A130,СВЦЭМ!$B$39:$B$758,J$119)+'СЕТ СН'!$H$14+СВЦЭМ!$D$10+'СЕТ СН'!$H$6-'СЕТ СН'!$H$26</f>
        <v>2857.1733600900006</v>
      </c>
      <c r="K130" s="36">
        <f>SUMIFS(СВЦЭМ!$D$39:$D$758,СВЦЭМ!$A$39:$A$758,$A130,СВЦЭМ!$B$39:$B$758,K$119)+'СЕТ СН'!$H$14+СВЦЭМ!$D$10+'СЕТ СН'!$H$6-'СЕТ СН'!$H$26</f>
        <v>2764.0283514600005</v>
      </c>
      <c r="L130" s="36">
        <f>SUMIFS(СВЦЭМ!$D$39:$D$758,СВЦЭМ!$A$39:$A$758,$A130,СВЦЭМ!$B$39:$B$758,L$119)+'СЕТ СН'!$H$14+СВЦЭМ!$D$10+'СЕТ СН'!$H$6-'СЕТ СН'!$H$26</f>
        <v>2722.3725111100002</v>
      </c>
      <c r="M130" s="36">
        <f>SUMIFS(СВЦЭМ!$D$39:$D$758,СВЦЭМ!$A$39:$A$758,$A130,СВЦЭМ!$B$39:$B$758,M$119)+'СЕТ СН'!$H$14+СВЦЭМ!$D$10+'СЕТ СН'!$H$6-'СЕТ СН'!$H$26</f>
        <v>2756.4358633800002</v>
      </c>
      <c r="N130" s="36">
        <f>SUMIFS(СВЦЭМ!$D$39:$D$758,СВЦЭМ!$A$39:$A$758,$A130,СВЦЭМ!$B$39:$B$758,N$119)+'СЕТ СН'!$H$14+СВЦЭМ!$D$10+'СЕТ СН'!$H$6-'СЕТ СН'!$H$26</f>
        <v>2796.9261751100003</v>
      </c>
      <c r="O130" s="36">
        <f>SUMIFS(СВЦЭМ!$D$39:$D$758,СВЦЭМ!$A$39:$A$758,$A130,СВЦЭМ!$B$39:$B$758,O$119)+'СЕТ СН'!$H$14+СВЦЭМ!$D$10+'СЕТ СН'!$H$6-'СЕТ СН'!$H$26</f>
        <v>2791.7242464400006</v>
      </c>
      <c r="P130" s="36">
        <f>SUMIFS(СВЦЭМ!$D$39:$D$758,СВЦЭМ!$A$39:$A$758,$A130,СВЦЭМ!$B$39:$B$758,P$119)+'СЕТ СН'!$H$14+СВЦЭМ!$D$10+'СЕТ СН'!$H$6-'СЕТ СН'!$H$26</f>
        <v>2817.8452700600001</v>
      </c>
      <c r="Q130" s="36">
        <f>SUMIFS(СВЦЭМ!$D$39:$D$758,СВЦЭМ!$A$39:$A$758,$A130,СВЦЭМ!$B$39:$B$758,Q$119)+'СЕТ СН'!$H$14+СВЦЭМ!$D$10+'СЕТ СН'!$H$6-'СЕТ СН'!$H$26</f>
        <v>2814.2409975400005</v>
      </c>
      <c r="R130" s="36">
        <f>SUMIFS(СВЦЭМ!$D$39:$D$758,СВЦЭМ!$A$39:$A$758,$A130,СВЦЭМ!$B$39:$B$758,R$119)+'СЕТ СН'!$H$14+СВЦЭМ!$D$10+'СЕТ СН'!$H$6-'СЕТ СН'!$H$26</f>
        <v>2816.6050893500005</v>
      </c>
      <c r="S130" s="36">
        <f>SUMIFS(СВЦЭМ!$D$39:$D$758,СВЦЭМ!$A$39:$A$758,$A130,СВЦЭМ!$B$39:$B$758,S$119)+'СЕТ СН'!$H$14+СВЦЭМ!$D$10+'СЕТ СН'!$H$6-'СЕТ СН'!$H$26</f>
        <v>2753.4126308900004</v>
      </c>
      <c r="T130" s="36">
        <f>SUMIFS(СВЦЭМ!$D$39:$D$758,СВЦЭМ!$A$39:$A$758,$A130,СВЦЭМ!$B$39:$B$758,T$119)+'СЕТ СН'!$H$14+СВЦЭМ!$D$10+'СЕТ СН'!$H$6-'СЕТ СН'!$H$26</f>
        <v>2706.4244186900005</v>
      </c>
      <c r="U130" s="36">
        <f>SUMIFS(СВЦЭМ!$D$39:$D$758,СВЦЭМ!$A$39:$A$758,$A130,СВЦЭМ!$B$39:$B$758,U$119)+'СЕТ СН'!$H$14+СВЦЭМ!$D$10+'СЕТ СН'!$H$6-'СЕТ СН'!$H$26</f>
        <v>2751.5274639899999</v>
      </c>
      <c r="V130" s="36">
        <f>SUMIFS(СВЦЭМ!$D$39:$D$758,СВЦЭМ!$A$39:$A$758,$A130,СВЦЭМ!$B$39:$B$758,V$119)+'СЕТ СН'!$H$14+СВЦЭМ!$D$10+'СЕТ СН'!$H$6-'СЕТ СН'!$H$26</f>
        <v>2812.3729049499998</v>
      </c>
      <c r="W130" s="36">
        <f>SUMIFS(СВЦЭМ!$D$39:$D$758,СВЦЭМ!$A$39:$A$758,$A130,СВЦЭМ!$B$39:$B$758,W$119)+'СЕТ СН'!$H$14+СВЦЭМ!$D$10+'СЕТ СН'!$H$6-'СЕТ СН'!$H$26</f>
        <v>2844.4337183500002</v>
      </c>
      <c r="X130" s="36">
        <f>SUMIFS(СВЦЭМ!$D$39:$D$758,СВЦЭМ!$A$39:$A$758,$A130,СВЦЭМ!$B$39:$B$758,X$119)+'СЕТ СН'!$H$14+СВЦЭМ!$D$10+'СЕТ СН'!$H$6-'СЕТ СН'!$H$26</f>
        <v>2864.1329808500004</v>
      </c>
      <c r="Y130" s="36">
        <f>SUMIFS(СВЦЭМ!$D$39:$D$758,СВЦЭМ!$A$39:$A$758,$A130,СВЦЭМ!$B$39:$B$758,Y$119)+'СЕТ СН'!$H$14+СВЦЭМ!$D$10+'СЕТ СН'!$H$6-'СЕТ СН'!$H$26</f>
        <v>2904.1066245600005</v>
      </c>
    </row>
    <row r="131" spans="1:25" ht="15.75" x14ac:dyDescent="0.2">
      <c r="A131" s="35">
        <f t="shared" si="3"/>
        <v>45608</v>
      </c>
      <c r="B131" s="36">
        <f>SUMIFS(СВЦЭМ!$D$39:$D$758,СВЦЭМ!$A$39:$A$758,$A131,СВЦЭМ!$B$39:$B$758,B$119)+'СЕТ СН'!$H$14+СВЦЭМ!$D$10+'СЕТ СН'!$H$6-'СЕТ СН'!$H$26</f>
        <v>2948.8796600700007</v>
      </c>
      <c r="C131" s="36">
        <f>SUMIFS(СВЦЭМ!$D$39:$D$758,СВЦЭМ!$A$39:$A$758,$A131,СВЦЭМ!$B$39:$B$758,C$119)+'СЕТ СН'!$H$14+СВЦЭМ!$D$10+'СЕТ СН'!$H$6-'СЕТ СН'!$H$26</f>
        <v>2989.9231114900003</v>
      </c>
      <c r="D131" s="36">
        <f>SUMIFS(СВЦЭМ!$D$39:$D$758,СВЦЭМ!$A$39:$A$758,$A131,СВЦЭМ!$B$39:$B$758,D$119)+'СЕТ СН'!$H$14+СВЦЭМ!$D$10+'СЕТ СН'!$H$6-'СЕТ СН'!$H$26</f>
        <v>3030.5213186000001</v>
      </c>
      <c r="E131" s="36">
        <f>SUMIFS(СВЦЭМ!$D$39:$D$758,СВЦЭМ!$A$39:$A$758,$A131,СВЦЭМ!$B$39:$B$758,E$119)+'СЕТ СН'!$H$14+СВЦЭМ!$D$10+'СЕТ СН'!$H$6-'СЕТ СН'!$H$26</f>
        <v>3048.96995057</v>
      </c>
      <c r="F131" s="36">
        <f>SUMIFS(СВЦЭМ!$D$39:$D$758,СВЦЭМ!$A$39:$A$758,$A131,СВЦЭМ!$B$39:$B$758,F$119)+'СЕТ СН'!$H$14+СВЦЭМ!$D$10+'СЕТ СН'!$H$6-'СЕТ СН'!$H$26</f>
        <v>3042.8930854300006</v>
      </c>
      <c r="G131" s="36">
        <f>SUMIFS(СВЦЭМ!$D$39:$D$758,СВЦЭМ!$A$39:$A$758,$A131,СВЦЭМ!$B$39:$B$758,G$119)+'СЕТ СН'!$H$14+СВЦЭМ!$D$10+'СЕТ СН'!$H$6-'СЕТ СН'!$H$26</f>
        <v>3007.7297912600006</v>
      </c>
      <c r="H131" s="36">
        <f>SUMIFS(СВЦЭМ!$D$39:$D$758,СВЦЭМ!$A$39:$A$758,$A131,СВЦЭМ!$B$39:$B$758,H$119)+'СЕТ СН'!$H$14+СВЦЭМ!$D$10+'СЕТ СН'!$H$6-'СЕТ СН'!$H$26</f>
        <v>3004.9755308000003</v>
      </c>
      <c r="I131" s="36">
        <f>SUMIFS(СВЦЭМ!$D$39:$D$758,СВЦЭМ!$A$39:$A$758,$A131,СВЦЭМ!$B$39:$B$758,I$119)+'СЕТ СН'!$H$14+СВЦЭМ!$D$10+'СЕТ СН'!$H$6-'СЕТ СН'!$H$26</f>
        <v>2905.4135849800005</v>
      </c>
      <c r="J131" s="36">
        <f>SUMIFS(СВЦЭМ!$D$39:$D$758,СВЦЭМ!$A$39:$A$758,$A131,СВЦЭМ!$B$39:$B$758,J$119)+'СЕТ СН'!$H$14+СВЦЭМ!$D$10+'СЕТ СН'!$H$6-'СЕТ СН'!$H$26</f>
        <v>2850.0679376799999</v>
      </c>
      <c r="K131" s="36">
        <f>SUMIFS(СВЦЭМ!$D$39:$D$758,СВЦЭМ!$A$39:$A$758,$A131,СВЦЭМ!$B$39:$B$758,K$119)+'СЕТ СН'!$H$14+СВЦЭМ!$D$10+'СЕТ СН'!$H$6-'СЕТ СН'!$H$26</f>
        <v>2822.0187513300007</v>
      </c>
      <c r="L131" s="36">
        <f>SUMIFS(СВЦЭМ!$D$39:$D$758,СВЦЭМ!$A$39:$A$758,$A131,СВЦЭМ!$B$39:$B$758,L$119)+'СЕТ СН'!$H$14+СВЦЭМ!$D$10+'СЕТ СН'!$H$6-'СЕТ СН'!$H$26</f>
        <v>2813.2988090300005</v>
      </c>
      <c r="M131" s="36">
        <f>SUMIFS(СВЦЭМ!$D$39:$D$758,СВЦЭМ!$A$39:$A$758,$A131,СВЦЭМ!$B$39:$B$758,M$119)+'СЕТ СН'!$H$14+СВЦЭМ!$D$10+'СЕТ СН'!$H$6-'СЕТ СН'!$H$26</f>
        <v>2842.8379939800006</v>
      </c>
      <c r="N131" s="36">
        <f>SUMIFS(СВЦЭМ!$D$39:$D$758,СВЦЭМ!$A$39:$A$758,$A131,СВЦЭМ!$B$39:$B$758,N$119)+'СЕТ СН'!$H$14+СВЦЭМ!$D$10+'СЕТ СН'!$H$6-'СЕТ СН'!$H$26</f>
        <v>2836.0326745700004</v>
      </c>
      <c r="O131" s="36">
        <f>SUMIFS(СВЦЭМ!$D$39:$D$758,СВЦЭМ!$A$39:$A$758,$A131,СВЦЭМ!$B$39:$B$758,O$119)+'СЕТ СН'!$H$14+СВЦЭМ!$D$10+'СЕТ СН'!$H$6-'СЕТ СН'!$H$26</f>
        <v>2818.8295736</v>
      </c>
      <c r="P131" s="36">
        <f>SUMIFS(СВЦЭМ!$D$39:$D$758,СВЦЭМ!$A$39:$A$758,$A131,СВЦЭМ!$B$39:$B$758,P$119)+'СЕТ СН'!$H$14+СВЦЭМ!$D$10+'СЕТ СН'!$H$6-'СЕТ СН'!$H$26</f>
        <v>2855.0373926100001</v>
      </c>
      <c r="Q131" s="36">
        <f>SUMIFS(СВЦЭМ!$D$39:$D$758,СВЦЭМ!$A$39:$A$758,$A131,СВЦЭМ!$B$39:$B$758,Q$119)+'СЕТ СН'!$H$14+СВЦЭМ!$D$10+'СЕТ СН'!$H$6-'СЕТ СН'!$H$26</f>
        <v>2888.5010496200002</v>
      </c>
      <c r="R131" s="36">
        <f>SUMIFS(СВЦЭМ!$D$39:$D$758,СВЦЭМ!$A$39:$A$758,$A131,СВЦЭМ!$B$39:$B$758,R$119)+'СЕТ СН'!$H$14+СВЦЭМ!$D$10+'СЕТ СН'!$H$6-'СЕТ СН'!$H$26</f>
        <v>2874.8355656700005</v>
      </c>
      <c r="S131" s="36">
        <f>SUMIFS(СВЦЭМ!$D$39:$D$758,СВЦЭМ!$A$39:$A$758,$A131,СВЦЭМ!$B$39:$B$758,S$119)+'СЕТ СН'!$H$14+СВЦЭМ!$D$10+'СЕТ СН'!$H$6-'СЕТ СН'!$H$26</f>
        <v>2853.5993231800003</v>
      </c>
      <c r="T131" s="36">
        <f>SUMIFS(СВЦЭМ!$D$39:$D$758,СВЦЭМ!$A$39:$A$758,$A131,СВЦЭМ!$B$39:$B$758,T$119)+'СЕТ СН'!$H$14+СВЦЭМ!$D$10+'СЕТ СН'!$H$6-'СЕТ СН'!$H$26</f>
        <v>2748.7579250899998</v>
      </c>
      <c r="U131" s="36">
        <f>SUMIFS(СВЦЭМ!$D$39:$D$758,СВЦЭМ!$A$39:$A$758,$A131,СВЦЭМ!$B$39:$B$758,U$119)+'СЕТ СН'!$H$14+СВЦЭМ!$D$10+'СЕТ СН'!$H$6-'СЕТ СН'!$H$26</f>
        <v>2779.1495326200002</v>
      </c>
      <c r="V131" s="36">
        <f>SUMIFS(СВЦЭМ!$D$39:$D$758,СВЦЭМ!$A$39:$A$758,$A131,СВЦЭМ!$B$39:$B$758,V$119)+'СЕТ СН'!$H$14+СВЦЭМ!$D$10+'СЕТ СН'!$H$6-'СЕТ СН'!$H$26</f>
        <v>2822.07114637</v>
      </c>
      <c r="W131" s="36">
        <f>SUMIFS(СВЦЭМ!$D$39:$D$758,СВЦЭМ!$A$39:$A$758,$A131,СВЦЭМ!$B$39:$B$758,W$119)+'СЕТ СН'!$H$14+СВЦЭМ!$D$10+'СЕТ СН'!$H$6-'СЕТ СН'!$H$26</f>
        <v>2863.2681703200005</v>
      </c>
      <c r="X131" s="36">
        <f>SUMIFS(СВЦЭМ!$D$39:$D$758,СВЦЭМ!$A$39:$A$758,$A131,СВЦЭМ!$B$39:$B$758,X$119)+'СЕТ СН'!$H$14+СВЦЭМ!$D$10+'СЕТ СН'!$H$6-'СЕТ СН'!$H$26</f>
        <v>2871.9942390400001</v>
      </c>
      <c r="Y131" s="36">
        <f>SUMIFS(СВЦЭМ!$D$39:$D$758,СВЦЭМ!$A$39:$A$758,$A131,СВЦЭМ!$B$39:$B$758,Y$119)+'СЕТ СН'!$H$14+СВЦЭМ!$D$10+'СЕТ СН'!$H$6-'СЕТ СН'!$H$26</f>
        <v>2918.3564037599999</v>
      </c>
    </row>
    <row r="132" spans="1:25" ht="15.75" x14ac:dyDescent="0.2">
      <c r="A132" s="35">
        <f t="shared" si="3"/>
        <v>45609</v>
      </c>
      <c r="B132" s="36">
        <f>SUMIFS(СВЦЭМ!$D$39:$D$758,СВЦЭМ!$A$39:$A$758,$A132,СВЦЭМ!$B$39:$B$758,B$119)+'СЕТ СН'!$H$14+СВЦЭМ!$D$10+'СЕТ СН'!$H$6-'СЕТ СН'!$H$26</f>
        <v>3078.5605315100001</v>
      </c>
      <c r="C132" s="36">
        <f>SUMIFS(СВЦЭМ!$D$39:$D$758,СВЦЭМ!$A$39:$A$758,$A132,СВЦЭМ!$B$39:$B$758,C$119)+'СЕТ СН'!$H$14+СВЦЭМ!$D$10+'СЕТ СН'!$H$6-'СЕТ СН'!$H$26</f>
        <v>3131.3947308300003</v>
      </c>
      <c r="D132" s="36">
        <f>SUMIFS(СВЦЭМ!$D$39:$D$758,СВЦЭМ!$A$39:$A$758,$A132,СВЦЭМ!$B$39:$B$758,D$119)+'СЕТ СН'!$H$14+СВЦЭМ!$D$10+'СЕТ СН'!$H$6-'СЕТ СН'!$H$26</f>
        <v>3176.8564236700004</v>
      </c>
      <c r="E132" s="36">
        <f>SUMIFS(СВЦЭМ!$D$39:$D$758,СВЦЭМ!$A$39:$A$758,$A132,СВЦЭМ!$B$39:$B$758,E$119)+'СЕТ СН'!$H$14+СВЦЭМ!$D$10+'СЕТ СН'!$H$6-'СЕТ СН'!$H$26</f>
        <v>3205.6298765000001</v>
      </c>
      <c r="F132" s="36">
        <f>SUMIFS(СВЦЭМ!$D$39:$D$758,СВЦЭМ!$A$39:$A$758,$A132,СВЦЭМ!$B$39:$B$758,F$119)+'СЕТ СН'!$H$14+СВЦЭМ!$D$10+'СЕТ СН'!$H$6-'СЕТ СН'!$H$26</f>
        <v>3205.1254735900002</v>
      </c>
      <c r="G132" s="36">
        <f>SUMIFS(СВЦЭМ!$D$39:$D$758,СВЦЭМ!$A$39:$A$758,$A132,СВЦЭМ!$B$39:$B$758,G$119)+'СЕТ СН'!$H$14+СВЦЭМ!$D$10+'СЕТ СН'!$H$6-'СЕТ СН'!$H$26</f>
        <v>3157.0766738100001</v>
      </c>
      <c r="H132" s="36">
        <f>SUMIFS(СВЦЭМ!$D$39:$D$758,СВЦЭМ!$A$39:$A$758,$A132,СВЦЭМ!$B$39:$B$758,H$119)+'СЕТ СН'!$H$14+СВЦЭМ!$D$10+'СЕТ СН'!$H$6-'СЕТ СН'!$H$26</f>
        <v>3073.9596831200006</v>
      </c>
      <c r="I132" s="36">
        <f>SUMIFS(СВЦЭМ!$D$39:$D$758,СВЦЭМ!$A$39:$A$758,$A132,СВЦЭМ!$B$39:$B$758,I$119)+'СЕТ СН'!$H$14+СВЦЭМ!$D$10+'СЕТ СН'!$H$6-'СЕТ СН'!$H$26</f>
        <v>2962.6250139000003</v>
      </c>
      <c r="J132" s="36">
        <f>SUMIFS(СВЦЭМ!$D$39:$D$758,СВЦЭМ!$A$39:$A$758,$A132,СВЦЭМ!$B$39:$B$758,J$119)+'СЕТ СН'!$H$14+СВЦЭМ!$D$10+'СЕТ СН'!$H$6-'СЕТ СН'!$H$26</f>
        <v>2914.3980947300006</v>
      </c>
      <c r="K132" s="36">
        <f>SUMIFS(СВЦЭМ!$D$39:$D$758,СВЦЭМ!$A$39:$A$758,$A132,СВЦЭМ!$B$39:$B$758,K$119)+'СЕТ СН'!$H$14+СВЦЭМ!$D$10+'СЕТ СН'!$H$6-'СЕТ СН'!$H$26</f>
        <v>2919.0183290700006</v>
      </c>
      <c r="L132" s="36">
        <f>SUMIFS(СВЦЭМ!$D$39:$D$758,СВЦЭМ!$A$39:$A$758,$A132,СВЦЭМ!$B$39:$B$758,L$119)+'СЕТ СН'!$H$14+СВЦЭМ!$D$10+'СЕТ СН'!$H$6-'СЕТ СН'!$H$26</f>
        <v>2833.30154012</v>
      </c>
      <c r="M132" s="36">
        <f>SUMIFS(СВЦЭМ!$D$39:$D$758,СВЦЭМ!$A$39:$A$758,$A132,СВЦЭМ!$B$39:$B$758,M$119)+'СЕТ СН'!$H$14+СВЦЭМ!$D$10+'СЕТ СН'!$H$6-'СЕТ СН'!$H$26</f>
        <v>2892.74551479</v>
      </c>
      <c r="N132" s="36">
        <f>SUMIFS(СВЦЭМ!$D$39:$D$758,СВЦЭМ!$A$39:$A$758,$A132,СВЦЭМ!$B$39:$B$758,N$119)+'СЕТ СН'!$H$14+СВЦЭМ!$D$10+'СЕТ СН'!$H$6-'СЕТ СН'!$H$26</f>
        <v>2913.0932570100003</v>
      </c>
      <c r="O132" s="36">
        <f>SUMIFS(СВЦЭМ!$D$39:$D$758,СВЦЭМ!$A$39:$A$758,$A132,СВЦЭМ!$B$39:$B$758,O$119)+'СЕТ СН'!$H$14+СВЦЭМ!$D$10+'СЕТ СН'!$H$6-'СЕТ СН'!$H$26</f>
        <v>2899.6446447899998</v>
      </c>
      <c r="P132" s="36">
        <f>SUMIFS(СВЦЭМ!$D$39:$D$758,СВЦЭМ!$A$39:$A$758,$A132,СВЦЭМ!$B$39:$B$758,P$119)+'СЕТ СН'!$H$14+СВЦЭМ!$D$10+'СЕТ СН'!$H$6-'СЕТ СН'!$H$26</f>
        <v>2896.3003651300005</v>
      </c>
      <c r="Q132" s="36">
        <f>SUMIFS(СВЦЭМ!$D$39:$D$758,СВЦЭМ!$A$39:$A$758,$A132,СВЦЭМ!$B$39:$B$758,Q$119)+'СЕТ СН'!$H$14+СВЦЭМ!$D$10+'СЕТ СН'!$H$6-'СЕТ СН'!$H$26</f>
        <v>2903.5459865399998</v>
      </c>
      <c r="R132" s="36">
        <f>SUMIFS(СВЦЭМ!$D$39:$D$758,СВЦЭМ!$A$39:$A$758,$A132,СВЦЭМ!$B$39:$B$758,R$119)+'СЕТ СН'!$H$14+СВЦЭМ!$D$10+'СЕТ СН'!$H$6-'СЕТ СН'!$H$26</f>
        <v>2920.0937435599999</v>
      </c>
      <c r="S132" s="36">
        <f>SUMIFS(СВЦЭМ!$D$39:$D$758,СВЦЭМ!$A$39:$A$758,$A132,СВЦЭМ!$B$39:$B$758,S$119)+'СЕТ СН'!$H$14+СВЦЭМ!$D$10+'СЕТ СН'!$H$6-'СЕТ СН'!$H$26</f>
        <v>2917.22549377</v>
      </c>
      <c r="T132" s="36">
        <f>SUMIFS(СВЦЭМ!$D$39:$D$758,СВЦЭМ!$A$39:$A$758,$A132,СВЦЭМ!$B$39:$B$758,T$119)+'СЕТ СН'!$H$14+СВЦЭМ!$D$10+'СЕТ СН'!$H$6-'СЕТ СН'!$H$26</f>
        <v>2840.2357992300003</v>
      </c>
      <c r="U132" s="36">
        <f>SUMIFS(СВЦЭМ!$D$39:$D$758,СВЦЭМ!$A$39:$A$758,$A132,СВЦЭМ!$B$39:$B$758,U$119)+'СЕТ СН'!$H$14+СВЦЭМ!$D$10+'СЕТ СН'!$H$6-'СЕТ СН'!$H$26</f>
        <v>2881.92752802</v>
      </c>
      <c r="V132" s="36">
        <f>SUMIFS(СВЦЭМ!$D$39:$D$758,СВЦЭМ!$A$39:$A$758,$A132,СВЦЭМ!$B$39:$B$758,V$119)+'СЕТ СН'!$H$14+СВЦЭМ!$D$10+'СЕТ СН'!$H$6-'СЕТ СН'!$H$26</f>
        <v>2914.8790180000005</v>
      </c>
      <c r="W132" s="36">
        <f>SUMIFS(СВЦЭМ!$D$39:$D$758,СВЦЭМ!$A$39:$A$758,$A132,СВЦЭМ!$B$39:$B$758,W$119)+'СЕТ СН'!$H$14+СВЦЭМ!$D$10+'СЕТ СН'!$H$6-'СЕТ СН'!$H$26</f>
        <v>2929.2949376699999</v>
      </c>
      <c r="X132" s="36">
        <f>SUMIFS(СВЦЭМ!$D$39:$D$758,СВЦЭМ!$A$39:$A$758,$A132,СВЦЭМ!$B$39:$B$758,X$119)+'СЕТ СН'!$H$14+СВЦЭМ!$D$10+'СЕТ СН'!$H$6-'СЕТ СН'!$H$26</f>
        <v>2931.7498915000006</v>
      </c>
      <c r="Y132" s="36">
        <f>SUMIFS(СВЦЭМ!$D$39:$D$758,СВЦЭМ!$A$39:$A$758,$A132,СВЦЭМ!$B$39:$B$758,Y$119)+'СЕТ СН'!$H$14+СВЦЭМ!$D$10+'СЕТ СН'!$H$6-'СЕТ СН'!$H$26</f>
        <v>3005.44033365</v>
      </c>
    </row>
    <row r="133" spans="1:25" ht="15.75" x14ac:dyDescent="0.2">
      <c r="A133" s="35">
        <f t="shared" si="3"/>
        <v>45610</v>
      </c>
      <c r="B133" s="36">
        <f>SUMIFS(СВЦЭМ!$D$39:$D$758,СВЦЭМ!$A$39:$A$758,$A133,СВЦЭМ!$B$39:$B$758,B$119)+'СЕТ СН'!$H$14+СВЦЭМ!$D$10+'СЕТ СН'!$H$6-'СЕТ СН'!$H$26</f>
        <v>2979.64138542</v>
      </c>
      <c r="C133" s="36">
        <f>SUMIFS(СВЦЭМ!$D$39:$D$758,СВЦЭМ!$A$39:$A$758,$A133,СВЦЭМ!$B$39:$B$758,C$119)+'СЕТ СН'!$H$14+СВЦЭМ!$D$10+'СЕТ СН'!$H$6-'СЕТ СН'!$H$26</f>
        <v>3044.8803879000006</v>
      </c>
      <c r="D133" s="36">
        <f>SUMIFS(СВЦЭМ!$D$39:$D$758,СВЦЭМ!$A$39:$A$758,$A133,СВЦЭМ!$B$39:$B$758,D$119)+'СЕТ СН'!$H$14+СВЦЭМ!$D$10+'СЕТ СН'!$H$6-'СЕТ СН'!$H$26</f>
        <v>3075.7917086699999</v>
      </c>
      <c r="E133" s="36">
        <f>SUMIFS(СВЦЭМ!$D$39:$D$758,СВЦЭМ!$A$39:$A$758,$A133,СВЦЭМ!$B$39:$B$758,E$119)+'СЕТ СН'!$H$14+СВЦЭМ!$D$10+'СЕТ СН'!$H$6-'СЕТ СН'!$H$26</f>
        <v>3102.7346053199999</v>
      </c>
      <c r="F133" s="36">
        <f>SUMIFS(СВЦЭМ!$D$39:$D$758,СВЦЭМ!$A$39:$A$758,$A133,СВЦЭМ!$B$39:$B$758,F$119)+'СЕТ СН'!$H$14+СВЦЭМ!$D$10+'СЕТ СН'!$H$6-'СЕТ СН'!$H$26</f>
        <v>3092.7447352200006</v>
      </c>
      <c r="G133" s="36">
        <f>SUMIFS(СВЦЭМ!$D$39:$D$758,СВЦЭМ!$A$39:$A$758,$A133,СВЦЭМ!$B$39:$B$758,G$119)+'СЕТ СН'!$H$14+СВЦЭМ!$D$10+'СЕТ СН'!$H$6-'СЕТ СН'!$H$26</f>
        <v>3060.5637147900006</v>
      </c>
      <c r="H133" s="36">
        <f>SUMIFS(СВЦЭМ!$D$39:$D$758,СВЦЭМ!$A$39:$A$758,$A133,СВЦЭМ!$B$39:$B$758,H$119)+'СЕТ СН'!$H$14+СВЦЭМ!$D$10+'СЕТ СН'!$H$6-'СЕТ СН'!$H$26</f>
        <v>3014.9398449999999</v>
      </c>
      <c r="I133" s="36">
        <f>SUMIFS(СВЦЭМ!$D$39:$D$758,СВЦЭМ!$A$39:$A$758,$A133,СВЦЭМ!$B$39:$B$758,I$119)+'СЕТ СН'!$H$14+СВЦЭМ!$D$10+'СЕТ СН'!$H$6-'СЕТ СН'!$H$26</f>
        <v>2928.2344846000005</v>
      </c>
      <c r="J133" s="36">
        <f>SUMIFS(СВЦЭМ!$D$39:$D$758,СВЦЭМ!$A$39:$A$758,$A133,СВЦЭМ!$B$39:$B$758,J$119)+'СЕТ СН'!$H$14+СВЦЭМ!$D$10+'СЕТ СН'!$H$6-'СЕТ СН'!$H$26</f>
        <v>2881.2680400500003</v>
      </c>
      <c r="K133" s="36">
        <f>SUMIFS(СВЦЭМ!$D$39:$D$758,СВЦЭМ!$A$39:$A$758,$A133,СВЦЭМ!$B$39:$B$758,K$119)+'СЕТ СН'!$H$14+СВЦЭМ!$D$10+'СЕТ СН'!$H$6-'СЕТ СН'!$H$26</f>
        <v>2865.4432031900005</v>
      </c>
      <c r="L133" s="36">
        <f>SUMIFS(СВЦЭМ!$D$39:$D$758,СВЦЭМ!$A$39:$A$758,$A133,СВЦЭМ!$B$39:$B$758,L$119)+'СЕТ СН'!$H$14+СВЦЭМ!$D$10+'СЕТ СН'!$H$6-'СЕТ СН'!$H$26</f>
        <v>2873.3063965600004</v>
      </c>
      <c r="M133" s="36">
        <f>SUMIFS(СВЦЭМ!$D$39:$D$758,СВЦЭМ!$A$39:$A$758,$A133,СВЦЭМ!$B$39:$B$758,M$119)+'СЕТ СН'!$H$14+СВЦЭМ!$D$10+'СЕТ СН'!$H$6-'СЕТ СН'!$H$26</f>
        <v>2875.8791327700001</v>
      </c>
      <c r="N133" s="36">
        <f>SUMIFS(СВЦЭМ!$D$39:$D$758,СВЦЭМ!$A$39:$A$758,$A133,СВЦЭМ!$B$39:$B$758,N$119)+'СЕТ СН'!$H$14+СВЦЭМ!$D$10+'СЕТ СН'!$H$6-'СЕТ СН'!$H$26</f>
        <v>2936.8011931600004</v>
      </c>
      <c r="O133" s="36">
        <f>SUMIFS(СВЦЭМ!$D$39:$D$758,СВЦЭМ!$A$39:$A$758,$A133,СВЦЭМ!$B$39:$B$758,O$119)+'СЕТ СН'!$H$14+СВЦЭМ!$D$10+'СЕТ СН'!$H$6-'СЕТ СН'!$H$26</f>
        <v>2923.6543725900001</v>
      </c>
      <c r="P133" s="36">
        <f>SUMIFS(СВЦЭМ!$D$39:$D$758,СВЦЭМ!$A$39:$A$758,$A133,СВЦЭМ!$B$39:$B$758,P$119)+'СЕТ СН'!$H$14+СВЦЭМ!$D$10+'СЕТ СН'!$H$6-'СЕТ СН'!$H$26</f>
        <v>2917.5116252200005</v>
      </c>
      <c r="Q133" s="36">
        <f>SUMIFS(СВЦЭМ!$D$39:$D$758,СВЦЭМ!$A$39:$A$758,$A133,СВЦЭМ!$B$39:$B$758,Q$119)+'СЕТ СН'!$H$14+СВЦЭМ!$D$10+'СЕТ СН'!$H$6-'СЕТ СН'!$H$26</f>
        <v>2935.3001498499998</v>
      </c>
      <c r="R133" s="36">
        <f>SUMIFS(СВЦЭМ!$D$39:$D$758,СВЦЭМ!$A$39:$A$758,$A133,СВЦЭМ!$B$39:$B$758,R$119)+'СЕТ СН'!$H$14+СВЦЭМ!$D$10+'СЕТ СН'!$H$6-'СЕТ СН'!$H$26</f>
        <v>2923.9601399700005</v>
      </c>
      <c r="S133" s="36">
        <f>SUMIFS(СВЦЭМ!$D$39:$D$758,СВЦЭМ!$A$39:$A$758,$A133,СВЦЭМ!$B$39:$B$758,S$119)+'СЕТ СН'!$H$14+СВЦЭМ!$D$10+'СЕТ СН'!$H$6-'СЕТ СН'!$H$26</f>
        <v>2895.2553955100002</v>
      </c>
      <c r="T133" s="36">
        <f>SUMIFS(СВЦЭМ!$D$39:$D$758,СВЦЭМ!$A$39:$A$758,$A133,СВЦЭМ!$B$39:$B$758,T$119)+'СЕТ СН'!$H$14+СВЦЭМ!$D$10+'СЕТ СН'!$H$6-'СЕТ СН'!$H$26</f>
        <v>2786.6680941700006</v>
      </c>
      <c r="U133" s="36">
        <f>SUMIFS(СВЦЭМ!$D$39:$D$758,СВЦЭМ!$A$39:$A$758,$A133,СВЦЭМ!$B$39:$B$758,U$119)+'СЕТ СН'!$H$14+СВЦЭМ!$D$10+'СЕТ СН'!$H$6-'СЕТ СН'!$H$26</f>
        <v>2827.7693512400001</v>
      </c>
      <c r="V133" s="36">
        <f>SUMIFS(СВЦЭМ!$D$39:$D$758,СВЦЭМ!$A$39:$A$758,$A133,СВЦЭМ!$B$39:$B$758,V$119)+'СЕТ СН'!$H$14+СВЦЭМ!$D$10+'СЕТ СН'!$H$6-'СЕТ СН'!$H$26</f>
        <v>2862.5159982100004</v>
      </c>
      <c r="W133" s="36">
        <f>SUMIFS(СВЦЭМ!$D$39:$D$758,СВЦЭМ!$A$39:$A$758,$A133,СВЦЭМ!$B$39:$B$758,W$119)+'СЕТ СН'!$H$14+СВЦЭМ!$D$10+'СЕТ СН'!$H$6-'СЕТ СН'!$H$26</f>
        <v>2884.0452650799998</v>
      </c>
      <c r="X133" s="36">
        <f>SUMIFS(СВЦЭМ!$D$39:$D$758,СВЦЭМ!$A$39:$A$758,$A133,СВЦЭМ!$B$39:$B$758,X$119)+'СЕТ СН'!$H$14+СВЦЭМ!$D$10+'СЕТ СН'!$H$6-'СЕТ СН'!$H$26</f>
        <v>2919.3310006500005</v>
      </c>
      <c r="Y133" s="36">
        <f>SUMIFS(СВЦЭМ!$D$39:$D$758,СВЦЭМ!$A$39:$A$758,$A133,СВЦЭМ!$B$39:$B$758,Y$119)+'СЕТ СН'!$H$14+СВЦЭМ!$D$10+'СЕТ СН'!$H$6-'СЕТ СН'!$H$26</f>
        <v>2953.2497381900002</v>
      </c>
    </row>
    <row r="134" spans="1:25" ht="15.75" x14ac:dyDescent="0.2">
      <c r="A134" s="35">
        <f t="shared" si="3"/>
        <v>45611</v>
      </c>
      <c r="B134" s="36">
        <f>SUMIFS(СВЦЭМ!$D$39:$D$758,СВЦЭМ!$A$39:$A$758,$A134,СВЦЭМ!$B$39:$B$758,B$119)+'СЕТ СН'!$H$14+СВЦЭМ!$D$10+'СЕТ СН'!$H$6-'СЕТ СН'!$H$26</f>
        <v>3063.37615869</v>
      </c>
      <c r="C134" s="36">
        <f>SUMIFS(СВЦЭМ!$D$39:$D$758,СВЦЭМ!$A$39:$A$758,$A134,СВЦЭМ!$B$39:$B$758,C$119)+'СЕТ СН'!$H$14+СВЦЭМ!$D$10+'СЕТ СН'!$H$6-'СЕТ СН'!$H$26</f>
        <v>3135.9740940000002</v>
      </c>
      <c r="D134" s="36">
        <f>SUMIFS(СВЦЭМ!$D$39:$D$758,СВЦЭМ!$A$39:$A$758,$A134,СВЦЭМ!$B$39:$B$758,D$119)+'СЕТ СН'!$H$14+СВЦЭМ!$D$10+'СЕТ СН'!$H$6-'СЕТ СН'!$H$26</f>
        <v>3157.5998644800002</v>
      </c>
      <c r="E134" s="36">
        <f>SUMIFS(СВЦЭМ!$D$39:$D$758,СВЦЭМ!$A$39:$A$758,$A134,СВЦЭМ!$B$39:$B$758,E$119)+'СЕТ СН'!$H$14+СВЦЭМ!$D$10+'СЕТ СН'!$H$6-'СЕТ СН'!$H$26</f>
        <v>3161.9730176500007</v>
      </c>
      <c r="F134" s="36">
        <f>SUMIFS(СВЦЭМ!$D$39:$D$758,СВЦЭМ!$A$39:$A$758,$A134,СВЦЭМ!$B$39:$B$758,F$119)+'СЕТ СН'!$H$14+СВЦЭМ!$D$10+'СЕТ СН'!$H$6-'СЕТ СН'!$H$26</f>
        <v>3138.6115330000002</v>
      </c>
      <c r="G134" s="36">
        <f>SUMIFS(СВЦЭМ!$D$39:$D$758,СВЦЭМ!$A$39:$A$758,$A134,СВЦЭМ!$B$39:$B$758,G$119)+'СЕТ СН'!$H$14+СВЦЭМ!$D$10+'СЕТ СН'!$H$6-'СЕТ СН'!$H$26</f>
        <v>3118.8919584200003</v>
      </c>
      <c r="H134" s="36">
        <f>SUMIFS(СВЦЭМ!$D$39:$D$758,СВЦЭМ!$A$39:$A$758,$A134,СВЦЭМ!$B$39:$B$758,H$119)+'СЕТ СН'!$H$14+СВЦЭМ!$D$10+'СЕТ СН'!$H$6-'СЕТ СН'!$H$26</f>
        <v>3043.89532444</v>
      </c>
      <c r="I134" s="36">
        <f>SUMIFS(СВЦЭМ!$D$39:$D$758,СВЦЭМ!$A$39:$A$758,$A134,СВЦЭМ!$B$39:$B$758,I$119)+'СЕТ СН'!$H$14+СВЦЭМ!$D$10+'СЕТ СН'!$H$6-'СЕТ СН'!$H$26</f>
        <v>2932.3792412399998</v>
      </c>
      <c r="J134" s="36">
        <f>SUMIFS(СВЦЭМ!$D$39:$D$758,СВЦЭМ!$A$39:$A$758,$A134,СВЦЭМ!$B$39:$B$758,J$119)+'СЕТ СН'!$H$14+СВЦЭМ!$D$10+'СЕТ СН'!$H$6-'СЕТ СН'!$H$26</f>
        <v>2857.7571676100006</v>
      </c>
      <c r="K134" s="36">
        <f>SUMIFS(СВЦЭМ!$D$39:$D$758,СВЦЭМ!$A$39:$A$758,$A134,СВЦЭМ!$B$39:$B$758,K$119)+'СЕТ СН'!$H$14+СВЦЭМ!$D$10+'СЕТ СН'!$H$6-'СЕТ СН'!$H$26</f>
        <v>2801.82500084</v>
      </c>
      <c r="L134" s="36">
        <f>SUMIFS(СВЦЭМ!$D$39:$D$758,СВЦЭМ!$A$39:$A$758,$A134,СВЦЭМ!$B$39:$B$758,L$119)+'СЕТ СН'!$H$14+СВЦЭМ!$D$10+'СЕТ СН'!$H$6-'СЕТ СН'!$H$26</f>
        <v>2853.43535161</v>
      </c>
      <c r="M134" s="36">
        <f>SUMIFS(СВЦЭМ!$D$39:$D$758,СВЦЭМ!$A$39:$A$758,$A134,СВЦЭМ!$B$39:$B$758,M$119)+'СЕТ СН'!$H$14+СВЦЭМ!$D$10+'СЕТ СН'!$H$6-'СЕТ СН'!$H$26</f>
        <v>2897.1917918899999</v>
      </c>
      <c r="N134" s="36">
        <f>SUMIFS(СВЦЭМ!$D$39:$D$758,СВЦЭМ!$A$39:$A$758,$A134,СВЦЭМ!$B$39:$B$758,N$119)+'СЕТ СН'!$H$14+СВЦЭМ!$D$10+'СЕТ СН'!$H$6-'СЕТ СН'!$H$26</f>
        <v>2936.0228132000002</v>
      </c>
      <c r="O134" s="36">
        <f>SUMIFS(СВЦЭМ!$D$39:$D$758,СВЦЭМ!$A$39:$A$758,$A134,СВЦЭМ!$B$39:$B$758,O$119)+'СЕТ СН'!$H$14+СВЦЭМ!$D$10+'СЕТ СН'!$H$6-'СЕТ СН'!$H$26</f>
        <v>2913.9922959400001</v>
      </c>
      <c r="P134" s="36">
        <f>SUMIFS(СВЦЭМ!$D$39:$D$758,СВЦЭМ!$A$39:$A$758,$A134,СВЦЭМ!$B$39:$B$758,P$119)+'СЕТ СН'!$H$14+СВЦЭМ!$D$10+'СЕТ СН'!$H$6-'СЕТ СН'!$H$26</f>
        <v>2933.0035027200001</v>
      </c>
      <c r="Q134" s="36">
        <f>SUMIFS(СВЦЭМ!$D$39:$D$758,СВЦЭМ!$A$39:$A$758,$A134,СВЦЭМ!$B$39:$B$758,Q$119)+'СЕТ СН'!$H$14+СВЦЭМ!$D$10+'СЕТ СН'!$H$6-'СЕТ СН'!$H$26</f>
        <v>2932.7911865699998</v>
      </c>
      <c r="R134" s="36">
        <f>SUMIFS(СВЦЭМ!$D$39:$D$758,СВЦЭМ!$A$39:$A$758,$A134,СВЦЭМ!$B$39:$B$758,R$119)+'СЕТ СН'!$H$14+СВЦЭМ!$D$10+'СЕТ СН'!$H$6-'СЕТ СН'!$H$26</f>
        <v>2936.8633918700007</v>
      </c>
      <c r="S134" s="36">
        <f>SUMIFS(СВЦЭМ!$D$39:$D$758,СВЦЭМ!$A$39:$A$758,$A134,СВЦЭМ!$B$39:$B$758,S$119)+'СЕТ СН'!$H$14+СВЦЭМ!$D$10+'СЕТ СН'!$H$6-'СЕТ СН'!$H$26</f>
        <v>2928.1464640800004</v>
      </c>
      <c r="T134" s="36">
        <f>SUMIFS(СВЦЭМ!$D$39:$D$758,СВЦЭМ!$A$39:$A$758,$A134,СВЦЭМ!$B$39:$B$758,T$119)+'СЕТ СН'!$H$14+СВЦЭМ!$D$10+'СЕТ СН'!$H$6-'СЕТ СН'!$H$26</f>
        <v>2811.93273709</v>
      </c>
      <c r="U134" s="36">
        <f>SUMIFS(СВЦЭМ!$D$39:$D$758,СВЦЭМ!$A$39:$A$758,$A134,СВЦЭМ!$B$39:$B$758,U$119)+'СЕТ СН'!$H$14+СВЦЭМ!$D$10+'СЕТ СН'!$H$6-'СЕТ СН'!$H$26</f>
        <v>2854.2854525900002</v>
      </c>
      <c r="V134" s="36">
        <f>SUMIFS(СВЦЭМ!$D$39:$D$758,СВЦЭМ!$A$39:$A$758,$A134,СВЦЭМ!$B$39:$B$758,V$119)+'СЕТ СН'!$H$14+СВЦЭМ!$D$10+'СЕТ СН'!$H$6-'СЕТ СН'!$H$26</f>
        <v>2879.0048686500004</v>
      </c>
      <c r="W134" s="36">
        <f>SUMIFS(СВЦЭМ!$D$39:$D$758,СВЦЭМ!$A$39:$A$758,$A134,СВЦЭМ!$B$39:$B$758,W$119)+'СЕТ СН'!$H$14+СВЦЭМ!$D$10+'СЕТ СН'!$H$6-'СЕТ СН'!$H$26</f>
        <v>2883.35393862</v>
      </c>
      <c r="X134" s="36">
        <f>SUMIFS(СВЦЭМ!$D$39:$D$758,СВЦЭМ!$A$39:$A$758,$A134,СВЦЭМ!$B$39:$B$758,X$119)+'СЕТ СН'!$H$14+СВЦЭМ!$D$10+'СЕТ СН'!$H$6-'СЕТ СН'!$H$26</f>
        <v>2895.1263126900003</v>
      </c>
      <c r="Y134" s="36">
        <f>SUMIFS(СВЦЭМ!$D$39:$D$758,СВЦЭМ!$A$39:$A$758,$A134,СВЦЭМ!$B$39:$B$758,Y$119)+'СЕТ СН'!$H$14+СВЦЭМ!$D$10+'СЕТ СН'!$H$6-'СЕТ СН'!$H$26</f>
        <v>2984.8973664800005</v>
      </c>
    </row>
    <row r="135" spans="1:25" ht="15.75" x14ac:dyDescent="0.2">
      <c r="A135" s="35">
        <f t="shared" si="3"/>
        <v>45612</v>
      </c>
      <c r="B135" s="36">
        <f>SUMIFS(СВЦЭМ!$D$39:$D$758,СВЦЭМ!$A$39:$A$758,$A135,СВЦЭМ!$B$39:$B$758,B$119)+'СЕТ СН'!$H$14+СВЦЭМ!$D$10+'СЕТ СН'!$H$6-'СЕТ СН'!$H$26</f>
        <v>2822.3845898600002</v>
      </c>
      <c r="C135" s="36">
        <f>SUMIFS(СВЦЭМ!$D$39:$D$758,СВЦЭМ!$A$39:$A$758,$A135,СВЦЭМ!$B$39:$B$758,C$119)+'СЕТ СН'!$H$14+СВЦЭМ!$D$10+'СЕТ СН'!$H$6-'СЕТ СН'!$H$26</f>
        <v>2878.01132246</v>
      </c>
      <c r="D135" s="36">
        <f>SUMIFS(СВЦЭМ!$D$39:$D$758,СВЦЭМ!$A$39:$A$758,$A135,СВЦЭМ!$B$39:$B$758,D$119)+'СЕТ СН'!$H$14+СВЦЭМ!$D$10+'СЕТ СН'!$H$6-'СЕТ СН'!$H$26</f>
        <v>2898.0505954700002</v>
      </c>
      <c r="E135" s="36">
        <f>SUMIFS(СВЦЭМ!$D$39:$D$758,СВЦЭМ!$A$39:$A$758,$A135,СВЦЭМ!$B$39:$B$758,E$119)+'СЕТ СН'!$H$14+СВЦЭМ!$D$10+'СЕТ СН'!$H$6-'СЕТ СН'!$H$26</f>
        <v>2890.5152412699999</v>
      </c>
      <c r="F135" s="36">
        <f>SUMIFS(СВЦЭМ!$D$39:$D$758,СВЦЭМ!$A$39:$A$758,$A135,СВЦЭМ!$B$39:$B$758,F$119)+'СЕТ СН'!$H$14+СВЦЭМ!$D$10+'СЕТ СН'!$H$6-'СЕТ СН'!$H$26</f>
        <v>2891.1430207700005</v>
      </c>
      <c r="G135" s="36">
        <f>SUMIFS(СВЦЭМ!$D$39:$D$758,СВЦЭМ!$A$39:$A$758,$A135,СВЦЭМ!$B$39:$B$758,G$119)+'СЕТ СН'!$H$14+СВЦЭМ!$D$10+'СЕТ СН'!$H$6-'СЕТ СН'!$H$26</f>
        <v>2894.1857706199999</v>
      </c>
      <c r="H135" s="36">
        <f>SUMIFS(СВЦЭМ!$D$39:$D$758,СВЦЭМ!$A$39:$A$758,$A135,СВЦЭМ!$B$39:$B$758,H$119)+'СЕТ СН'!$H$14+СВЦЭМ!$D$10+'СЕТ СН'!$H$6-'СЕТ СН'!$H$26</f>
        <v>2922.3724086100001</v>
      </c>
      <c r="I135" s="36">
        <f>SUMIFS(СВЦЭМ!$D$39:$D$758,СВЦЭМ!$A$39:$A$758,$A135,СВЦЭМ!$B$39:$B$758,I$119)+'СЕТ СН'!$H$14+СВЦЭМ!$D$10+'СЕТ СН'!$H$6-'СЕТ СН'!$H$26</f>
        <v>2896.5611649299999</v>
      </c>
      <c r="J135" s="36">
        <f>SUMIFS(СВЦЭМ!$D$39:$D$758,СВЦЭМ!$A$39:$A$758,$A135,СВЦЭМ!$B$39:$B$758,J$119)+'СЕТ СН'!$H$14+СВЦЭМ!$D$10+'СЕТ СН'!$H$6-'СЕТ СН'!$H$26</f>
        <v>2809.6872919200005</v>
      </c>
      <c r="K135" s="36">
        <f>SUMIFS(СВЦЭМ!$D$39:$D$758,СВЦЭМ!$A$39:$A$758,$A135,СВЦЭМ!$B$39:$B$758,K$119)+'СЕТ СН'!$H$14+СВЦЭМ!$D$10+'СЕТ СН'!$H$6-'СЕТ СН'!$H$26</f>
        <v>2703.4252573800004</v>
      </c>
      <c r="L135" s="36">
        <f>SUMIFS(СВЦЭМ!$D$39:$D$758,СВЦЭМ!$A$39:$A$758,$A135,СВЦЭМ!$B$39:$B$758,L$119)+'СЕТ СН'!$H$14+СВЦЭМ!$D$10+'СЕТ СН'!$H$6-'СЕТ СН'!$H$26</f>
        <v>2657.9743534500003</v>
      </c>
      <c r="M135" s="36">
        <f>SUMIFS(СВЦЭМ!$D$39:$D$758,СВЦЭМ!$A$39:$A$758,$A135,СВЦЭМ!$B$39:$B$758,M$119)+'СЕТ СН'!$H$14+СВЦЭМ!$D$10+'СЕТ СН'!$H$6-'СЕТ СН'!$H$26</f>
        <v>2673.1216450000002</v>
      </c>
      <c r="N135" s="36">
        <f>SUMIFS(СВЦЭМ!$D$39:$D$758,СВЦЭМ!$A$39:$A$758,$A135,СВЦЭМ!$B$39:$B$758,N$119)+'СЕТ СН'!$H$14+СВЦЭМ!$D$10+'СЕТ СН'!$H$6-'СЕТ СН'!$H$26</f>
        <v>2689.3596129000007</v>
      </c>
      <c r="O135" s="36">
        <f>SUMIFS(СВЦЭМ!$D$39:$D$758,СВЦЭМ!$A$39:$A$758,$A135,СВЦЭМ!$B$39:$B$758,O$119)+'СЕТ СН'!$H$14+СВЦЭМ!$D$10+'СЕТ СН'!$H$6-'СЕТ СН'!$H$26</f>
        <v>2707.3033637300005</v>
      </c>
      <c r="P135" s="36">
        <f>SUMIFS(СВЦЭМ!$D$39:$D$758,СВЦЭМ!$A$39:$A$758,$A135,СВЦЭМ!$B$39:$B$758,P$119)+'СЕТ СН'!$H$14+СВЦЭМ!$D$10+'СЕТ СН'!$H$6-'СЕТ СН'!$H$26</f>
        <v>2727.3440262600006</v>
      </c>
      <c r="Q135" s="36">
        <f>SUMIFS(СВЦЭМ!$D$39:$D$758,СВЦЭМ!$A$39:$A$758,$A135,СВЦЭМ!$B$39:$B$758,Q$119)+'СЕТ СН'!$H$14+СВЦЭМ!$D$10+'СЕТ СН'!$H$6-'СЕТ СН'!$H$26</f>
        <v>2743.17317705</v>
      </c>
      <c r="R135" s="36">
        <f>SUMIFS(СВЦЭМ!$D$39:$D$758,СВЦЭМ!$A$39:$A$758,$A135,СВЦЭМ!$B$39:$B$758,R$119)+'СЕТ СН'!$H$14+СВЦЭМ!$D$10+'СЕТ СН'!$H$6-'СЕТ СН'!$H$26</f>
        <v>2767.3636374600001</v>
      </c>
      <c r="S135" s="36">
        <f>SUMIFS(СВЦЭМ!$D$39:$D$758,СВЦЭМ!$A$39:$A$758,$A135,СВЦЭМ!$B$39:$B$758,S$119)+'СЕТ СН'!$H$14+СВЦЭМ!$D$10+'СЕТ СН'!$H$6-'СЕТ СН'!$H$26</f>
        <v>2760.0781298400007</v>
      </c>
      <c r="T135" s="36">
        <f>SUMIFS(СВЦЭМ!$D$39:$D$758,СВЦЭМ!$A$39:$A$758,$A135,СВЦЭМ!$B$39:$B$758,T$119)+'СЕТ СН'!$H$14+СВЦЭМ!$D$10+'СЕТ СН'!$H$6-'СЕТ СН'!$H$26</f>
        <v>2692.9509008700006</v>
      </c>
      <c r="U135" s="36">
        <f>SUMIFS(СВЦЭМ!$D$39:$D$758,СВЦЭМ!$A$39:$A$758,$A135,СВЦЭМ!$B$39:$B$758,U$119)+'СЕТ СН'!$H$14+СВЦЭМ!$D$10+'СЕТ СН'!$H$6-'СЕТ СН'!$H$26</f>
        <v>2717.4272998699998</v>
      </c>
      <c r="V135" s="36">
        <f>SUMIFS(СВЦЭМ!$D$39:$D$758,СВЦЭМ!$A$39:$A$758,$A135,СВЦЭМ!$B$39:$B$758,V$119)+'СЕТ СН'!$H$14+СВЦЭМ!$D$10+'СЕТ СН'!$H$6-'СЕТ СН'!$H$26</f>
        <v>2737.9667682099998</v>
      </c>
      <c r="W135" s="36">
        <f>SUMIFS(СВЦЭМ!$D$39:$D$758,СВЦЭМ!$A$39:$A$758,$A135,СВЦЭМ!$B$39:$B$758,W$119)+'СЕТ СН'!$H$14+СВЦЭМ!$D$10+'СЕТ СН'!$H$6-'СЕТ СН'!$H$26</f>
        <v>2727.2348040300003</v>
      </c>
      <c r="X135" s="36">
        <f>SUMIFS(СВЦЭМ!$D$39:$D$758,СВЦЭМ!$A$39:$A$758,$A135,СВЦЭМ!$B$39:$B$758,X$119)+'СЕТ СН'!$H$14+СВЦЭМ!$D$10+'СЕТ СН'!$H$6-'СЕТ СН'!$H$26</f>
        <v>2795.3308733499998</v>
      </c>
      <c r="Y135" s="36">
        <f>SUMIFS(СВЦЭМ!$D$39:$D$758,СВЦЭМ!$A$39:$A$758,$A135,СВЦЭМ!$B$39:$B$758,Y$119)+'СЕТ СН'!$H$14+СВЦЭМ!$D$10+'СЕТ СН'!$H$6-'СЕТ СН'!$H$26</f>
        <v>2843.9692750200002</v>
      </c>
    </row>
    <row r="136" spans="1:25" ht="15.75" x14ac:dyDescent="0.2">
      <c r="A136" s="35">
        <f t="shared" si="3"/>
        <v>45613</v>
      </c>
      <c r="B136" s="36">
        <f>SUMIFS(СВЦЭМ!$D$39:$D$758,СВЦЭМ!$A$39:$A$758,$A136,СВЦЭМ!$B$39:$B$758,B$119)+'СЕТ СН'!$H$14+СВЦЭМ!$D$10+'СЕТ СН'!$H$6-'СЕТ СН'!$H$26</f>
        <v>2895.8101177200006</v>
      </c>
      <c r="C136" s="36">
        <f>SUMIFS(СВЦЭМ!$D$39:$D$758,СВЦЭМ!$A$39:$A$758,$A136,СВЦЭМ!$B$39:$B$758,C$119)+'СЕТ СН'!$H$14+СВЦЭМ!$D$10+'СЕТ СН'!$H$6-'СЕТ СН'!$H$26</f>
        <v>2948.1563253600007</v>
      </c>
      <c r="D136" s="36">
        <f>SUMIFS(СВЦЭМ!$D$39:$D$758,СВЦЭМ!$A$39:$A$758,$A136,СВЦЭМ!$B$39:$B$758,D$119)+'СЕТ СН'!$H$14+СВЦЭМ!$D$10+'СЕТ СН'!$H$6-'СЕТ СН'!$H$26</f>
        <v>2972.4653423300006</v>
      </c>
      <c r="E136" s="36">
        <f>SUMIFS(СВЦЭМ!$D$39:$D$758,СВЦЭМ!$A$39:$A$758,$A136,СВЦЭМ!$B$39:$B$758,E$119)+'СЕТ СН'!$H$14+СВЦЭМ!$D$10+'СЕТ СН'!$H$6-'СЕТ СН'!$H$26</f>
        <v>2994.9278780000004</v>
      </c>
      <c r="F136" s="36">
        <f>SUMIFS(СВЦЭМ!$D$39:$D$758,СВЦЭМ!$A$39:$A$758,$A136,СВЦЭМ!$B$39:$B$758,F$119)+'СЕТ СН'!$H$14+СВЦЭМ!$D$10+'СЕТ СН'!$H$6-'СЕТ СН'!$H$26</f>
        <v>2982.1796322</v>
      </c>
      <c r="G136" s="36">
        <f>SUMIFS(СВЦЭМ!$D$39:$D$758,СВЦЭМ!$A$39:$A$758,$A136,СВЦЭМ!$B$39:$B$758,G$119)+'СЕТ СН'!$H$14+СВЦЭМ!$D$10+'СЕТ СН'!$H$6-'СЕТ СН'!$H$26</f>
        <v>2980.6803132100003</v>
      </c>
      <c r="H136" s="36">
        <f>SUMIFS(СВЦЭМ!$D$39:$D$758,СВЦЭМ!$A$39:$A$758,$A136,СВЦЭМ!$B$39:$B$758,H$119)+'СЕТ СН'!$H$14+СВЦЭМ!$D$10+'СЕТ СН'!$H$6-'СЕТ СН'!$H$26</f>
        <v>2936.3640543000001</v>
      </c>
      <c r="I136" s="36">
        <f>SUMIFS(СВЦЭМ!$D$39:$D$758,СВЦЭМ!$A$39:$A$758,$A136,СВЦЭМ!$B$39:$B$758,I$119)+'СЕТ СН'!$H$14+СВЦЭМ!$D$10+'СЕТ СН'!$H$6-'СЕТ СН'!$H$26</f>
        <v>2888.8660463599999</v>
      </c>
      <c r="J136" s="36">
        <f>SUMIFS(СВЦЭМ!$D$39:$D$758,СВЦЭМ!$A$39:$A$758,$A136,СВЦЭМ!$B$39:$B$758,J$119)+'СЕТ СН'!$H$14+СВЦЭМ!$D$10+'СЕТ СН'!$H$6-'СЕТ СН'!$H$26</f>
        <v>2829.4105803000002</v>
      </c>
      <c r="K136" s="36">
        <f>SUMIFS(СВЦЭМ!$D$39:$D$758,СВЦЭМ!$A$39:$A$758,$A136,СВЦЭМ!$B$39:$B$758,K$119)+'СЕТ СН'!$H$14+СВЦЭМ!$D$10+'СЕТ СН'!$H$6-'СЕТ СН'!$H$26</f>
        <v>2729.4140384900002</v>
      </c>
      <c r="L136" s="36">
        <f>SUMIFS(СВЦЭМ!$D$39:$D$758,СВЦЭМ!$A$39:$A$758,$A136,СВЦЭМ!$B$39:$B$758,L$119)+'СЕТ СН'!$H$14+СВЦЭМ!$D$10+'СЕТ СН'!$H$6-'СЕТ СН'!$H$26</f>
        <v>2688.1084653200005</v>
      </c>
      <c r="M136" s="36">
        <f>SUMIFS(СВЦЭМ!$D$39:$D$758,СВЦЭМ!$A$39:$A$758,$A136,СВЦЭМ!$B$39:$B$758,M$119)+'СЕТ СН'!$H$14+СВЦЭМ!$D$10+'СЕТ СН'!$H$6-'СЕТ СН'!$H$26</f>
        <v>2678.25720886</v>
      </c>
      <c r="N136" s="36">
        <f>SUMIFS(СВЦЭМ!$D$39:$D$758,СВЦЭМ!$A$39:$A$758,$A136,СВЦЭМ!$B$39:$B$758,N$119)+'СЕТ СН'!$H$14+СВЦЭМ!$D$10+'СЕТ СН'!$H$6-'СЕТ СН'!$H$26</f>
        <v>2691.9781151200004</v>
      </c>
      <c r="O136" s="36">
        <f>SUMIFS(СВЦЭМ!$D$39:$D$758,СВЦЭМ!$A$39:$A$758,$A136,СВЦЭМ!$B$39:$B$758,O$119)+'СЕТ СН'!$H$14+СВЦЭМ!$D$10+'СЕТ СН'!$H$6-'СЕТ СН'!$H$26</f>
        <v>2721.3115242499998</v>
      </c>
      <c r="P136" s="36">
        <f>SUMIFS(СВЦЭМ!$D$39:$D$758,СВЦЭМ!$A$39:$A$758,$A136,СВЦЭМ!$B$39:$B$758,P$119)+'СЕТ СН'!$H$14+СВЦЭМ!$D$10+'СЕТ СН'!$H$6-'СЕТ СН'!$H$26</f>
        <v>2730.0638341900003</v>
      </c>
      <c r="Q136" s="36">
        <f>SUMIFS(СВЦЭМ!$D$39:$D$758,СВЦЭМ!$A$39:$A$758,$A136,СВЦЭМ!$B$39:$B$758,Q$119)+'СЕТ СН'!$H$14+СВЦЭМ!$D$10+'СЕТ СН'!$H$6-'СЕТ СН'!$H$26</f>
        <v>2749.9998875700003</v>
      </c>
      <c r="R136" s="36">
        <f>SUMIFS(СВЦЭМ!$D$39:$D$758,СВЦЭМ!$A$39:$A$758,$A136,СВЦЭМ!$B$39:$B$758,R$119)+'СЕТ СН'!$H$14+СВЦЭМ!$D$10+'СЕТ СН'!$H$6-'СЕТ СН'!$H$26</f>
        <v>2731.8812092200005</v>
      </c>
      <c r="S136" s="36">
        <f>SUMIFS(СВЦЭМ!$D$39:$D$758,СВЦЭМ!$A$39:$A$758,$A136,СВЦЭМ!$B$39:$B$758,S$119)+'СЕТ СН'!$H$14+СВЦЭМ!$D$10+'СЕТ СН'!$H$6-'СЕТ СН'!$H$26</f>
        <v>2695.0346996400003</v>
      </c>
      <c r="T136" s="36">
        <f>SUMIFS(СВЦЭМ!$D$39:$D$758,СВЦЭМ!$A$39:$A$758,$A136,СВЦЭМ!$B$39:$B$758,T$119)+'СЕТ СН'!$H$14+СВЦЭМ!$D$10+'СЕТ СН'!$H$6-'СЕТ СН'!$H$26</f>
        <v>2625.7286808700001</v>
      </c>
      <c r="U136" s="36">
        <f>SUMIFS(СВЦЭМ!$D$39:$D$758,СВЦЭМ!$A$39:$A$758,$A136,СВЦЭМ!$B$39:$B$758,U$119)+'СЕТ СН'!$H$14+СВЦЭМ!$D$10+'СЕТ СН'!$H$6-'СЕТ СН'!$H$26</f>
        <v>2636.6026822100002</v>
      </c>
      <c r="V136" s="36">
        <f>SUMIFS(СВЦЭМ!$D$39:$D$758,СВЦЭМ!$A$39:$A$758,$A136,СВЦЭМ!$B$39:$B$758,V$119)+'СЕТ СН'!$H$14+СВЦЭМ!$D$10+'СЕТ СН'!$H$6-'СЕТ СН'!$H$26</f>
        <v>2674.4240349500005</v>
      </c>
      <c r="W136" s="36">
        <f>SUMIFS(СВЦЭМ!$D$39:$D$758,СВЦЭМ!$A$39:$A$758,$A136,СВЦЭМ!$B$39:$B$758,W$119)+'СЕТ СН'!$H$14+СВЦЭМ!$D$10+'СЕТ СН'!$H$6-'СЕТ СН'!$H$26</f>
        <v>2698.9141727100005</v>
      </c>
      <c r="X136" s="36">
        <f>SUMIFS(СВЦЭМ!$D$39:$D$758,СВЦЭМ!$A$39:$A$758,$A136,СВЦЭМ!$B$39:$B$758,X$119)+'СЕТ СН'!$H$14+СВЦЭМ!$D$10+'СЕТ СН'!$H$6-'СЕТ СН'!$H$26</f>
        <v>2761.1523082499998</v>
      </c>
      <c r="Y136" s="36">
        <f>SUMIFS(СВЦЭМ!$D$39:$D$758,СВЦЭМ!$A$39:$A$758,$A136,СВЦЭМ!$B$39:$B$758,Y$119)+'СЕТ СН'!$H$14+СВЦЭМ!$D$10+'СЕТ СН'!$H$6-'СЕТ СН'!$H$26</f>
        <v>2820.8432567899999</v>
      </c>
    </row>
    <row r="137" spans="1:25" ht="15.75" x14ac:dyDescent="0.2">
      <c r="A137" s="35">
        <f t="shared" si="3"/>
        <v>45614</v>
      </c>
      <c r="B137" s="36">
        <f>SUMIFS(СВЦЭМ!$D$39:$D$758,СВЦЭМ!$A$39:$A$758,$A137,СВЦЭМ!$B$39:$B$758,B$119)+'СЕТ СН'!$H$14+СВЦЭМ!$D$10+'СЕТ СН'!$H$6-'СЕТ СН'!$H$26</f>
        <v>2820.32428385</v>
      </c>
      <c r="C137" s="36">
        <f>SUMIFS(СВЦЭМ!$D$39:$D$758,СВЦЭМ!$A$39:$A$758,$A137,СВЦЭМ!$B$39:$B$758,C$119)+'СЕТ СН'!$H$14+СВЦЭМ!$D$10+'СЕТ СН'!$H$6-'СЕТ СН'!$H$26</f>
        <v>2891.0736985800004</v>
      </c>
      <c r="D137" s="36">
        <f>SUMIFS(СВЦЭМ!$D$39:$D$758,СВЦЭМ!$A$39:$A$758,$A137,СВЦЭМ!$B$39:$B$758,D$119)+'СЕТ СН'!$H$14+СВЦЭМ!$D$10+'СЕТ СН'!$H$6-'СЕТ СН'!$H$26</f>
        <v>2914.1570670800002</v>
      </c>
      <c r="E137" s="36">
        <f>SUMIFS(СВЦЭМ!$D$39:$D$758,СВЦЭМ!$A$39:$A$758,$A137,СВЦЭМ!$B$39:$B$758,E$119)+'СЕТ СН'!$H$14+СВЦЭМ!$D$10+'СЕТ СН'!$H$6-'СЕТ СН'!$H$26</f>
        <v>2927.47389914</v>
      </c>
      <c r="F137" s="36">
        <f>SUMIFS(СВЦЭМ!$D$39:$D$758,СВЦЭМ!$A$39:$A$758,$A137,СВЦЭМ!$B$39:$B$758,F$119)+'СЕТ СН'!$H$14+СВЦЭМ!$D$10+'СЕТ СН'!$H$6-'СЕТ СН'!$H$26</f>
        <v>2920.93647151</v>
      </c>
      <c r="G137" s="36">
        <f>SUMIFS(СВЦЭМ!$D$39:$D$758,СВЦЭМ!$A$39:$A$758,$A137,СВЦЭМ!$B$39:$B$758,G$119)+'СЕТ СН'!$H$14+СВЦЭМ!$D$10+'СЕТ СН'!$H$6-'СЕТ СН'!$H$26</f>
        <v>2886.5237585800005</v>
      </c>
      <c r="H137" s="36">
        <f>SUMIFS(СВЦЭМ!$D$39:$D$758,СВЦЭМ!$A$39:$A$758,$A137,СВЦЭМ!$B$39:$B$758,H$119)+'СЕТ СН'!$H$14+СВЦЭМ!$D$10+'СЕТ СН'!$H$6-'СЕТ СН'!$H$26</f>
        <v>2881.2719667900001</v>
      </c>
      <c r="I137" s="36">
        <f>SUMIFS(СВЦЭМ!$D$39:$D$758,СВЦЭМ!$A$39:$A$758,$A137,СВЦЭМ!$B$39:$B$758,I$119)+'СЕТ СН'!$H$14+СВЦЭМ!$D$10+'СЕТ СН'!$H$6-'СЕТ СН'!$H$26</f>
        <v>2863.01143159</v>
      </c>
      <c r="J137" s="36">
        <f>SUMIFS(СВЦЭМ!$D$39:$D$758,СВЦЭМ!$A$39:$A$758,$A137,СВЦЭМ!$B$39:$B$758,J$119)+'СЕТ СН'!$H$14+СВЦЭМ!$D$10+'СЕТ СН'!$H$6-'СЕТ СН'!$H$26</f>
        <v>2800.3362468800005</v>
      </c>
      <c r="K137" s="36">
        <f>SUMIFS(СВЦЭМ!$D$39:$D$758,СВЦЭМ!$A$39:$A$758,$A137,СВЦЭМ!$B$39:$B$758,K$119)+'СЕТ СН'!$H$14+СВЦЭМ!$D$10+'СЕТ СН'!$H$6-'СЕТ СН'!$H$26</f>
        <v>2768.9504307200004</v>
      </c>
      <c r="L137" s="36">
        <f>SUMIFS(СВЦЭМ!$D$39:$D$758,СВЦЭМ!$A$39:$A$758,$A137,СВЦЭМ!$B$39:$B$758,L$119)+'СЕТ СН'!$H$14+СВЦЭМ!$D$10+'СЕТ СН'!$H$6-'СЕТ СН'!$H$26</f>
        <v>2749.2022253100004</v>
      </c>
      <c r="M137" s="36">
        <f>SUMIFS(СВЦЭМ!$D$39:$D$758,СВЦЭМ!$A$39:$A$758,$A137,СВЦЭМ!$B$39:$B$758,M$119)+'СЕТ СН'!$H$14+СВЦЭМ!$D$10+'СЕТ СН'!$H$6-'СЕТ СН'!$H$26</f>
        <v>2775.8874566200002</v>
      </c>
      <c r="N137" s="36">
        <f>SUMIFS(СВЦЭМ!$D$39:$D$758,СВЦЭМ!$A$39:$A$758,$A137,СВЦЭМ!$B$39:$B$758,N$119)+'СЕТ СН'!$H$14+СВЦЭМ!$D$10+'СЕТ СН'!$H$6-'СЕТ СН'!$H$26</f>
        <v>2824.2341377000002</v>
      </c>
      <c r="O137" s="36">
        <f>SUMIFS(СВЦЭМ!$D$39:$D$758,СВЦЭМ!$A$39:$A$758,$A137,СВЦЭМ!$B$39:$B$758,O$119)+'СЕТ СН'!$H$14+СВЦЭМ!$D$10+'СЕТ СН'!$H$6-'СЕТ СН'!$H$26</f>
        <v>2792.1959187299999</v>
      </c>
      <c r="P137" s="36">
        <f>SUMIFS(СВЦЭМ!$D$39:$D$758,СВЦЭМ!$A$39:$A$758,$A137,СВЦЭМ!$B$39:$B$758,P$119)+'СЕТ СН'!$H$14+СВЦЭМ!$D$10+'СЕТ СН'!$H$6-'СЕТ СН'!$H$26</f>
        <v>2817.3860944900007</v>
      </c>
      <c r="Q137" s="36">
        <f>SUMIFS(СВЦЭМ!$D$39:$D$758,СВЦЭМ!$A$39:$A$758,$A137,СВЦЭМ!$B$39:$B$758,Q$119)+'СЕТ СН'!$H$14+СВЦЭМ!$D$10+'СЕТ СН'!$H$6-'СЕТ СН'!$H$26</f>
        <v>2828.4685735500007</v>
      </c>
      <c r="R137" s="36">
        <f>SUMIFS(СВЦЭМ!$D$39:$D$758,СВЦЭМ!$A$39:$A$758,$A137,СВЦЭМ!$B$39:$B$758,R$119)+'СЕТ СН'!$H$14+СВЦЭМ!$D$10+'СЕТ СН'!$H$6-'СЕТ СН'!$H$26</f>
        <v>2817.6118365299999</v>
      </c>
      <c r="S137" s="36">
        <f>SUMIFS(СВЦЭМ!$D$39:$D$758,СВЦЭМ!$A$39:$A$758,$A137,СВЦЭМ!$B$39:$B$758,S$119)+'СЕТ СН'!$H$14+СВЦЭМ!$D$10+'СЕТ СН'!$H$6-'СЕТ СН'!$H$26</f>
        <v>2774.1757439399998</v>
      </c>
      <c r="T137" s="36">
        <f>SUMIFS(СВЦЭМ!$D$39:$D$758,СВЦЭМ!$A$39:$A$758,$A137,СВЦЭМ!$B$39:$B$758,T$119)+'СЕТ СН'!$H$14+СВЦЭМ!$D$10+'СЕТ СН'!$H$6-'СЕТ СН'!$H$26</f>
        <v>2689.54691009</v>
      </c>
      <c r="U137" s="36">
        <f>SUMIFS(СВЦЭМ!$D$39:$D$758,СВЦЭМ!$A$39:$A$758,$A137,СВЦЭМ!$B$39:$B$758,U$119)+'СЕТ СН'!$H$14+СВЦЭМ!$D$10+'СЕТ СН'!$H$6-'СЕТ СН'!$H$26</f>
        <v>2735.80019223</v>
      </c>
      <c r="V137" s="36">
        <f>SUMIFS(СВЦЭМ!$D$39:$D$758,СВЦЭМ!$A$39:$A$758,$A137,СВЦЭМ!$B$39:$B$758,V$119)+'СЕТ СН'!$H$14+СВЦЭМ!$D$10+'СЕТ СН'!$H$6-'СЕТ СН'!$H$26</f>
        <v>2758.0710953300004</v>
      </c>
      <c r="W137" s="36">
        <f>SUMIFS(СВЦЭМ!$D$39:$D$758,СВЦЭМ!$A$39:$A$758,$A137,СВЦЭМ!$B$39:$B$758,W$119)+'СЕТ СН'!$H$14+СВЦЭМ!$D$10+'СЕТ СН'!$H$6-'СЕТ СН'!$H$26</f>
        <v>2784.9224383800001</v>
      </c>
      <c r="X137" s="36">
        <f>SUMIFS(СВЦЭМ!$D$39:$D$758,СВЦЭМ!$A$39:$A$758,$A137,СВЦЭМ!$B$39:$B$758,X$119)+'СЕТ СН'!$H$14+СВЦЭМ!$D$10+'СЕТ СН'!$H$6-'СЕТ СН'!$H$26</f>
        <v>2796.3291267800005</v>
      </c>
      <c r="Y137" s="36">
        <f>SUMIFS(СВЦЭМ!$D$39:$D$758,СВЦЭМ!$A$39:$A$758,$A137,СВЦЭМ!$B$39:$B$758,Y$119)+'СЕТ СН'!$H$14+СВЦЭМ!$D$10+'СЕТ СН'!$H$6-'СЕТ СН'!$H$26</f>
        <v>2867.58631737</v>
      </c>
    </row>
    <row r="138" spans="1:25" ht="15.75" x14ac:dyDescent="0.2">
      <c r="A138" s="35">
        <f t="shared" si="3"/>
        <v>45615</v>
      </c>
      <c r="B138" s="36">
        <f>SUMIFS(СВЦЭМ!$D$39:$D$758,СВЦЭМ!$A$39:$A$758,$A138,СВЦЭМ!$B$39:$B$758,B$119)+'СЕТ СН'!$H$14+СВЦЭМ!$D$10+'СЕТ СН'!$H$6-'СЕТ СН'!$H$26</f>
        <v>3015.8043716700004</v>
      </c>
      <c r="C138" s="36">
        <f>SUMIFS(СВЦЭМ!$D$39:$D$758,СВЦЭМ!$A$39:$A$758,$A138,СВЦЭМ!$B$39:$B$758,C$119)+'СЕТ СН'!$H$14+СВЦЭМ!$D$10+'СЕТ СН'!$H$6-'СЕТ СН'!$H$26</f>
        <v>3056.3406913600002</v>
      </c>
      <c r="D138" s="36">
        <f>SUMIFS(СВЦЭМ!$D$39:$D$758,СВЦЭМ!$A$39:$A$758,$A138,СВЦЭМ!$B$39:$B$758,D$119)+'СЕТ СН'!$H$14+СВЦЭМ!$D$10+'СЕТ СН'!$H$6-'СЕТ СН'!$H$26</f>
        <v>3083.6700056</v>
      </c>
      <c r="E138" s="36">
        <f>SUMIFS(СВЦЭМ!$D$39:$D$758,СВЦЭМ!$A$39:$A$758,$A138,СВЦЭМ!$B$39:$B$758,E$119)+'СЕТ СН'!$H$14+СВЦЭМ!$D$10+'СЕТ СН'!$H$6-'СЕТ СН'!$H$26</f>
        <v>3075.0189400200006</v>
      </c>
      <c r="F138" s="36">
        <f>SUMIFS(СВЦЭМ!$D$39:$D$758,СВЦЭМ!$A$39:$A$758,$A138,СВЦЭМ!$B$39:$B$758,F$119)+'СЕТ СН'!$H$14+СВЦЭМ!$D$10+'СЕТ СН'!$H$6-'СЕТ СН'!$H$26</f>
        <v>3078.3222562500005</v>
      </c>
      <c r="G138" s="36">
        <f>SUMIFS(СВЦЭМ!$D$39:$D$758,СВЦЭМ!$A$39:$A$758,$A138,СВЦЭМ!$B$39:$B$758,G$119)+'СЕТ СН'!$H$14+СВЦЭМ!$D$10+'СЕТ СН'!$H$6-'СЕТ СН'!$H$26</f>
        <v>3049.1033188900001</v>
      </c>
      <c r="H138" s="36">
        <f>SUMIFS(СВЦЭМ!$D$39:$D$758,СВЦЭМ!$A$39:$A$758,$A138,СВЦЭМ!$B$39:$B$758,H$119)+'СЕТ СН'!$H$14+СВЦЭМ!$D$10+'СЕТ СН'!$H$6-'СЕТ СН'!$H$26</f>
        <v>2959.5049607000001</v>
      </c>
      <c r="I138" s="36">
        <f>SUMIFS(СВЦЭМ!$D$39:$D$758,СВЦЭМ!$A$39:$A$758,$A138,СВЦЭМ!$B$39:$B$758,I$119)+'СЕТ СН'!$H$14+СВЦЭМ!$D$10+'СЕТ СН'!$H$6-'СЕТ СН'!$H$26</f>
        <v>2893.4277890500007</v>
      </c>
      <c r="J138" s="36">
        <f>SUMIFS(СВЦЭМ!$D$39:$D$758,СВЦЭМ!$A$39:$A$758,$A138,СВЦЭМ!$B$39:$B$758,J$119)+'СЕТ СН'!$H$14+СВЦЭМ!$D$10+'СЕТ СН'!$H$6-'СЕТ СН'!$H$26</f>
        <v>2840.68951621</v>
      </c>
      <c r="K138" s="36">
        <f>SUMIFS(СВЦЭМ!$D$39:$D$758,СВЦЭМ!$A$39:$A$758,$A138,СВЦЭМ!$B$39:$B$758,K$119)+'СЕТ СН'!$H$14+СВЦЭМ!$D$10+'СЕТ СН'!$H$6-'СЕТ СН'!$H$26</f>
        <v>2859.5874619699998</v>
      </c>
      <c r="L138" s="36">
        <f>SUMIFS(СВЦЭМ!$D$39:$D$758,СВЦЭМ!$A$39:$A$758,$A138,СВЦЭМ!$B$39:$B$758,L$119)+'СЕТ СН'!$H$14+СВЦЭМ!$D$10+'СЕТ СН'!$H$6-'СЕТ СН'!$H$26</f>
        <v>2885.8298316800001</v>
      </c>
      <c r="M138" s="36">
        <f>SUMIFS(СВЦЭМ!$D$39:$D$758,СВЦЭМ!$A$39:$A$758,$A138,СВЦЭМ!$B$39:$B$758,M$119)+'СЕТ СН'!$H$14+СВЦЭМ!$D$10+'СЕТ СН'!$H$6-'СЕТ СН'!$H$26</f>
        <v>3035.9778495199998</v>
      </c>
      <c r="N138" s="36">
        <f>SUMIFS(СВЦЭМ!$D$39:$D$758,СВЦЭМ!$A$39:$A$758,$A138,СВЦЭМ!$B$39:$B$758,N$119)+'СЕТ СН'!$H$14+СВЦЭМ!$D$10+'СЕТ СН'!$H$6-'СЕТ СН'!$H$26</f>
        <v>3097.1117914500001</v>
      </c>
      <c r="O138" s="36">
        <f>SUMIFS(СВЦЭМ!$D$39:$D$758,СВЦЭМ!$A$39:$A$758,$A138,СВЦЭМ!$B$39:$B$758,O$119)+'СЕТ СН'!$H$14+СВЦЭМ!$D$10+'СЕТ СН'!$H$6-'СЕТ СН'!$H$26</f>
        <v>3084.8961643500006</v>
      </c>
      <c r="P138" s="36">
        <f>SUMIFS(СВЦЭМ!$D$39:$D$758,СВЦЭМ!$A$39:$A$758,$A138,СВЦЭМ!$B$39:$B$758,P$119)+'СЕТ СН'!$H$14+СВЦЭМ!$D$10+'СЕТ СН'!$H$6-'СЕТ СН'!$H$26</f>
        <v>3063.4616856100001</v>
      </c>
      <c r="Q138" s="36">
        <f>SUMIFS(СВЦЭМ!$D$39:$D$758,СВЦЭМ!$A$39:$A$758,$A138,СВЦЭМ!$B$39:$B$758,Q$119)+'СЕТ СН'!$H$14+СВЦЭМ!$D$10+'СЕТ СН'!$H$6-'СЕТ СН'!$H$26</f>
        <v>3076.3798921799998</v>
      </c>
      <c r="R138" s="36">
        <f>SUMIFS(СВЦЭМ!$D$39:$D$758,СВЦЭМ!$A$39:$A$758,$A138,СВЦЭМ!$B$39:$B$758,R$119)+'СЕТ СН'!$H$14+СВЦЭМ!$D$10+'СЕТ СН'!$H$6-'СЕТ СН'!$H$26</f>
        <v>3075.2116721900002</v>
      </c>
      <c r="S138" s="36">
        <f>SUMIFS(СВЦЭМ!$D$39:$D$758,СВЦЭМ!$A$39:$A$758,$A138,СВЦЭМ!$B$39:$B$758,S$119)+'СЕТ СН'!$H$14+СВЦЭМ!$D$10+'СЕТ СН'!$H$6-'СЕТ СН'!$H$26</f>
        <v>3001.7900039200003</v>
      </c>
      <c r="T138" s="36">
        <f>SUMIFS(СВЦЭМ!$D$39:$D$758,СВЦЭМ!$A$39:$A$758,$A138,СВЦЭМ!$B$39:$B$758,T$119)+'СЕТ СН'!$H$14+СВЦЭМ!$D$10+'СЕТ СН'!$H$6-'СЕТ СН'!$H$26</f>
        <v>2892.2335414500003</v>
      </c>
      <c r="U138" s="36">
        <f>SUMIFS(СВЦЭМ!$D$39:$D$758,СВЦЭМ!$A$39:$A$758,$A138,СВЦЭМ!$B$39:$B$758,U$119)+'СЕТ СН'!$H$14+СВЦЭМ!$D$10+'СЕТ СН'!$H$6-'СЕТ СН'!$H$26</f>
        <v>2914.3728479800002</v>
      </c>
      <c r="V138" s="36">
        <f>SUMIFS(СВЦЭМ!$D$39:$D$758,СВЦЭМ!$A$39:$A$758,$A138,СВЦЭМ!$B$39:$B$758,V$119)+'СЕТ СН'!$H$14+СВЦЭМ!$D$10+'СЕТ СН'!$H$6-'СЕТ СН'!$H$26</f>
        <v>2881.84342079</v>
      </c>
      <c r="W138" s="36">
        <f>SUMIFS(СВЦЭМ!$D$39:$D$758,СВЦЭМ!$A$39:$A$758,$A138,СВЦЭМ!$B$39:$B$758,W$119)+'СЕТ СН'!$H$14+СВЦЭМ!$D$10+'СЕТ СН'!$H$6-'СЕТ СН'!$H$26</f>
        <v>2890.95740338</v>
      </c>
      <c r="X138" s="36">
        <f>SUMIFS(СВЦЭМ!$D$39:$D$758,СВЦЭМ!$A$39:$A$758,$A138,СВЦЭМ!$B$39:$B$758,X$119)+'СЕТ СН'!$H$14+СВЦЭМ!$D$10+'СЕТ СН'!$H$6-'СЕТ СН'!$H$26</f>
        <v>2897.4701485200003</v>
      </c>
      <c r="Y138" s="36">
        <f>SUMIFS(СВЦЭМ!$D$39:$D$758,СВЦЭМ!$A$39:$A$758,$A138,СВЦЭМ!$B$39:$B$758,Y$119)+'СЕТ СН'!$H$14+СВЦЭМ!$D$10+'СЕТ СН'!$H$6-'СЕТ СН'!$H$26</f>
        <v>2966.0655469000003</v>
      </c>
    </row>
    <row r="139" spans="1:25" ht="15.75" x14ac:dyDescent="0.2">
      <c r="A139" s="35">
        <f t="shared" si="3"/>
        <v>45616</v>
      </c>
      <c r="B139" s="36">
        <f>SUMIFS(СВЦЭМ!$D$39:$D$758,СВЦЭМ!$A$39:$A$758,$A139,СВЦЭМ!$B$39:$B$758,B$119)+'СЕТ СН'!$H$14+СВЦЭМ!$D$10+'СЕТ СН'!$H$6-'СЕТ СН'!$H$26</f>
        <v>2893.6598762600006</v>
      </c>
      <c r="C139" s="36">
        <f>SUMIFS(СВЦЭМ!$D$39:$D$758,СВЦЭМ!$A$39:$A$758,$A139,СВЦЭМ!$B$39:$B$758,C$119)+'СЕТ СН'!$H$14+СВЦЭМ!$D$10+'СЕТ СН'!$H$6-'СЕТ СН'!$H$26</f>
        <v>2992.7745411000005</v>
      </c>
      <c r="D139" s="36">
        <f>SUMIFS(СВЦЭМ!$D$39:$D$758,СВЦЭМ!$A$39:$A$758,$A139,СВЦЭМ!$B$39:$B$758,D$119)+'СЕТ СН'!$H$14+СВЦЭМ!$D$10+'СЕТ СН'!$H$6-'СЕТ СН'!$H$26</f>
        <v>3043.3219271300004</v>
      </c>
      <c r="E139" s="36">
        <f>SUMIFS(СВЦЭМ!$D$39:$D$758,СВЦЭМ!$A$39:$A$758,$A139,СВЦЭМ!$B$39:$B$758,E$119)+'СЕТ СН'!$H$14+СВЦЭМ!$D$10+'СЕТ СН'!$H$6-'СЕТ СН'!$H$26</f>
        <v>3058.1075408300003</v>
      </c>
      <c r="F139" s="36">
        <f>SUMIFS(СВЦЭМ!$D$39:$D$758,СВЦЭМ!$A$39:$A$758,$A139,СВЦЭМ!$B$39:$B$758,F$119)+'СЕТ СН'!$H$14+СВЦЭМ!$D$10+'СЕТ СН'!$H$6-'СЕТ СН'!$H$26</f>
        <v>3055.26700368</v>
      </c>
      <c r="G139" s="36">
        <f>SUMIFS(СВЦЭМ!$D$39:$D$758,СВЦЭМ!$A$39:$A$758,$A139,СВЦЭМ!$B$39:$B$758,G$119)+'СЕТ СН'!$H$14+СВЦЭМ!$D$10+'СЕТ СН'!$H$6-'СЕТ СН'!$H$26</f>
        <v>3027.7476399500001</v>
      </c>
      <c r="H139" s="36">
        <f>SUMIFS(СВЦЭМ!$D$39:$D$758,СВЦЭМ!$A$39:$A$758,$A139,СВЦЭМ!$B$39:$B$758,H$119)+'СЕТ СН'!$H$14+СВЦЭМ!$D$10+'СЕТ СН'!$H$6-'СЕТ СН'!$H$26</f>
        <v>2984.0582511100001</v>
      </c>
      <c r="I139" s="36">
        <f>SUMIFS(СВЦЭМ!$D$39:$D$758,СВЦЭМ!$A$39:$A$758,$A139,СВЦЭМ!$B$39:$B$758,I$119)+'СЕТ СН'!$H$14+СВЦЭМ!$D$10+'СЕТ СН'!$H$6-'СЕТ СН'!$H$26</f>
        <v>2887.4026067800005</v>
      </c>
      <c r="J139" s="36">
        <f>SUMIFS(СВЦЭМ!$D$39:$D$758,СВЦЭМ!$A$39:$A$758,$A139,СВЦЭМ!$B$39:$B$758,J$119)+'СЕТ СН'!$H$14+СВЦЭМ!$D$10+'СЕТ СН'!$H$6-'СЕТ СН'!$H$26</f>
        <v>2852.1271100600006</v>
      </c>
      <c r="K139" s="36">
        <f>SUMIFS(СВЦЭМ!$D$39:$D$758,СВЦЭМ!$A$39:$A$758,$A139,СВЦЭМ!$B$39:$B$758,K$119)+'СЕТ СН'!$H$14+СВЦЭМ!$D$10+'СЕТ СН'!$H$6-'СЕТ СН'!$H$26</f>
        <v>2846.35385666</v>
      </c>
      <c r="L139" s="36">
        <f>SUMIFS(СВЦЭМ!$D$39:$D$758,СВЦЭМ!$A$39:$A$758,$A139,СВЦЭМ!$B$39:$B$758,L$119)+'СЕТ СН'!$H$14+СВЦЭМ!$D$10+'СЕТ СН'!$H$6-'СЕТ СН'!$H$26</f>
        <v>2830.67798434</v>
      </c>
      <c r="M139" s="36">
        <f>SUMIFS(СВЦЭМ!$D$39:$D$758,СВЦЭМ!$A$39:$A$758,$A139,СВЦЭМ!$B$39:$B$758,M$119)+'СЕТ СН'!$H$14+СВЦЭМ!$D$10+'СЕТ СН'!$H$6-'СЕТ СН'!$H$26</f>
        <v>2820.1713060800002</v>
      </c>
      <c r="N139" s="36">
        <f>SUMIFS(СВЦЭМ!$D$39:$D$758,СВЦЭМ!$A$39:$A$758,$A139,СВЦЭМ!$B$39:$B$758,N$119)+'СЕТ СН'!$H$14+СВЦЭМ!$D$10+'СЕТ СН'!$H$6-'СЕТ СН'!$H$26</f>
        <v>2817.2823471400006</v>
      </c>
      <c r="O139" s="36">
        <f>SUMIFS(СВЦЭМ!$D$39:$D$758,СВЦЭМ!$A$39:$A$758,$A139,СВЦЭМ!$B$39:$B$758,O$119)+'СЕТ СН'!$H$14+СВЦЭМ!$D$10+'СЕТ СН'!$H$6-'СЕТ СН'!$H$26</f>
        <v>2857.5268110200004</v>
      </c>
      <c r="P139" s="36">
        <f>SUMIFS(СВЦЭМ!$D$39:$D$758,СВЦЭМ!$A$39:$A$758,$A139,СВЦЭМ!$B$39:$B$758,P$119)+'СЕТ СН'!$H$14+СВЦЭМ!$D$10+'СЕТ СН'!$H$6-'СЕТ СН'!$H$26</f>
        <v>2868.5151518299999</v>
      </c>
      <c r="Q139" s="36">
        <f>SUMIFS(СВЦЭМ!$D$39:$D$758,СВЦЭМ!$A$39:$A$758,$A139,СВЦЭМ!$B$39:$B$758,Q$119)+'СЕТ СН'!$H$14+СВЦЭМ!$D$10+'СЕТ СН'!$H$6-'СЕТ СН'!$H$26</f>
        <v>2857.3361777199998</v>
      </c>
      <c r="R139" s="36">
        <f>SUMIFS(СВЦЭМ!$D$39:$D$758,СВЦЭМ!$A$39:$A$758,$A139,СВЦЭМ!$B$39:$B$758,R$119)+'СЕТ СН'!$H$14+СВЦЭМ!$D$10+'СЕТ СН'!$H$6-'СЕТ СН'!$H$26</f>
        <v>2863.5207006999999</v>
      </c>
      <c r="S139" s="36">
        <f>SUMIFS(СВЦЭМ!$D$39:$D$758,СВЦЭМ!$A$39:$A$758,$A139,СВЦЭМ!$B$39:$B$758,S$119)+'СЕТ СН'!$H$14+СВЦЭМ!$D$10+'СЕТ СН'!$H$6-'СЕТ СН'!$H$26</f>
        <v>2831.6310691899998</v>
      </c>
      <c r="T139" s="36">
        <f>SUMIFS(СВЦЭМ!$D$39:$D$758,СВЦЭМ!$A$39:$A$758,$A139,СВЦЭМ!$B$39:$B$758,T$119)+'СЕТ СН'!$H$14+СВЦЭМ!$D$10+'СЕТ СН'!$H$6-'СЕТ СН'!$H$26</f>
        <v>2764.5598090000003</v>
      </c>
      <c r="U139" s="36">
        <f>SUMIFS(СВЦЭМ!$D$39:$D$758,СВЦЭМ!$A$39:$A$758,$A139,СВЦЭМ!$B$39:$B$758,U$119)+'СЕТ СН'!$H$14+СВЦЭМ!$D$10+'СЕТ СН'!$H$6-'СЕТ СН'!$H$26</f>
        <v>2795.5376239799998</v>
      </c>
      <c r="V139" s="36">
        <f>SUMIFS(СВЦЭМ!$D$39:$D$758,СВЦЭМ!$A$39:$A$758,$A139,СВЦЭМ!$B$39:$B$758,V$119)+'СЕТ СН'!$H$14+СВЦЭМ!$D$10+'СЕТ СН'!$H$6-'СЕТ СН'!$H$26</f>
        <v>2804.1077858300005</v>
      </c>
      <c r="W139" s="36">
        <f>SUMIFS(СВЦЭМ!$D$39:$D$758,СВЦЭМ!$A$39:$A$758,$A139,СВЦЭМ!$B$39:$B$758,W$119)+'СЕТ СН'!$H$14+СВЦЭМ!$D$10+'СЕТ СН'!$H$6-'СЕТ СН'!$H$26</f>
        <v>2814.0665728000004</v>
      </c>
      <c r="X139" s="36">
        <f>SUMIFS(СВЦЭМ!$D$39:$D$758,СВЦЭМ!$A$39:$A$758,$A139,СВЦЭМ!$B$39:$B$758,X$119)+'СЕТ СН'!$H$14+СВЦЭМ!$D$10+'СЕТ СН'!$H$6-'СЕТ СН'!$H$26</f>
        <v>2839.20672139</v>
      </c>
      <c r="Y139" s="36">
        <f>SUMIFS(СВЦЭМ!$D$39:$D$758,СВЦЭМ!$A$39:$A$758,$A139,СВЦЭМ!$B$39:$B$758,Y$119)+'СЕТ СН'!$H$14+СВЦЭМ!$D$10+'СЕТ СН'!$H$6-'СЕТ СН'!$H$26</f>
        <v>2890.3502906100002</v>
      </c>
    </row>
    <row r="140" spans="1:25" ht="15.75" x14ac:dyDescent="0.2">
      <c r="A140" s="35">
        <f t="shared" si="3"/>
        <v>45617</v>
      </c>
      <c r="B140" s="36">
        <f>SUMIFS(СВЦЭМ!$D$39:$D$758,СВЦЭМ!$A$39:$A$758,$A140,СВЦЭМ!$B$39:$B$758,B$119)+'СЕТ СН'!$H$14+СВЦЭМ!$D$10+'СЕТ СН'!$H$6-'СЕТ СН'!$H$26</f>
        <v>3011.5169345800005</v>
      </c>
      <c r="C140" s="36">
        <f>SUMIFS(СВЦЭМ!$D$39:$D$758,СВЦЭМ!$A$39:$A$758,$A140,СВЦЭМ!$B$39:$B$758,C$119)+'СЕТ СН'!$H$14+СВЦЭМ!$D$10+'СЕТ СН'!$H$6-'СЕТ СН'!$H$26</f>
        <v>3080.7544662999999</v>
      </c>
      <c r="D140" s="36">
        <f>SUMIFS(СВЦЭМ!$D$39:$D$758,СВЦЭМ!$A$39:$A$758,$A140,СВЦЭМ!$B$39:$B$758,D$119)+'СЕТ СН'!$H$14+СВЦЭМ!$D$10+'СЕТ СН'!$H$6-'СЕТ СН'!$H$26</f>
        <v>3105.4196576200002</v>
      </c>
      <c r="E140" s="36">
        <f>SUMIFS(СВЦЭМ!$D$39:$D$758,СВЦЭМ!$A$39:$A$758,$A140,СВЦЭМ!$B$39:$B$758,E$119)+'СЕТ СН'!$H$14+СВЦЭМ!$D$10+'СЕТ СН'!$H$6-'СЕТ СН'!$H$26</f>
        <v>3128.7760873000007</v>
      </c>
      <c r="F140" s="36">
        <f>SUMIFS(СВЦЭМ!$D$39:$D$758,СВЦЭМ!$A$39:$A$758,$A140,СВЦЭМ!$B$39:$B$758,F$119)+'СЕТ СН'!$H$14+СВЦЭМ!$D$10+'СЕТ СН'!$H$6-'СЕТ СН'!$H$26</f>
        <v>3129.5161534300005</v>
      </c>
      <c r="G140" s="36">
        <f>SUMIFS(СВЦЭМ!$D$39:$D$758,СВЦЭМ!$A$39:$A$758,$A140,СВЦЭМ!$B$39:$B$758,G$119)+'СЕТ СН'!$H$14+СВЦЭМ!$D$10+'СЕТ СН'!$H$6-'СЕТ СН'!$H$26</f>
        <v>3080.7375407</v>
      </c>
      <c r="H140" s="36">
        <f>SUMIFS(СВЦЭМ!$D$39:$D$758,СВЦЭМ!$A$39:$A$758,$A140,СВЦЭМ!$B$39:$B$758,H$119)+'СЕТ СН'!$H$14+СВЦЭМ!$D$10+'СЕТ СН'!$H$6-'СЕТ СН'!$H$26</f>
        <v>3023.0802199999998</v>
      </c>
      <c r="I140" s="36">
        <f>SUMIFS(СВЦЭМ!$D$39:$D$758,СВЦЭМ!$A$39:$A$758,$A140,СВЦЭМ!$B$39:$B$758,I$119)+'СЕТ СН'!$H$14+СВЦЭМ!$D$10+'СЕТ СН'!$H$6-'СЕТ СН'!$H$26</f>
        <v>2936.7651786300003</v>
      </c>
      <c r="J140" s="36">
        <f>SUMIFS(СВЦЭМ!$D$39:$D$758,СВЦЭМ!$A$39:$A$758,$A140,СВЦЭМ!$B$39:$B$758,J$119)+'СЕТ СН'!$H$14+СВЦЭМ!$D$10+'СЕТ СН'!$H$6-'СЕТ СН'!$H$26</f>
        <v>2880.1194626699998</v>
      </c>
      <c r="K140" s="36">
        <f>SUMIFS(СВЦЭМ!$D$39:$D$758,СВЦЭМ!$A$39:$A$758,$A140,СВЦЭМ!$B$39:$B$758,K$119)+'СЕТ СН'!$H$14+СВЦЭМ!$D$10+'СЕТ СН'!$H$6-'СЕТ СН'!$H$26</f>
        <v>2905.0039276100006</v>
      </c>
      <c r="L140" s="36">
        <f>SUMIFS(СВЦЭМ!$D$39:$D$758,СВЦЭМ!$A$39:$A$758,$A140,СВЦЭМ!$B$39:$B$758,L$119)+'СЕТ СН'!$H$14+СВЦЭМ!$D$10+'СЕТ СН'!$H$6-'СЕТ СН'!$H$26</f>
        <v>2885.9372228100001</v>
      </c>
      <c r="M140" s="36">
        <f>SUMIFS(СВЦЭМ!$D$39:$D$758,СВЦЭМ!$A$39:$A$758,$A140,СВЦЭМ!$B$39:$B$758,M$119)+'СЕТ СН'!$H$14+СВЦЭМ!$D$10+'СЕТ СН'!$H$6-'СЕТ СН'!$H$26</f>
        <v>2907.5304267800002</v>
      </c>
      <c r="N140" s="36">
        <f>SUMIFS(СВЦЭМ!$D$39:$D$758,СВЦЭМ!$A$39:$A$758,$A140,СВЦЭМ!$B$39:$B$758,N$119)+'СЕТ СН'!$H$14+СВЦЭМ!$D$10+'СЕТ СН'!$H$6-'СЕТ СН'!$H$26</f>
        <v>2926.4695577500006</v>
      </c>
      <c r="O140" s="36">
        <f>SUMIFS(СВЦЭМ!$D$39:$D$758,СВЦЭМ!$A$39:$A$758,$A140,СВЦЭМ!$B$39:$B$758,O$119)+'СЕТ СН'!$H$14+СВЦЭМ!$D$10+'СЕТ СН'!$H$6-'СЕТ СН'!$H$26</f>
        <v>2918.68126932</v>
      </c>
      <c r="P140" s="36">
        <f>SUMIFS(СВЦЭМ!$D$39:$D$758,СВЦЭМ!$A$39:$A$758,$A140,СВЦЭМ!$B$39:$B$758,P$119)+'СЕТ СН'!$H$14+СВЦЭМ!$D$10+'СЕТ СН'!$H$6-'СЕТ СН'!$H$26</f>
        <v>2933.3421118100005</v>
      </c>
      <c r="Q140" s="36">
        <f>SUMIFS(СВЦЭМ!$D$39:$D$758,СВЦЭМ!$A$39:$A$758,$A140,СВЦЭМ!$B$39:$B$758,Q$119)+'СЕТ СН'!$H$14+СВЦЭМ!$D$10+'СЕТ СН'!$H$6-'СЕТ СН'!$H$26</f>
        <v>2938.5112415600006</v>
      </c>
      <c r="R140" s="36">
        <f>SUMIFS(СВЦЭМ!$D$39:$D$758,СВЦЭМ!$A$39:$A$758,$A140,СВЦЭМ!$B$39:$B$758,R$119)+'СЕТ СН'!$H$14+СВЦЭМ!$D$10+'СЕТ СН'!$H$6-'СЕТ СН'!$H$26</f>
        <v>2942.7190235600001</v>
      </c>
      <c r="S140" s="36">
        <f>SUMIFS(СВЦЭМ!$D$39:$D$758,СВЦЭМ!$A$39:$A$758,$A140,СВЦЭМ!$B$39:$B$758,S$119)+'СЕТ СН'!$H$14+СВЦЭМ!$D$10+'СЕТ СН'!$H$6-'СЕТ СН'!$H$26</f>
        <v>2897.2733515899999</v>
      </c>
      <c r="T140" s="36">
        <f>SUMIFS(СВЦЭМ!$D$39:$D$758,СВЦЭМ!$A$39:$A$758,$A140,СВЦЭМ!$B$39:$B$758,T$119)+'СЕТ СН'!$H$14+СВЦЭМ!$D$10+'СЕТ СН'!$H$6-'СЕТ СН'!$H$26</f>
        <v>2804.1337118000001</v>
      </c>
      <c r="U140" s="36">
        <f>SUMIFS(СВЦЭМ!$D$39:$D$758,СВЦЭМ!$A$39:$A$758,$A140,СВЦЭМ!$B$39:$B$758,U$119)+'СЕТ СН'!$H$14+СВЦЭМ!$D$10+'СЕТ СН'!$H$6-'СЕТ СН'!$H$26</f>
        <v>2845.1420823300004</v>
      </c>
      <c r="V140" s="36">
        <f>SUMIFS(СВЦЭМ!$D$39:$D$758,СВЦЭМ!$A$39:$A$758,$A140,СВЦЭМ!$B$39:$B$758,V$119)+'СЕТ СН'!$H$14+СВЦЭМ!$D$10+'СЕТ СН'!$H$6-'СЕТ СН'!$H$26</f>
        <v>2872.1892315599998</v>
      </c>
      <c r="W140" s="36">
        <f>SUMIFS(СВЦЭМ!$D$39:$D$758,СВЦЭМ!$A$39:$A$758,$A140,СВЦЭМ!$B$39:$B$758,W$119)+'СЕТ СН'!$H$14+СВЦЭМ!$D$10+'СЕТ СН'!$H$6-'СЕТ СН'!$H$26</f>
        <v>2881.7842984700001</v>
      </c>
      <c r="X140" s="36">
        <f>SUMIFS(СВЦЭМ!$D$39:$D$758,СВЦЭМ!$A$39:$A$758,$A140,СВЦЭМ!$B$39:$B$758,X$119)+'СЕТ СН'!$H$14+СВЦЭМ!$D$10+'СЕТ СН'!$H$6-'СЕТ СН'!$H$26</f>
        <v>2890.1620377500003</v>
      </c>
      <c r="Y140" s="36">
        <f>SUMIFS(СВЦЭМ!$D$39:$D$758,СВЦЭМ!$A$39:$A$758,$A140,СВЦЭМ!$B$39:$B$758,Y$119)+'СЕТ СН'!$H$14+СВЦЭМ!$D$10+'СЕТ СН'!$H$6-'СЕТ СН'!$H$26</f>
        <v>2938.9114267900004</v>
      </c>
    </row>
    <row r="141" spans="1:25" ht="15.75" x14ac:dyDescent="0.2">
      <c r="A141" s="35">
        <f t="shared" si="3"/>
        <v>45618</v>
      </c>
      <c r="B141" s="36">
        <f>SUMIFS(СВЦЭМ!$D$39:$D$758,СВЦЭМ!$A$39:$A$758,$A141,СВЦЭМ!$B$39:$B$758,B$119)+'СЕТ СН'!$H$14+СВЦЭМ!$D$10+'СЕТ СН'!$H$6-'СЕТ СН'!$H$26</f>
        <v>3059.6681562200001</v>
      </c>
      <c r="C141" s="36">
        <f>SUMIFS(СВЦЭМ!$D$39:$D$758,СВЦЭМ!$A$39:$A$758,$A141,СВЦЭМ!$B$39:$B$758,C$119)+'СЕТ СН'!$H$14+СВЦЭМ!$D$10+'СЕТ СН'!$H$6-'СЕТ СН'!$H$26</f>
        <v>3082.0258549800001</v>
      </c>
      <c r="D141" s="36">
        <f>SUMIFS(СВЦЭМ!$D$39:$D$758,СВЦЭМ!$A$39:$A$758,$A141,СВЦЭМ!$B$39:$B$758,D$119)+'СЕТ СН'!$H$14+СВЦЭМ!$D$10+'СЕТ СН'!$H$6-'СЕТ СН'!$H$26</f>
        <v>3097.01167962</v>
      </c>
      <c r="E141" s="36">
        <f>SUMIFS(СВЦЭМ!$D$39:$D$758,СВЦЭМ!$A$39:$A$758,$A141,СВЦЭМ!$B$39:$B$758,E$119)+'СЕТ СН'!$H$14+СВЦЭМ!$D$10+'СЕТ СН'!$H$6-'СЕТ СН'!$H$26</f>
        <v>3092.5307190900003</v>
      </c>
      <c r="F141" s="36">
        <f>SUMIFS(СВЦЭМ!$D$39:$D$758,СВЦЭМ!$A$39:$A$758,$A141,СВЦЭМ!$B$39:$B$758,F$119)+'СЕТ СН'!$H$14+СВЦЭМ!$D$10+'СЕТ СН'!$H$6-'СЕТ СН'!$H$26</f>
        <v>3086.9323843299999</v>
      </c>
      <c r="G141" s="36">
        <f>SUMIFS(СВЦЭМ!$D$39:$D$758,СВЦЭМ!$A$39:$A$758,$A141,СВЦЭМ!$B$39:$B$758,G$119)+'СЕТ СН'!$H$14+СВЦЭМ!$D$10+'СЕТ СН'!$H$6-'СЕТ СН'!$H$26</f>
        <v>3074.4709070300005</v>
      </c>
      <c r="H141" s="36">
        <f>SUMIFS(СВЦЭМ!$D$39:$D$758,СВЦЭМ!$A$39:$A$758,$A141,СВЦЭМ!$B$39:$B$758,H$119)+'СЕТ СН'!$H$14+СВЦЭМ!$D$10+'СЕТ СН'!$H$6-'СЕТ СН'!$H$26</f>
        <v>3084.0497825299999</v>
      </c>
      <c r="I141" s="36">
        <f>SUMIFS(СВЦЭМ!$D$39:$D$758,СВЦЭМ!$A$39:$A$758,$A141,СВЦЭМ!$B$39:$B$758,I$119)+'СЕТ СН'!$H$14+СВЦЭМ!$D$10+'СЕТ СН'!$H$6-'СЕТ СН'!$H$26</f>
        <v>2946.9695548099999</v>
      </c>
      <c r="J141" s="36">
        <f>SUMIFS(СВЦЭМ!$D$39:$D$758,СВЦЭМ!$A$39:$A$758,$A141,СВЦЭМ!$B$39:$B$758,J$119)+'СЕТ СН'!$H$14+СВЦЭМ!$D$10+'СЕТ СН'!$H$6-'СЕТ СН'!$H$26</f>
        <v>2887.6487702600007</v>
      </c>
      <c r="K141" s="36">
        <f>SUMIFS(СВЦЭМ!$D$39:$D$758,СВЦЭМ!$A$39:$A$758,$A141,СВЦЭМ!$B$39:$B$758,K$119)+'СЕТ СН'!$H$14+СВЦЭМ!$D$10+'СЕТ СН'!$H$6-'СЕТ СН'!$H$26</f>
        <v>2909.5663157600002</v>
      </c>
      <c r="L141" s="36">
        <f>SUMIFS(СВЦЭМ!$D$39:$D$758,СВЦЭМ!$A$39:$A$758,$A141,СВЦЭМ!$B$39:$B$758,L$119)+'СЕТ СН'!$H$14+СВЦЭМ!$D$10+'СЕТ СН'!$H$6-'СЕТ СН'!$H$26</f>
        <v>2895.4994389200001</v>
      </c>
      <c r="M141" s="36">
        <f>SUMIFS(СВЦЭМ!$D$39:$D$758,СВЦЭМ!$A$39:$A$758,$A141,СВЦЭМ!$B$39:$B$758,M$119)+'СЕТ СН'!$H$14+СВЦЭМ!$D$10+'СЕТ СН'!$H$6-'СЕТ СН'!$H$26</f>
        <v>2930.7957971800006</v>
      </c>
      <c r="N141" s="36">
        <f>SUMIFS(СВЦЭМ!$D$39:$D$758,СВЦЭМ!$A$39:$A$758,$A141,СВЦЭМ!$B$39:$B$758,N$119)+'СЕТ СН'!$H$14+СВЦЭМ!$D$10+'СЕТ СН'!$H$6-'СЕТ СН'!$H$26</f>
        <v>2961.6080993300002</v>
      </c>
      <c r="O141" s="36">
        <f>SUMIFS(СВЦЭМ!$D$39:$D$758,СВЦЭМ!$A$39:$A$758,$A141,СВЦЭМ!$B$39:$B$758,O$119)+'СЕТ СН'!$H$14+СВЦЭМ!$D$10+'СЕТ СН'!$H$6-'СЕТ СН'!$H$26</f>
        <v>2939.1524615600001</v>
      </c>
      <c r="P141" s="36">
        <f>SUMIFS(СВЦЭМ!$D$39:$D$758,СВЦЭМ!$A$39:$A$758,$A141,СВЦЭМ!$B$39:$B$758,P$119)+'СЕТ СН'!$H$14+СВЦЭМ!$D$10+'СЕТ СН'!$H$6-'СЕТ СН'!$H$26</f>
        <v>2978.79046629</v>
      </c>
      <c r="Q141" s="36">
        <f>SUMIFS(СВЦЭМ!$D$39:$D$758,СВЦЭМ!$A$39:$A$758,$A141,СВЦЭМ!$B$39:$B$758,Q$119)+'СЕТ СН'!$H$14+СВЦЭМ!$D$10+'СЕТ СН'!$H$6-'СЕТ СН'!$H$26</f>
        <v>3000.5925056599999</v>
      </c>
      <c r="R141" s="36">
        <f>SUMIFS(СВЦЭМ!$D$39:$D$758,СВЦЭМ!$A$39:$A$758,$A141,СВЦЭМ!$B$39:$B$758,R$119)+'СЕТ СН'!$H$14+СВЦЭМ!$D$10+'СЕТ СН'!$H$6-'СЕТ СН'!$H$26</f>
        <v>2989.5968496100004</v>
      </c>
      <c r="S141" s="36">
        <f>SUMIFS(СВЦЭМ!$D$39:$D$758,СВЦЭМ!$A$39:$A$758,$A141,СВЦЭМ!$B$39:$B$758,S$119)+'СЕТ СН'!$H$14+СВЦЭМ!$D$10+'СЕТ СН'!$H$6-'СЕТ СН'!$H$26</f>
        <v>2936.05599523</v>
      </c>
      <c r="T141" s="36">
        <f>SUMIFS(СВЦЭМ!$D$39:$D$758,СВЦЭМ!$A$39:$A$758,$A141,СВЦЭМ!$B$39:$B$758,T$119)+'СЕТ СН'!$H$14+СВЦЭМ!$D$10+'СЕТ СН'!$H$6-'СЕТ СН'!$H$26</f>
        <v>2814.8969454799999</v>
      </c>
      <c r="U141" s="36">
        <f>SUMIFS(СВЦЭМ!$D$39:$D$758,СВЦЭМ!$A$39:$A$758,$A141,СВЦЭМ!$B$39:$B$758,U$119)+'СЕТ СН'!$H$14+СВЦЭМ!$D$10+'СЕТ СН'!$H$6-'СЕТ СН'!$H$26</f>
        <v>2854.2111188600002</v>
      </c>
      <c r="V141" s="36">
        <f>SUMIFS(СВЦЭМ!$D$39:$D$758,СВЦЭМ!$A$39:$A$758,$A141,СВЦЭМ!$B$39:$B$758,V$119)+'СЕТ СН'!$H$14+СВЦЭМ!$D$10+'СЕТ СН'!$H$6-'СЕТ СН'!$H$26</f>
        <v>2888.9094236600004</v>
      </c>
      <c r="W141" s="36">
        <f>SUMIFS(СВЦЭМ!$D$39:$D$758,СВЦЭМ!$A$39:$A$758,$A141,СВЦЭМ!$B$39:$B$758,W$119)+'СЕТ СН'!$H$14+СВЦЭМ!$D$10+'СЕТ СН'!$H$6-'СЕТ СН'!$H$26</f>
        <v>2896.2620640499999</v>
      </c>
      <c r="X141" s="36">
        <f>SUMIFS(СВЦЭМ!$D$39:$D$758,СВЦЭМ!$A$39:$A$758,$A141,СВЦЭМ!$B$39:$B$758,X$119)+'СЕТ СН'!$H$14+СВЦЭМ!$D$10+'СЕТ СН'!$H$6-'СЕТ СН'!$H$26</f>
        <v>2890.6541369000006</v>
      </c>
      <c r="Y141" s="36">
        <f>SUMIFS(СВЦЭМ!$D$39:$D$758,СВЦЭМ!$A$39:$A$758,$A141,СВЦЭМ!$B$39:$B$758,Y$119)+'СЕТ СН'!$H$14+СВЦЭМ!$D$10+'СЕТ СН'!$H$6-'СЕТ СН'!$H$26</f>
        <v>2966.4984368000005</v>
      </c>
    </row>
    <row r="142" spans="1:25" ht="15.75" x14ac:dyDescent="0.2">
      <c r="A142" s="35">
        <f t="shared" si="3"/>
        <v>45619</v>
      </c>
      <c r="B142" s="36">
        <f>SUMIFS(СВЦЭМ!$D$39:$D$758,СВЦЭМ!$A$39:$A$758,$A142,СВЦЭМ!$B$39:$B$758,B$119)+'СЕТ СН'!$H$14+СВЦЭМ!$D$10+'СЕТ СН'!$H$6-'СЕТ СН'!$H$26</f>
        <v>2987.1202023900005</v>
      </c>
      <c r="C142" s="36">
        <f>SUMIFS(СВЦЭМ!$D$39:$D$758,СВЦЭМ!$A$39:$A$758,$A142,СВЦЭМ!$B$39:$B$758,C$119)+'СЕТ СН'!$H$14+СВЦЭМ!$D$10+'СЕТ СН'!$H$6-'СЕТ СН'!$H$26</f>
        <v>2961.1356157999999</v>
      </c>
      <c r="D142" s="36">
        <f>SUMIFS(СВЦЭМ!$D$39:$D$758,СВЦЭМ!$A$39:$A$758,$A142,СВЦЭМ!$B$39:$B$758,D$119)+'СЕТ СН'!$H$14+СВЦЭМ!$D$10+'СЕТ СН'!$H$6-'СЕТ СН'!$H$26</f>
        <v>2991.0049337800001</v>
      </c>
      <c r="E142" s="36">
        <f>SUMIFS(СВЦЭМ!$D$39:$D$758,СВЦЭМ!$A$39:$A$758,$A142,СВЦЭМ!$B$39:$B$758,E$119)+'СЕТ СН'!$H$14+СВЦЭМ!$D$10+'СЕТ СН'!$H$6-'СЕТ СН'!$H$26</f>
        <v>3005.5134390900002</v>
      </c>
      <c r="F142" s="36">
        <f>SUMIFS(СВЦЭМ!$D$39:$D$758,СВЦЭМ!$A$39:$A$758,$A142,СВЦЭМ!$B$39:$B$758,F$119)+'СЕТ СН'!$H$14+СВЦЭМ!$D$10+'СЕТ СН'!$H$6-'СЕТ СН'!$H$26</f>
        <v>3011.4183461800003</v>
      </c>
      <c r="G142" s="36">
        <f>SUMIFS(СВЦЭМ!$D$39:$D$758,СВЦЭМ!$A$39:$A$758,$A142,СВЦЭМ!$B$39:$B$758,G$119)+'СЕТ СН'!$H$14+СВЦЭМ!$D$10+'СЕТ СН'!$H$6-'СЕТ СН'!$H$26</f>
        <v>2997.1244848800006</v>
      </c>
      <c r="H142" s="36">
        <f>SUMIFS(СВЦЭМ!$D$39:$D$758,СВЦЭМ!$A$39:$A$758,$A142,СВЦЭМ!$B$39:$B$758,H$119)+'СЕТ СН'!$H$14+СВЦЭМ!$D$10+'СЕТ СН'!$H$6-'СЕТ СН'!$H$26</f>
        <v>2974.4456131000006</v>
      </c>
      <c r="I142" s="36">
        <f>SUMIFS(СВЦЭМ!$D$39:$D$758,СВЦЭМ!$A$39:$A$758,$A142,СВЦЭМ!$B$39:$B$758,I$119)+'СЕТ СН'!$H$14+СВЦЭМ!$D$10+'СЕТ СН'!$H$6-'СЕТ СН'!$H$26</f>
        <v>2959.4453489799998</v>
      </c>
      <c r="J142" s="36">
        <f>SUMIFS(СВЦЭМ!$D$39:$D$758,СВЦЭМ!$A$39:$A$758,$A142,СВЦЭМ!$B$39:$B$758,J$119)+'СЕТ СН'!$H$14+СВЦЭМ!$D$10+'СЕТ СН'!$H$6-'СЕТ СН'!$H$26</f>
        <v>2908.1272466700002</v>
      </c>
      <c r="K142" s="36">
        <f>SUMIFS(СВЦЭМ!$D$39:$D$758,СВЦЭМ!$A$39:$A$758,$A142,СВЦЭМ!$B$39:$B$758,K$119)+'СЕТ СН'!$H$14+СВЦЭМ!$D$10+'СЕТ СН'!$H$6-'СЕТ СН'!$H$26</f>
        <v>2826.8739133700001</v>
      </c>
      <c r="L142" s="36">
        <f>SUMIFS(СВЦЭМ!$D$39:$D$758,СВЦЭМ!$A$39:$A$758,$A142,СВЦЭМ!$B$39:$B$758,L$119)+'СЕТ СН'!$H$14+СВЦЭМ!$D$10+'СЕТ СН'!$H$6-'СЕТ СН'!$H$26</f>
        <v>2770.3353537000003</v>
      </c>
      <c r="M142" s="36">
        <f>SUMIFS(СВЦЭМ!$D$39:$D$758,СВЦЭМ!$A$39:$A$758,$A142,СВЦЭМ!$B$39:$B$758,M$119)+'СЕТ СН'!$H$14+СВЦЭМ!$D$10+'СЕТ СН'!$H$6-'СЕТ СН'!$H$26</f>
        <v>2777.43090983</v>
      </c>
      <c r="N142" s="36">
        <f>SUMIFS(СВЦЭМ!$D$39:$D$758,СВЦЭМ!$A$39:$A$758,$A142,СВЦЭМ!$B$39:$B$758,N$119)+'СЕТ СН'!$H$14+СВЦЭМ!$D$10+'СЕТ СН'!$H$6-'СЕТ СН'!$H$26</f>
        <v>2789.0386519499998</v>
      </c>
      <c r="O142" s="36">
        <f>SUMIFS(СВЦЭМ!$D$39:$D$758,СВЦЭМ!$A$39:$A$758,$A142,СВЦЭМ!$B$39:$B$758,O$119)+'СЕТ СН'!$H$14+СВЦЭМ!$D$10+'СЕТ СН'!$H$6-'СЕТ СН'!$H$26</f>
        <v>2789.03611112</v>
      </c>
      <c r="P142" s="36">
        <f>SUMIFS(СВЦЭМ!$D$39:$D$758,СВЦЭМ!$A$39:$A$758,$A142,СВЦЭМ!$B$39:$B$758,P$119)+'СЕТ СН'!$H$14+СВЦЭМ!$D$10+'СЕТ СН'!$H$6-'СЕТ СН'!$H$26</f>
        <v>2804.6658266200002</v>
      </c>
      <c r="Q142" s="36">
        <f>SUMIFS(СВЦЭМ!$D$39:$D$758,СВЦЭМ!$A$39:$A$758,$A142,СВЦЭМ!$B$39:$B$758,Q$119)+'СЕТ СН'!$H$14+СВЦЭМ!$D$10+'СЕТ СН'!$H$6-'СЕТ СН'!$H$26</f>
        <v>2828.1439565700002</v>
      </c>
      <c r="R142" s="36">
        <f>SUMIFS(СВЦЭМ!$D$39:$D$758,СВЦЭМ!$A$39:$A$758,$A142,СВЦЭМ!$B$39:$B$758,R$119)+'СЕТ СН'!$H$14+СВЦЭМ!$D$10+'СЕТ СН'!$H$6-'СЕТ СН'!$H$26</f>
        <v>2832.1617243999999</v>
      </c>
      <c r="S142" s="36">
        <f>SUMIFS(СВЦЭМ!$D$39:$D$758,СВЦЭМ!$A$39:$A$758,$A142,СВЦЭМ!$B$39:$B$758,S$119)+'СЕТ СН'!$H$14+СВЦЭМ!$D$10+'СЕТ СН'!$H$6-'СЕТ СН'!$H$26</f>
        <v>2780.5814771100004</v>
      </c>
      <c r="T142" s="36">
        <f>SUMIFS(СВЦЭМ!$D$39:$D$758,СВЦЭМ!$A$39:$A$758,$A142,СВЦЭМ!$B$39:$B$758,T$119)+'СЕТ СН'!$H$14+СВЦЭМ!$D$10+'СЕТ СН'!$H$6-'СЕТ СН'!$H$26</f>
        <v>2751.4531898599998</v>
      </c>
      <c r="U142" s="36">
        <f>SUMIFS(СВЦЭМ!$D$39:$D$758,СВЦЭМ!$A$39:$A$758,$A142,СВЦЭМ!$B$39:$B$758,U$119)+'СЕТ СН'!$H$14+СВЦЭМ!$D$10+'СЕТ СН'!$H$6-'СЕТ СН'!$H$26</f>
        <v>2771.9732252399999</v>
      </c>
      <c r="V142" s="36">
        <f>SUMIFS(СВЦЭМ!$D$39:$D$758,СВЦЭМ!$A$39:$A$758,$A142,СВЦЭМ!$B$39:$B$758,V$119)+'СЕТ СН'!$H$14+СВЦЭМ!$D$10+'СЕТ СН'!$H$6-'СЕТ СН'!$H$26</f>
        <v>2802.9803008200006</v>
      </c>
      <c r="W142" s="36">
        <f>SUMIFS(СВЦЭМ!$D$39:$D$758,СВЦЭМ!$A$39:$A$758,$A142,СВЦЭМ!$B$39:$B$758,W$119)+'СЕТ СН'!$H$14+СВЦЭМ!$D$10+'СЕТ СН'!$H$6-'СЕТ СН'!$H$26</f>
        <v>2818.3355437400005</v>
      </c>
      <c r="X142" s="36">
        <f>SUMIFS(СВЦЭМ!$D$39:$D$758,СВЦЭМ!$A$39:$A$758,$A142,СВЦЭМ!$B$39:$B$758,X$119)+'СЕТ СН'!$H$14+СВЦЭМ!$D$10+'СЕТ СН'!$H$6-'СЕТ СН'!$H$26</f>
        <v>2842.3858481100006</v>
      </c>
      <c r="Y142" s="36">
        <f>SUMIFS(СВЦЭМ!$D$39:$D$758,СВЦЭМ!$A$39:$A$758,$A142,СВЦЭМ!$B$39:$B$758,Y$119)+'СЕТ СН'!$H$14+СВЦЭМ!$D$10+'СЕТ СН'!$H$6-'СЕТ СН'!$H$26</f>
        <v>2876.5831708599999</v>
      </c>
    </row>
    <row r="143" spans="1:25" ht="15.75" x14ac:dyDescent="0.2">
      <c r="A143" s="35">
        <f t="shared" si="3"/>
        <v>45620</v>
      </c>
      <c r="B143" s="36">
        <f>SUMIFS(СВЦЭМ!$D$39:$D$758,СВЦЭМ!$A$39:$A$758,$A143,СВЦЭМ!$B$39:$B$758,B$119)+'СЕТ СН'!$H$14+СВЦЭМ!$D$10+'СЕТ СН'!$H$6-'СЕТ СН'!$H$26</f>
        <v>2825.4103332800005</v>
      </c>
      <c r="C143" s="36">
        <f>SUMIFS(СВЦЭМ!$D$39:$D$758,СВЦЭМ!$A$39:$A$758,$A143,СВЦЭМ!$B$39:$B$758,C$119)+'СЕТ СН'!$H$14+СВЦЭМ!$D$10+'СЕТ СН'!$H$6-'СЕТ СН'!$H$26</f>
        <v>2841.8901551400004</v>
      </c>
      <c r="D143" s="36">
        <f>SUMIFS(СВЦЭМ!$D$39:$D$758,СВЦЭМ!$A$39:$A$758,$A143,СВЦЭМ!$B$39:$B$758,D$119)+'СЕТ СН'!$H$14+СВЦЭМ!$D$10+'СЕТ СН'!$H$6-'СЕТ СН'!$H$26</f>
        <v>2875.0155886500006</v>
      </c>
      <c r="E143" s="36">
        <f>SUMIFS(СВЦЭМ!$D$39:$D$758,СВЦЭМ!$A$39:$A$758,$A143,СВЦЭМ!$B$39:$B$758,E$119)+'СЕТ СН'!$H$14+СВЦЭМ!$D$10+'СЕТ СН'!$H$6-'СЕТ СН'!$H$26</f>
        <v>2904.1277498600002</v>
      </c>
      <c r="F143" s="36">
        <f>SUMIFS(СВЦЭМ!$D$39:$D$758,СВЦЭМ!$A$39:$A$758,$A143,СВЦЭМ!$B$39:$B$758,F$119)+'СЕТ СН'!$H$14+СВЦЭМ!$D$10+'СЕТ СН'!$H$6-'СЕТ СН'!$H$26</f>
        <v>2905.2179255199999</v>
      </c>
      <c r="G143" s="36">
        <f>SUMIFS(СВЦЭМ!$D$39:$D$758,СВЦЭМ!$A$39:$A$758,$A143,СВЦЭМ!$B$39:$B$758,G$119)+'СЕТ СН'!$H$14+СВЦЭМ!$D$10+'СЕТ СН'!$H$6-'СЕТ СН'!$H$26</f>
        <v>2878.4911957499999</v>
      </c>
      <c r="H143" s="36">
        <f>SUMIFS(СВЦЭМ!$D$39:$D$758,СВЦЭМ!$A$39:$A$758,$A143,СВЦЭМ!$B$39:$B$758,H$119)+'СЕТ СН'!$H$14+СВЦЭМ!$D$10+'СЕТ СН'!$H$6-'СЕТ СН'!$H$26</f>
        <v>2933.35867246</v>
      </c>
      <c r="I143" s="36">
        <f>SUMIFS(СВЦЭМ!$D$39:$D$758,СВЦЭМ!$A$39:$A$758,$A143,СВЦЭМ!$B$39:$B$758,I$119)+'СЕТ СН'!$H$14+СВЦЭМ!$D$10+'СЕТ СН'!$H$6-'СЕТ СН'!$H$26</f>
        <v>2899.9048346400004</v>
      </c>
      <c r="J143" s="36">
        <f>SUMIFS(СВЦЭМ!$D$39:$D$758,СВЦЭМ!$A$39:$A$758,$A143,СВЦЭМ!$B$39:$B$758,J$119)+'СЕТ СН'!$H$14+СВЦЭМ!$D$10+'СЕТ СН'!$H$6-'СЕТ СН'!$H$26</f>
        <v>2838.8237658900007</v>
      </c>
      <c r="K143" s="36">
        <f>SUMIFS(СВЦЭМ!$D$39:$D$758,СВЦЭМ!$A$39:$A$758,$A143,СВЦЭМ!$B$39:$B$758,K$119)+'СЕТ СН'!$H$14+СВЦЭМ!$D$10+'СЕТ СН'!$H$6-'СЕТ СН'!$H$26</f>
        <v>2738.3946729600002</v>
      </c>
      <c r="L143" s="36">
        <f>SUMIFS(СВЦЭМ!$D$39:$D$758,СВЦЭМ!$A$39:$A$758,$A143,СВЦЭМ!$B$39:$B$758,L$119)+'СЕТ СН'!$H$14+СВЦЭМ!$D$10+'СЕТ СН'!$H$6-'СЕТ СН'!$H$26</f>
        <v>2699.8105644699999</v>
      </c>
      <c r="M143" s="36">
        <f>SUMIFS(СВЦЭМ!$D$39:$D$758,СВЦЭМ!$A$39:$A$758,$A143,СВЦЭМ!$B$39:$B$758,M$119)+'СЕТ СН'!$H$14+СВЦЭМ!$D$10+'СЕТ СН'!$H$6-'СЕТ СН'!$H$26</f>
        <v>2688.90678587</v>
      </c>
      <c r="N143" s="36">
        <f>SUMIFS(СВЦЭМ!$D$39:$D$758,СВЦЭМ!$A$39:$A$758,$A143,СВЦЭМ!$B$39:$B$758,N$119)+'СЕТ СН'!$H$14+СВЦЭМ!$D$10+'СЕТ СН'!$H$6-'СЕТ СН'!$H$26</f>
        <v>2715.9447255800005</v>
      </c>
      <c r="O143" s="36">
        <f>SUMIFS(СВЦЭМ!$D$39:$D$758,СВЦЭМ!$A$39:$A$758,$A143,СВЦЭМ!$B$39:$B$758,O$119)+'СЕТ СН'!$H$14+СВЦЭМ!$D$10+'СЕТ СН'!$H$6-'СЕТ СН'!$H$26</f>
        <v>2734.1128674199999</v>
      </c>
      <c r="P143" s="36">
        <f>SUMIFS(СВЦЭМ!$D$39:$D$758,СВЦЭМ!$A$39:$A$758,$A143,СВЦЭМ!$B$39:$B$758,P$119)+'СЕТ СН'!$H$14+СВЦЭМ!$D$10+'СЕТ СН'!$H$6-'СЕТ СН'!$H$26</f>
        <v>2749.5743627100001</v>
      </c>
      <c r="Q143" s="36">
        <f>SUMIFS(СВЦЭМ!$D$39:$D$758,СВЦЭМ!$A$39:$A$758,$A143,СВЦЭМ!$B$39:$B$758,Q$119)+'СЕТ СН'!$H$14+СВЦЭМ!$D$10+'СЕТ СН'!$H$6-'СЕТ СН'!$H$26</f>
        <v>2763.8476717100002</v>
      </c>
      <c r="R143" s="36">
        <f>SUMIFS(СВЦЭМ!$D$39:$D$758,СВЦЭМ!$A$39:$A$758,$A143,СВЦЭМ!$B$39:$B$758,R$119)+'СЕТ СН'!$H$14+СВЦЭМ!$D$10+'СЕТ СН'!$H$6-'СЕТ СН'!$H$26</f>
        <v>2755.1273075200006</v>
      </c>
      <c r="S143" s="36">
        <f>SUMIFS(СВЦЭМ!$D$39:$D$758,СВЦЭМ!$A$39:$A$758,$A143,СВЦЭМ!$B$39:$B$758,S$119)+'СЕТ СН'!$H$14+СВЦЭМ!$D$10+'СЕТ СН'!$H$6-'СЕТ СН'!$H$26</f>
        <v>2693.9899208800007</v>
      </c>
      <c r="T143" s="36">
        <f>SUMIFS(СВЦЭМ!$D$39:$D$758,СВЦЭМ!$A$39:$A$758,$A143,СВЦЭМ!$B$39:$B$758,T$119)+'СЕТ СН'!$H$14+СВЦЭМ!$D$10+'СЕТ СН'!$H$6-'СЕТ СН'!$H$26</f>
        <v>2606.9259373000004</v>
      </c>
      <c r="U143" s="36">
        <f>SUMIFS(СВЦЭМ!$D$39:$D$758,СВЦЭМ!$A$39:$A$758,$A143,СВЦЭМ!$B$39:$B$758,U$119)+'СЕТ СН'!$H$14+СВЦЭМ!$D$10+'СЕТ СН'!$H$6-'СЕТ СН'!$H$26</f>
        <v>2610.3149747799998</v>
      </c>
      <c r="V143" s="36">
        <f>SUMIFS(СВЦЭМ!$D$39:$D$758,СВЦЭМ!$A$39:$A$758,$A143,СВЦЭМ!$B$39:$B$758,V$119)+'СЕТ СН'!$H$14+СВЦЭМ!$D$10+'СЕТ СН'!$H$6-'СЕТ СН'!$H$26</f>
        <v>2637.39246336</v>
      </c>
      <c r="W143" s="36">
        <f>SUMIFS(СВЦЭМ!$D$39:$D$758,СВЦЭМ!$A$39:$A$758,$A143,СВЦЭМ!$B$39:$B$758,W$119)+'СЕТ СН'!$H$14+СВЦЭМ!$D$10+'СЕТ СН'!$H$6-'СЕТ СН'!$H$26</f>
        <v>2653.2354693799998</v>
      </c>
      <c r="X143" s="36">
        <f>SUMIFS(СВЦЭМ!$D$39:$D$758,СВЦЭМ!$A$39:$A$758,$A143,СВЦЭМ!$B$39:$B$758,X$119)+'СЕТ СН'!$H$14+СВЦЭМ!$D$10+'СЕТ СН'!$H$6-'СЕТ СН'!$H$26</f>
        <v>2708.5490704200001</v>
      </c>
      <c r="Y143" s="36">
        <f>SUMIFS(СВЦЭМ!$D$39:$D$758,СВЦЭМ!$A$39:$A$758,$A143,СВЦЭМ!$B$39:$B$758,Y$119)+'СЕТ СН'!$H$14+СВЦЭМ!$D$10+'СЕТ СН'!$H$6-'СЕТ СН'!$H$26</f>
        <v>2782.7069142999999</v>
      </c>
    </row>
    <row r="144" spans="1:25" ht="15.75" x14ac:dyDescent="0.2">
      <c r="A144" s="35">
        <f t="shared" si="3"/>
        <v>45621</v>
      </c>
      <c r="B144" s="36">
        <f>SUMIFS(СВЦЭМ!$D$39:$D$758,СВЦЭМ!$A$39:$A$758,$A144,СВЦЭМ!$B$39:$B$758,B$119)+'СЕТ СН'!$H$14+СВЦЭМ!$D$10+'СЕТ СН'!$H$6-'СЕТ СН'!$H$26</f>
        <v>2846.6226853400003</v>
      </c>
      <c r="C144" s="36">
        <f>SUMIFS(СВЦЭМ!$D$39:$D$758,СВЦЭМ!$A$39:$A$758,$A144,СВЦЭМ!$B$39:$B$758,C$119)+'СЕТ СН'!$H$14+СВЦЭМ!$D$10+'СЕТ СН'!$H$6-'СЕТ СН'!$H$26</f>
        <v>2927.0865049000004</v>
      </c>
      <c r="D144" s="36">
        <f>SUMIFS(СВЦЭМ!$D$39:$D$758,СВЦЭМ!$A$39:$A$758,$A144,СВЦЭМ!$B$39:$B$758,D$119)+'СЕТ СН'!$H$14+СВЦЭМ!$D$10+'СЕТ СН'!$H$6-'СЕТ СН'!$H$26</f>
        <v>2965.8599342799998</v>
      </c>
      <c r="E144" s="36">
        <f>SUMIFS(СВЦЭМ!$D$39:$D$758,СВЦЭМ!$A$39:$A$758,$A144,СВЦЭМ!$B$39:$B$758,E$119)+'СЕТ СН'!$H$14+СВЦЭМ!$D$10+'СЕТ СН'!$H$6-'СЕТ СН'!$H$26</f>
        <v>2987.6192254200005</v>
      </c>
      <c r="F144" s="36">
        <f>SUMIFS(СВЦЭМ!$D$39:$D$758,СВЦЭМ!$A$39:$A$758,$A144,СВЦЭМ!$B$39:$B$758,F$119)+'СЕТ СН'!$H$14+СВЦЭМ!$D$10+'СЕТ СН'!$H$6-'СЕТ СН'!$H$26</f>
        <v>2968.3000047000005</v>
      </c>
      <c r="G144" s="36">
        <f>SUMIFS(СВЦЭМ!$D$39:$D$758,СВЦЭМ!$A$39:$A$758,$A144,СВЦЭМ!$B$39:$B$758,G$119)+'СЕТ СН'!$H$14+СВЦЭМ!$D$10+'СЕТ СН'!$H$6-'СЕТ СН'!$H$26</f>
        <v>2935.4855408600006</v>
      </c>
      <c r="H144" s="36">
        <f>SUMIFS(СВЦЭМ!$D$39:$D$758,СВЦЭМ!$A$39:$A$758,$A144,СВЦЭМ!$B$39:$B$758,H$119)+'СЕТ СН'!$H$14+СВЦЭМ!$D$10+'СЕТ СН'!$H$6-'СЕТ СН'!$H$26</f>
        <v>2894.7077225800003</v>
      </c>
      <c r="I144" s="36">
        <f>SUMIFS(СВЦЭМ!$D$39:$D$758,СВЦЭМ!$A$39:$A$758,$A144,СВЦЭМ!$B$39:$B$758,I$119)+'СЕТ СН'!$H$14+СВЦЭМ!$D$10+'СЕТ СН'!$H$6-'СЕТ СН'!$H$26</f>
        <v>2820.4264988200002</v>
      </c>
      <c r="J144" s="36">
        <f>SUMIFS(СВЦЭМ!$D$39:$D$758,СВЦЭМ!$A$39:$A$758,$A144,СВЦЭМ!$B$39:$B$758,J$119)+'СЕТ СН'!$H$14+СВЦЭМ!$D$10+'СЕТ СН'!$H$6-'СЕТ СН'!$H$26</f>
        <v>2775.1026608100001</v>
      </c>
      <c r="K144" s="36">
        <f>SUMIFS(СВЦЭМ!$D$39:$D$758,СВЦЭМ!$A$39:$A$758,$A144,СВЦЭМ!$B$39:$B$758,K$119)+'СЕТ СН'!$H$14+СВЦЭМ!$D$10+'СЕТ СН'!$H$6-'СЕТ СН'!$H$26</f>
        <v>2795.59563187</v>
      </c>
      <c r="L144" s="36">
        <f>SUMIFS(СВЦЭМ!$D$39:$D$758,СВЦЭМ!$A$39:$A$758,$A144,СВЦЭМ!$B$39:$B$758,L$119)+'СЕТ СН'!$H$14+СВЦЭМ!$D$10+'СЕТ СН'!$H$6-'СЕТ СН'!$H$26</f>
        <v>2789.8979559600002</v>
      </c>
      <c r="M144" s="36">
        <f>SUMIFS(СВЦЭМ!$D$39:$D$758,СВЦЭМ!$A$39:$A$758,$A144,СВЦЭМ!$B$39:$B$758,M$119)+'СЕТ СН'!$H$14+СВЦЭМ!$D$10+'СЕТ СН'!$H$6-'СЕТ СН'!$H$26</f>
        <v>2811.8387014400005</v>
      </c>
      <c r="N144" s="36">
        <f>SUMIFS(СВЦЭМ!$D$39:$D$758,СВЦЭМ!$A$39:$A$758,$A144,СВЦЭМ!$B$39:$B$758,N$119)+'СЕТ СН'!$H$14+СВЦЭМ!$D$10+'СЕТ СН'!$H$6-'СЕТ СН'!$H$26</f>
        <v>2853.8644760200004</v>
      </c>
      <c r="O144" s="36">
        <f>SUMIFS(СВЦЭМ!$D$39:$D$758,СВЦЭМ!$A$39:$A$758,$A144,СВЦЭМ!$B$39:$B$758,O$119)+'СЕТ СН'!$H$14+СВЦЭМ!$D$10+'СЕТ СН'!$H$6-'СЕТ СН'!$H$26</f>
        <v>2824.2914104900001</v>
      </c>
      <c r="P144" s="36">
        <f>SUMIFS(СВЦЭМ!$D$39:$D$758,СВЦЭМ!$A$39:$A$758,$A144,СВЦЭМ!$B$39:$B$758,P$119)+'СЕТ СН'!$H$14+СВЦЭМ!$D$10+'СЕТ СН'!$H$6-'СЕТ СН'!$H$26</f>
        <v>2855.2884477500002</v>
      </c>
      <c r="Q144" s="36">
        <f>SUMIFS(СВЦЭМ!$D$39:$D$758,СВЦЭМ!$A$39:$A$758,$A144,СВЦЭМ!$B$39:$B$758,Q$119)+'СЕТ СН'!$H$14+СВЦЭМ!$D$10+'СЕТ СН'!$H$6-'СЕТ СН'!$H$26</f>
        <v>2857.43316822</v>
      </c>
      <c r="R144" s="36">
        <f>SUMIFS(СВЦЭМ!$D$39:$D$758,СВЦЭМ!$A$39:$A$758,$A144,СВЦЭМ!$B$39:$B$758,R$119)+'СЕТ СН'!$H$14+СВЦЭМ!$D$10+'СЕТ СН'!$H$6-'СЕТ СН'!$H$26</f>
        <v>2830.3113415100006</v>
      </c>
      <c r="S144" s="36">
        <f>SUMIFS(СВЦЭМ!$D$39:$D$758,СВЦЭМ!$A$39:$A$758,$A144,СВЦЭМ!$B$39:$B$758,S$119)+'СЕТ СН'!$H$14+СВЦЭМ!$D$10+'СЕТ СН'!$H$6-'СЕТ СН'!$H$26</f>
        <v>2771.93503108</v>
      </c>
      <c r="T144" s="36">
        <f>SUMIFS(СВЦЭМ!$D$39:$D$758,СВЦЭМ!$A$39:$A$758,$A144,СВЦЭМ!$B$39:$B$758,T$119)+'СЕТ СН'!$H$14+СВЦЭМ!$D$10+'СЕТ СН'!$H$6-'СЕТ СН'!$H$26</f>
        <v>2686.15477491</v>
      </c>
      <c r="U144" s="36">
        <f>SUMIFS(СВЦЭМ!$D$39:$D$758,СВЦЭМ!$A$39:$A$758,$A144,СВЦЭМ!$B$39:$B$758,U$119)+'СЕТ СН'!$H$14+СВЦЭМ!$D$10+'СЕТ СН'!$H$6-'СЕТ СН'!$H$26</f>
        <v>2746.2903117100004</v>
      </c>
      <c r="V144" s="36">
        <f>SUMIFS(СВЦЭМ!$D$39:$D$758,СВЦЭМ!$A$39:$A$758,$A144,СВЦЭМ!$B$39:$B$758,V$119)+'СЕТ СН'!$H$14+СВЦЭМ!$D$10+'СЕТ СН'!$H$6-'СЕТ СН'!$H$26</f>
        <v>2778.4859498400001</v>
      </c>
      <c r="W144" s="36">
        <f>SUMIFS(СВЦЭМ!$D$39:$D$758,СВЦЭМ!$A$39:$A$758,$A144,СВЦЭМ!$B$39:$B$758,W$119)+'СЕТ СН'!$H$14+СВЦЭМ!$D$10+'СЕТ СН'!$H$6-'СЕТ СН'!$H$26</f>
        <v>2791.1325210800005</v>
      </c>
      <c r="X144" s="36">
        <f>SUMIFS(СВЦЭМ!$D$39:$D$758,СВЦЭМ!$A$39:$A$758,$A144,СВЦЭМ!$B$39:$B$758,X$119)+'СЕТ СН'!$H$14+СВЦЭМ!$D$10+'СЕТ СН'!$H$6-'СЕТ СН'!$H$26</f>
        <v>2821.3924295000006</v>
      </c>
      <c r="Y144" s="36">
        <f>SUMIFS(СВЦЭМ!$D$39:$D$758,СВЦЭМ!$A$39:$A$758,$A144,СВЦЭМ!$B$39:$B$758,Y$119)+'СЕТ СН'!$H$14+СВЦЭМ!$D$10+'СЕТ СН'!$H$6-'СЕТ СН'!$H$26</f>
        <v>2842.2209337600007</v>
      </c>
    </row>
    <row r="145" spans="1:27" ht="15.75" x14ac:dyDescent="0.2">
      <c r="A145" s="35">
        <f t="shared" si="3"/>
        <v>45622</v>
      </c>
      <c r="B145" s="36">
        <f>SUMIFS(СВЦЭМ!$D$39:$D$758,СВЦЭМ!$A$39:$A$758,$A145,СВЦЭМ!$B$39:$B$758,B$119)+'СЕТ СН'!$H$14+СВЦЭМ!$D$10+'СЕТ СН'!$H$6-'СЕТ СН'!$H$26</f>
        <v>2850.3434890400003</v>
      </c>
      <c r="C145" s="36">
        <f>SUMIFS(СВЦЭМ!$D$39:$D$758,СВЦЭМ!$A$39:$A$758,$A145,СВЦЭМ!$B$39:$B$758,C$119)+'СЕТ СН'!$H$14+СВЦЭМ!$D$10+'СЕТ СН'!$H$6-'СЕТ СН'!$H$26</f>
        <v>2927.6628846600006</v>
      </c>
      <c r="D145" s="36">
        <f>SUMIFS(СВЦЭМ!$D$39:$D$758,СВЦЭМ!$A$39:$A$758,$A145,СВЦЭМ!$B$39:$B$758,D$119)+'СЕТ СН'!$H$14+СВЦЭМ!$D$10+'СЕТ СН'!$H$6-'СЕТ СН'!$H$26</f>
        <v>2979.2695651200002</v>
      </c>
      <c r="E145" s="36">
        <f>SUMIFS(СВЦЭМ!$D$39:$D$758,СВЦЭМ!$A$39:$A$758,$A145,СВЦЭМ!$B$39:$B$758,E$119)+'СЕТ СН'!$H$14+СВЦЭМ!$D$10+'СЕТ СН'!$H$6-'СЕТ СН'!$H$26</f>
        <v>2991.7602529200003</v>
      </c>
      <c r="F145" s="36">
        <f>SUMIFS(СВЦЭМ!$D$39:$D$758,СВЦЭМ!$A$39:$A$758,$A145,СВЦЭМ!$B$39:$B$758,F$119)+'СЕТ СН'!$H$14+СВЦЭМ!$D$10+'СЕТ СН'!$H$6-'СЕТ СН'!$H$26</f>
        <v>2983.17138978</v>
      </c>
      <c r="G145" s="36">
        <f>SUMIFS(СВЦЭМ!$D$39:$D$758,СВЦЭМ!$A$39:$A$758,$A145,СВЦЭМ!$B$39:$B$758,G$119)+'СЕТ СН'!$H$14+СВЦЭМ!$D$10+'СЕТ СН'!$H$6-'СЕТ СН'!$H$26</f>
        <v>2947.6843906700005</v>
      </c>
      <c r="H145" s="36">
        <f>SUMIFS(СВЦЭМ!$D$39:$D$758,СВЦЭМ!$A$39:$A$758,$A145,СВЦЭМ!$B$39:$B$758,H$119)+'СЕТ СН'!$H$14+СВЦЭМ!$D$10+'СЕТ СН'!$H$6-'СЕТ СН'!$H$26</f>
        <v>2917.2230137400002</v>
      </c>
      <c r="I145" s="36">
        <f>SUMIFS(СВЦЭМ!$D$39:$D$758,СВЦЭМ!$A$39:$A$758,$A145,СВЦЭМ!$B$39:$B$758,I$119)+'СЕТ СН'!$H$14+СВЦЭМ!$D$10+'СЕТ СН'!$H$6-'СЕТ СН'!$H$26</f>
        <v>2838.8137194600004</v>
      </c>
      <c r="J145" s="36">
        <f>SUMIFS(СВЦЭМ!$D$39:$D$758,СВЦЭМ!$A$39:$A$758,$A145,СВЦЭМ!$B$39:$B$758,J$119)+'СЕТ СН'!$H$14+СВЦЭМ!$D$10+'СЕТ СН'!$H$6-'СЕТ СН'!$H$26</f>
        <v>2800.9034393600004</v>
      </c>
      <c r="K145" s="36">
        <f>SUMIFS(СВЦЭМ!$D$39:$D$758,СВЦЭМ!$A$39:$A$758,$A145,СВЦЭМ!$B$39:$B$758,K$119)+'СЕТ СН'!$H$14+СВЦЭМ!$D$10+'СЕТ СН'!$H$6-'СЕТ СН'!$H$26</f>
        <v>2790.38903132</v>
      </c>
      <c r="L145" s="36">
        <f>SUMIFS(СВЦЭМ!$D$39:$D$758,СВЦЭМ!$A$39:$A$758,$A145,СВЦЭМ!$B$39:$B$758,L$119)+'СЕТ СН'!$H$14+СВЦЭМ!$D$10+'СЕТ СН'!$H$6-'СЕТ СН'!$H$26</f>
        <v>2786.6927378300006</v>
      </c>
      <c r="M145" s="36">
        <f>SUMIFS(СВЦЭМ!$D$39:$D$758,СВЦЭМ!$A$39:$A$758,$A145,СВЦЭМ!$B$39:$B$758,M$119)+'СЕТ СН'!$H$14+СВЦЭМ!$D$10+'СЕТ СН'!$H$6-'СЕТ СН'!$H$26</f>
        <v>2796.5001491800003</v>
      </c>
      <c r="N145" s="36">
        <f>SUMIFS(СВЦЭМ!$D$39:$D$758,СВЦЭМ!$A$39:$A$758,$A145,СВЦЭМ!$B$39:$B$758,N$119)+'СЕТ СН'!$H$14+СВЦЭМ!$D$10+'СЕТ СН'!$H$6-'СЕТ СН'!$H$26</f>
        <v>2815.8823681399999</v>
      </c>
      <c r="O145" s="36">
        <f>SUMIFS(СВЦЭМ!$D$39:$D$758,СВЦЭМ!$A$39:$A$758,$A145,СВЦЭМ!$B$39:$B$758,O$119)+'СЕТ СН'!$H$14+СВЦЭМ!$D$10+'СЕТ СН'!$H$6-'СЕТ СН'!$H$26</f>
        <v>2797.5944468200005</v>
      </c>
      <c r="P145" s="36">
        <f>SUMIFS(СВЦЭМ!$D$39:$D$758,СВЦЭМ!$A$39:$A$758,$A145,СВЦЭМ!$B$39:$B$758,P$119)+'СЕТ СН'!$H$14+СВЦЭМ!$D$10+'СЕТ СН'!$H$6-'СЕТ СН'!$H$26</f>
        <v>2805.2469637000004</v>
      </c>
      <c r="Q145" s="36">
        <f>SUMIFS(СВЦЭМ!$D$39:$D$758,СВЦЭМ!$A$39:$A$758,$A145,СВЦЭМ!$B$39:$B$758,Q$119)+'СЕТ СН'!$H$14+СВЦЭМ!$D$10+'СЕТ СН'!$H$6-'СЕТ СН'!$H$26</f>
        <v>2819.0755830200005</v>
      </c>
      <c r="R145" s="36">
        <f>SUMIFS(СВЦЭМ!$D$39:$D$758,СВЦЭМ!$A$39:$A$758,$A145,СВЦЭМ!$B$39:$B$758,R$119)+'СЕТ СН'!$H$14+СВЦЭМ!$D$10+'СЕТ СН'!$H$6-'СЕТ СН'!$H$26</f>
        <v>2796.3903715300003</v>
      </c>
      <c r="S145" s="36">
        <f>SUMIFS(СВЦЭМ!$D$39:$D$758,СВЦЭМ!$A$39:$A$758,$A145,СВЦЭМ!$B$39:$B$758,S$119)+'СЕТ СН'!$H$14+СВЦЭМ!$D$10+'СЕТ СН'!$H$6-'СЕТ СН'!$H$26</f>
        <v>2741.8053344500004</v>
      </c>
      <c r="T145" s="36">
        <f>SUMIFS(СВЦЭМ!$D$39:$D$758,СВЦЭМ!$A$39:$A$758,$A145,СВЦЭМ!$B$39:$B$758,T$119)+'СЕТ СН'!$H$14+СВЦЭМ!$D$10+'СЕТ СН'!$H$6-'СЕТ СН'!$H$26</f>
        <v>2685.3413812600002</v>
      </c>
      <c r="U145" s="36">
        <f>SUMIFS(СВЦЭМ!$D$39:$D$758,СВЦЭМ!$A$39:$A$758,$A145,СВЦЭМ!$B$39:$B$758,U$119)+'СЕТ СН'!$H$14+СВЦЭМ!$D$10+'СЕТ СН'!$H$6-'СЕТ СН'!$H$26</f>
        <v>2727.4322744500005</v>
      </c>
      <c r="V145" s="36">
        <f>SUMIFS(СВЦЭМ!$D$39:$D$758,СВЦЭМ!$A$39:$A$758,$A145,СВЦЭМ!$B$39:$B$758,V$119)+'СЕТ СН'!$H$14+СВЦЭМ!$D$10+'СЕТ СН'!$H$6-'СЕТ СН'!$H$26</f>
        <v>2766.85511185</v>
      </c>
      <c r="W145" s="36">
        <f>SUMIFS(СВЦЭМ!$D$39:$D$758,СВЦЭМ!$A$39:$A$758,$A145,СВЦЭМ!$B$39:$B$758,W$119)+'СЕТ СН'!$H$14+СВЦЭМ!$D$10+'СЕТ СН'!$H$6-'СЕТ СН'!$H$26</f>
        <v>2780.10139033</v>
      </c>
      <c r="X145" s="36">
        <f>SUMIFS(СВЦЭМ!$D$39:$D$758,СВЦЭМ!$A$39:$A$758,$A145,СВЦЭМ!$B$39:$B$758,X$119)+'СЕТ СН'!$H$14+СВЦЭМ!$D$10+'СЕТ СН'!$H$6-'СЕТ СН'!$H$26</f>
        <v>2795.3091683800003</v>
      </c>
      <c r="Y145" s="36">
        <f>SUMIFS(СВЦЭМ!$D$39:$D$758,СВЦЭМ!$A$39:$A$758,$A145,СВЦЭМ!$B$39:$B$758,Y$119)+'СЕТ СН'!$H$14+СВЦЭМ!$D$10+'СЕТ СН'!$H$6-'СЕТ СН'!$H$26</f>
        <v>2824.3030177199998</v>
      </c>
    </row>
    <row r="146" spans="1:27" ht="15.75" x14ac:dyDescent="0.2">
      <c r="A146" s="35">
        <f t="shared" si="3"/>
        <v>45623</v>
      </c>
      <c r="B146" s="36">
        <f>SUMIFS(СВЦЭМ!$D$39:$D$758,СВЦЭМ!$A$39:$A$758,$A146,СВЦЭМ!$B$39:$B$758,B$119)+'СЕТ СН'!$H$14+СВЦЭМ!$D$10+'СЕТ СН'!$H$6-'СЕТ СН'!$H$26</f>
        <v>2847.1799408500001</v>
      </c>
      <c r="C146" s="36">
        <f>SUMIFS(СВЦЭМ!$D$39:$D$758,СВЦЭМ!$A$39:$A$758,$A146,СВЦЭМ!$B$39:$B$758,C$119)+'СЕТ СН'!$H$14+СВЦЭМ!$D$10+'СЕТ СН'!$H$6-'СЕТ СН'!$H$26</f>
        <v>2944.07275476</v>
      </c>
      <c r="D146" s="36">
        <f>SUMIFS(СВЦЭМ!$D$39:$D$758,СВЦЭМ!$A$39:$A$758,$A146,СВЦЭМ!$B$39:$B$758,D$119)+'СЕТ СН'!$H$14+СВЦЭМ!$D$10+'СЕТ СН'!$H$6-'СЕТ СН'!$H$26</f>
        <v>2968.0990444400004</v>
      </c>
      <c r="E146" s="36">
        <f>SUMIFS(СВЦЭМ!$D$39:$D$758,СВЦЭМ!$A$39:$A$758,$A146,СВЦЭМ!$B$39:$B$758,E$119)+'СЕТ СН'!$H$14+СВЦЭМ!$D$10+'СЕТ СН'!$H$6-'СЕТ СН'!$H$26</f>
        <v>3007.4857646199998</v>
      </c>
      <c r="F146" s="36">
        <f>SUMIFS(СВЦЭМ!$D$39:$D$758,СВЦЭМ!$A$39:$A$758,$A146,СВЦЭМ!$B$39:$B$758,F$119)+'СЕТ СН'!$H$14+СВЦЭМ!$D$10+'СЕТ СН'!$H$6-'СЕТ СН'!$H$26</f>
        <v>3011.3446490000006</v>
      </c>
      <c r="G146" s="36">
        <f>SUMIFS(СВЦЭМ!$D$39:$D$758,СВЦЭМ!$A$39:$A$758,$A146,СВЦЭМ!$B$39:$B$758,G$119)+'СЕТ СН'!$H$14+СВЦЭМ!$D$10+'СЕТ СН'!$H$6-'СЕТ СН'!$H$26</f>
        <v>2940.3622006000005</v>
      </c>
      <c r="H146" s="36">
        <f>SUMIFS(СВЦЭМ!$D$39:$D$758,СВЦЭМ!$A$39:$A$758,$A146,СВЦЭМ!$B$39:$B$758,H$119)+'СЕТ СН'!$H$14+СВЦЭМ!$D$10+'СЕТ СН'!$H$6-'СЕТ СН'!$H$26</f>
        <v>2874.3402587999999</v>
      </c>
      <c r="I146" s="36">
        <f>SUMIFS(СВЦЭМ!$D$39:$D$758,СВЦЭМ!$A$39:$A$758,$A146,СВЦЭМ!$B$39:$B$758,I$119)+'СЕТ СН'!$H$14+СВЦЭМ!$D$10+'СЕТ СН'!$H$6-'СЕТ СН'!$H$26</f>
        <v>2813.5489485300004</v>
      </c>
      <c r="J146" s="36">
        <f>SUMIFS(СВЦЭМ!$D$39:$D$758,СВЦЭМ!$A$39:$A$758,$A146,СВЦЭМ!$B$39:$B$758,J$119)+'СЕТ СН'!$H$14+СВЦЭМ!$D$10+'СЕТ СН'!$H$6-'СЕТ СН'!$H$26</f>
        <v>2762.89555079</v>
      </c>
      <c r="K146" s="36">
        <f>SUMIFS(СВЦЭМ!$D$39:$D$758,СВЦЭМ!$A$39:$A$758,$A146,СВЦЭМ!$B$39:$B$758,K$119)+'СЕТ СН'!$H$14+СВЦЭМ!$D$10+'СЕТ СН'!$H$6-'СЕТ СН'!$H$26</f>
        <v>2780.0205508099998</v>
      </c>
      <c r="L146" s="36">
        <f>SUMIFS(СВЦЭМ!$D$39:$D$758,СВЦЭМ!$A$39:$A$758,$A146,СВЦЭМ!$B$39:$B$758,L$119)+'СЕТ СН'!$H$14+СВЦЭМ!$D$10+'СЕТ СН'!$H$6-'СЕТ СН'!$H$26</f>
        <v>2783.8107471700005</v>
      </c>
      <c r="M146" s="36">
        <f>SUMIFS(СВЦЭМ!$D$39:$D$758,СВЦЭМ!$A$39:$A$758,$A146,СВЦЭМ!$B$39:$B$758,M$119)+'СЕТ СН'!$H$14+СВЦЭМ!$D$10+'СЕТ СН'!$H$6-'СЕТ СН'!$H$26</f>
        <v>2789.8872976000002</v>
      </c>
      <c r="N146" s="36">
        <f>SUMIFS(СВЦЭМ!$D$39:$D$758,СВЦЭМ!$A$39:$A$758,$A146,СВЦЭМ!$B$39:$B$758,N$119)+'СЕТ СН'!$H$14+СВЦЭМ!$D$10+'СЕТ СН'!$H$6-'СЕТ СН'!$H$26</f>
        <v>2822.8532120300006</v>
      </c>
      <c r="O146" s="36">
        <f>SUMIFS(СВЦЭМ!$D$39:$D$758,СВЦЭМ!$A$39:$A$758,$A146,СВЦЭМ!$B$39:$B$758,O$119)+'СЕТ СН'!$H$14+СВЦЭМ!$D$10+'СЕТ СН'!$H$6-'СЕТ СН'!$H$26</f>
        <v>2805.9398182800005</v>
      </c>
      <c r="P146" s="36">
        <f>SUMIFS(СВЦЭМ!$D$39:$D$758,СВЦЭМ!$A$39:$A$758,$A146,СВЦЭМ!$B$39:$B$758,P$119)+'СЕТ СН'!$H$14+СВЦЭМ!$D$10+'СЕТ СН'!$H$6-'СЕТ СН'!$H$26</f>
        <v>2815.2883914900003</v>
      </c>
      <c r="Q146" s="36">
        <f>SUMIFS(СВЦЭМ!$D$39:$D$758,СВЦЭМ!$A$39:$A$758,$A146,СВЦЭМ!$B$39:$B$758,Q$119)+'СЕТ СН'!$H$14+СВЦЭМ!$D$10+'СЕТ СН'!$H$6-'СЕТ СН'!$H$26</f>
        <v>2813.678852</v>
      </c>
      <c r="R146" s="36">
        <f>SUMIFS(СВЦЭМ!$D$39:$D$758,СВЦЭМ!$A$39:$A$758,$A146,СВЦЭМ!$B$39:$B$758,R$119)+'СЕТ СН'!$H$14+СВЦЭМ!$D$10+'СЕТ СН'!$H$6-'СЕТ СН'!$H$26</f>
        <v>2768.1699756900007</v>
      </c>
      <c r="S146" s="36">
        <f>SUMIFS(СВЦЭМ!$D$39:$D$758,СВЦЭМ!$A$39:$A$758,$A146,СВЦЭМ!$B$39:$B$758,S$119)+'СЕТ СН'!$H$14+СВЦЭМ!$D$10+'СЕТ СН'!$H$6-'СЕТ СН'!$H$26</f>
        <v>2700.50290331</v>
      </c>
      <c r="T146" s="36">
        <f>SUMIFS(СВЦЭМ!$D$39:$D$758,СВЦЭМ!$A$39:$A$758,$A146,СВЦЭМ!$B$39:$B$758,T$119)+'СЕТ СН'!$H$14+СВЦЭМ!$D$10+'СЕТ СН'!$H$6-'СЕТ СН'!$H$26</f>
        <v>2700.9216092500001</v>
      </c>
      <c r="U146" s="36">
        <f>SUMIFS(СВЦЭМ!$D$39:$D$758,СВЦЭМ!$A$39:$A$758,$A146,СВЦЭМ!$B$39:$B$758,U$119)+'СЕТ СН'!$H$14+СВЦЭМ!$D$10+'СЕТ СН'!$H$6-'СЕТ СН'!$H$26</f>
        <v>2750.9262946300005</v>
      </c>
      <c r="V146" s="36">
        <f>SUMIFS(СВЦЭМ!$D$39:$D$758,СВЦЭМ!$A$39:$A$758,$A146,СВЦЭМ!$B$39:$B$758,V$119)+'СЕТ СН'!$H$14+СВЦЭМ!$D$10+'СЕТ СН'!$H$6-'СЕТ СН'!$H$26</f>
        <v>2768.0273607099998</v>
      </c>
      <c r="W146" s="36">
        <f>SUMIFS(СВЦЭМ!$D$39:$D$758,СВЦЭМ!$A$39:$A$758,$A146,СВЦЭМ!$B$39:$B$758,W$119)+'СЕТ СН'!$H$14+СВЦЭМ!$D$10+'СЕТ СН'!$H$6-'СЕТ СН'!$H$26</f>
        <v>2788.9054923700005</v>
      </c>
      <c r="X146" s="36">
        <f>SUMIFS(СВЦЭМ!$D$39:$D$758,СВЦЭМ!$A$39:$A$758,$A146,СВЦЭМ!$B$39:$B$758,X$119)+'СЕТ СН'!$H$14+СВЦЭМ!$D$10+'СЕТ СН'!$H$6-'СЕТ СН'!$H$26</f>
        <v>2801.87080874</v>
      </c>
      <c r="Y146" s="36">
        <f>SUMIFS(СВЦЭМ!$D$39:$D$758,СВЦЭМ!$A$39:$A$758,$A146,СВЦЭМ!$B$39:$B$758,Y$119)+'СЕТ СН'!$H$14+СВЦЭМ!$D$10+'СЕТ СН'!$H$6-'СЕТ СН'!$H$26</f>
        <v>2820.5152634200003</v>
      </c>
    </row>
    <row r="147" spans="1:27" ht="15.75" x14ac:dyDescent="0.2">
      <c r="A147" s="35">
        <f t="shared" si="3"/>
        <v>45624</v>
      </c>
      <c r="B147" s="36">
        <f>SUMIFS(СВЦЭМ!$D$39:$D$758,СВЦЭМ!$A$39:$A$758,$A147,СВЦЭМ!$B$39:$B$758,B$119)+'СЕТ СН'!$H$14+СВЦЭМ!$D$10+'СЕТ СН'!$H$6-'СЕТ СН'!$H$26</f>
        <v>3048.9610764099998</v>
      </c>
      <c r="C147" s="36">
        <f>SUMIFS(СВЦЭМ!$D$39:$D$758,СВЦЭМ!$A$39:$A$758,$A147,СВЦЭМ!$B$39:$B$758,C$119)+'СЕТ СН'!$H$14+СВЦЭМ!$D$10+'СЕТ СН'!$H$6-'СЕТ СН'!$H$26</f>
        <v>3122.1483795000004</v>
      </c>
      <c r="D147" s="36">
        <f>SUMIFS(СВЦЭМ!$D$39:$D$758,СВЦЭМ!$A$39:$A$758,$A147,СВЦЭМ!$B$39:$B$758,D$119)+'СЕТ СН'!$H$14+СВЦЭМ!$D$10+'СЕТ СН'!$H$6-'СЕТ СН'!$H$26</f>
        <v>3116.5617925000006</v>
      </c>
      <c r="E147" s="36">
        <f>SUMIFS(СВЦЭМ!$D$39:$D$758,СВЦЭМ!$A$39:$A$758,$A147,СВЦЭМ!$B$39:$B$758,E$119)+'СЕТ СН'!$H$14+СВЦЭМ!$D$10+'СЕТ СН'!$H$6-'СЕТ СН'!$H$26</f>
        <v>3169.1855490300004</v>
      </c>
      <c r="F147" s="36">
        <f>SUMIFS(СВЦЭМ!$D$39:$D$758,СВЦЭМ!$A$39:$A$758,$A147,СВЦЭМ!$B$39:$B$758,F$119)+'СЕТ СН'!$H$14+СВЦЭМ!$D$10+'СЕТ СН'!$H$6-'СЕТ СН'!$H$26</f>
        <v>3168.4156618400002</v>
      </c>
      <c r="G147" s="36">
        <f>SUMIFS(СВЦЭМ!$D$39:$D$758,СВЦЭМ!$A$39:$A$758,$A147,СВЦЭМ!$B$39:$B$758,G$119)+'СЕТ СН'!$H$14+СВЦЭМ!$D$10+'СЕТ СН'!$H$6-'СЕТ СН'!$H$26</f>
        <v>3132.6449573400005</v>
      </c>
      <c r="H147" s="36">
        <f>SUMIFS(СВЦЭМ!$D$39:$D$758,СВЦЭМ!$A$39:$A$758,$A147,СВЦЭМ!$B$39:$B$758,H$119)+'СЕТ СН'!$H$14+СВЦЭМ!$D$10+'СЕТ СН'!$H$6-'СЕТ СН'!$H$26</f>
        <v>3108.3674313600004</v>
      </c>
      <c r="I147" s="36">
        <f>SUMIFS(СВЦЭМ!$D$39:$D$758,СВЦЭМ!$A$39:$A$758,$A147,СВЦЭМ!$B$39:$B$758,I$119)+'СЕТ СН'!$H$14+СВЦЭМ!$D$10+'СЕТ СН'!$H$6-'СЕТ СН'!$H$26</f>
        <v>2996.5601258100005</v>
      </c>
      <c r="J147" s="36">
        <f>SUMIFS(СВЦЭМ!$D$39:$D$758,СВЦЭМ!$A$39:$A$758,$A147,СВЦЭМ!$B$39:$B$758,J$119)+'СЕТ СН'!$H$14+СВЦЭМ!$D$10+'СЕТ СН'!$H$6-'СЕТ СН'!$H$26</f>
        <v>2974.4794147600005</v>
      </c>
      <c r="K147" s="36">
        <f>SUMIFS(СВЦЭМ!$D$39:$D$758,СВЦЭМ!$A$39:$A$758,$A147,СВЦЭМ!$B$39:$B$758,K$119)+'СЕТ СН'!$H$14+СВЦЭМ!$D$10+'СЕТ СН'!$H$6-'СЕТ СН'!$H$26</f>
        <v>2957.4417896100003</v>
      </c>
      <c r="L147" s="36">
        <f>SUMIFS(СВЦЭМ!$D$39:$D$758,СВЦЭМ!$A$39:$A$758,$A147,СВЦЭМ!$B$39:$B$758,L$119)+'СЕТ СН'!$H$14+СВЦЭМ!$D$10+'СЕТ СН'!$H$6-'СЕТ СН'!$H$26</f>
        <v>2954.4031389700003</v>
      </c>
      <c r="M147" s="36">
        <f>SUMIFS(СВЦЭМ!$D$39:$D$758,СВЦЭМ!$A$39:$A$758,$A147,СВЦЭМ!$B$39:$B$758,M$119)+'СЕТ СН'!$H$14+СВЦЭМ!$D$10+'СЕТ СН'!$H$6-'СЕТ СН'!$H$26</f>
        <v>2967.8107038500002</v>
      </c>
      <c r="N147" s="36">
        <f>SUMIFS(СВЦЭМ!$D$39:$D$758,СВЦЭМ!$A$39:$A$758,$A147,СВЦЭМ!$B$39:$B$758,N$119)+'СЕТ СН'!$H$14+СВЦЭМ!$D$10+'СЕТ СН'!$H$6-'СЕТ СН'!$H$26</f>
        <v>3002.5574460600001</v>
      </c>
      <c r="O147" s="36">
        <f>SUMIFS(СВЦЭМ!$D$39:$D$758,СВЦЭМ!$A$39:$A$758,$A147,СВЦЭМ!$B$39:$B$758,O$119)+'СЕТ СН'!$H$14+СВЦЭМ!$D$10+'СЕТ СН'!$H$6-'СЕТ СН'!$H$26</f>
        <v>2983.86400331</v>
      </c>
      <c r="P147" s="36">
        <f>SUMIFS(СВЦЭМ!$D$39:$D$758,СВЦЭМ!$A$39:$A$758,$A147,СВЦЭМ!$B$39:$B$758,P$119)+'СЕТ СН'!$H$14+СВЦЭМ!$D$10+'СЕТ СН'!$H$6-'СЕТ СН'!$H$26</f>
        <v>3002.8307237500003</v>
      </c>
      <c r="Q147" s="36">
        <f>SUMIFS(СВЦЭМ!$D$39:$D$758,СВЦЭМ!$A$39:$A$758,$A147,СВЦЭМ!$B$39:$B$758,Q$119)+'СЕТ СН'!$H$14+СВЦЭМ!$D$10+'СЕТ СН'!$H$6-'СЕТ СН'!$H$26</f>
        <v>3012.5779944000005</v>
      </c>
      <c r="R147" s="36">
        <f>SUMIFS(СВЦЭМ!$D$39:$D$758,СВЦЭМ!$A$39:$A$758,$A147,СВЦЭМ!$B$39:$B$758,R$119)+'СЕТ СН'!$H$14+СВЦЭМ!$D$10+'СЕТ СН'!$H$6-'СЕТ СН'!$H$26</f>
        <v>3007.18672264</v>
      </c>
      <c r="S147" s="36">
        <f>SUMIFS(СВЦЭМ!$D$39:$D$758,СВЦЭМ!$A$39:$A$758,$A147,СВЦЭМ!$B$39:$B$758,S$119)+'СЕТ СН'!$H$14+СВЦЭМ!$D$10+'СЕТ СН'!$H$6-'СЕТ СН'!$H$26</f>
        <v>2956.9374782499999</v>
      </c>
      <c r="T147" s="36">
        <f>SUMIFS(СВЦЭМ!$D$39:$D$758,СВЦЭМ!$A$39:$A$758,$A147,СВЦЭМ!$B$39:$B$758,T$119)+'СЕТ СН'!$H$14+СВЦЭМ!$D$10+'СЕТ СН'!$H$6-'СЕТ СН'!$H$26</f>
        <v>2877.7149510899999</v>
      </c>
      <c r="U147" s="36">
        <f>SUMIFS(СВЦЭМ!$D$39:$D$758,СВЦЭМ!$A$39:$A$758,$A147,СВЦЭМ!$B$39:$B$758,U$119)+'СЕТ СН'!$H$14+СВЦЭМ!$D$10+'СЕТ СН'!$H$6-'СЕТ СН'!$H$26</f>
        <v>2929.8074444800004</v>
      </c>
      <c r="V147" s="36">
        <f>SUMIFS(СВЦЭМ!$D$39:$D$758,СВЦЭМ!$A$39:$A$758,$A147,СВЦЭМ!$B$39:$B$758,V$119)+'СЕТ СН'!$H$14+СВЦЭМ!$D$10+'СЕТ СН'!$H$6-'СЕТ СН'!$H$26</f>
        <v>2983.1917945700006</v>
      </c>
      <c r="W147" s="36">
        <f>SUMIFS(СВЦЭМ!$D$39:$D$758,СВЦЭМ!$A$39:$A$758,$A147,СВЦЭМ!$B$39:$B$758,W$119)+'СЕТ СН'!$H$14+СВЦЭМ!$D$10+'СЕТ СН'!$H$6-'СЕТ СН'!$H$26</f>
        <v>3012.5885146700002</v>
      </c>
      <c r="X147" s="36">
        <f>SUMIFS(СВЦЭМ!$D$39:$D$758,СВЦЭМ!$A$39:$A$758,$A147,СВЦЭМ!$B$39:$B$758,X$119)+'СЕТ СН'!$H$14+СВЦЭМ!$D$10+'СЕТ СН'!$H$6-'СЕТ СН'!$H$26</f>
        <v>3031.5565328600005</v>
      </c>
      <c r="Y147" s="36">
        <f>SUMIFS(СВЦЭМ!$D$39:$D$758,СВЦЭМ!$A$39:$A$758,$A147,СВЦЭМ!$B$39:$B$758,Y$119)+'СЕТ СН'!$H$14+СВЦЭМ!$D$10+'СЕТ СН'!$H$6-'СЕТ СН'!$H$26</f>
        <v>3073.8770883200004</v>
      </c>
    </row>
    <row r="148" spans="1:27" ht="15.75" x14ac:dyDescent="0.2">
      <c r="A148" s="35">
        <f t="shared" si="3"/>
        <v>45625</v>
      </c>
      <c r="B148" s="36">
        <f>SUMIFS(СВЦЭМ!$D$39:$D$758,СВЦЭМ!$A$39:$A$758,$A148,СВЦЭМ!$B$39:$B$758,B$119)+'СЕТ СН'!$H$14+СВЦЭМ!$D$10+'СЕТ СН'!$H$6-'СЕТ СН'!$H$26</f>
        <v>3280.30155457</v>
      </c>
      <c r="C148" s="36">
        <f>SUMIFS(СВЦЭМ!$D$39:$D$758,СВЦЭМ!$A$39:$A$758,$A148,СВЦЭМ!$B$39:$B$758,C$119)+'СЕТ СН'!$H$14+СВЦЭМ!$D$10+'СЕТ СН'!$H$6-'СЕТ СН'!$H$26</f>
        <v>3336.3731096600004</v>
      </c>
      <c r="D148" s="36">
        <f>SUMIFS(СВЦЭМ!$D$39:$D$758,СВЦЭМ!$A$39:$A$758,$A148,СВЦЭМ!$B$39:$B$758,D$119)+'СЕТ СН'!$H$14+СВЦЭМ!$D$10+'СЕТ СН'!$H$6-'СЕТ СН'!$H$26</f>
        <v>3354.4158691500006</v>
      </c>
      <c r="E148" s="36">
        <f>SUMIFS(СВЦЭМ!$D$39:$D$758,СВЦЭМ!$A$39:$A$758,$A148,СВЦЭМ!$B$39:$B$758,E$119)+'СЕТ СН'!$H$14+СВЦЭМ!$D$10+'СЕТ СН'!$H$6-'СЕТ СН'!$H$26</f>
        <v>3364.0355799300005</v>
      </c>
      <c r="F148" s="36">
        <f>SUMIFS(СВЦЭМ!$D$39:$D$758,СВЦЭМ!$A$39:$A$758,$A148,СВЦЭМ!$B$39:$B$758,F$119)+'СЕТ СН'!$H$14+СВЦЭМ!$D$10+'СЕТ СН'!$H$6-'СЕТ СН'!$H$26</f>
        <v>3350.7227422800006</v>
      </c>
      <c r="G148" s="36">
        <f>SUMIFS(СВЦЭМ!$D$39:$D$758,СВЦЭМ!$A$39:$A$758,$A148,СВЦЭМ!$B$39:$B$758,G$119)+'СЕТ СН'!$H$14+СВЦЭМ!$D$10+'СЕТ СН'!$H$6-'СЕТ СН'!$H$26</f>
        <v>3324.9062348900006</v>
      </c>
      <c r="H148" s="36">
        <f>SUMIFS(СВЦЭМ!$D$39:$D$758,СВЦЭМ!$A$39:$A$758,$A148,СВЦЭМ!$B$39:$B$758,H$119)+'СЕТ СН'!$H$14+СВЦЭМ!$D$10+'СЕТ СН'!$H$6-'СЕТ СН'!$H$26</f>
        <v>3247.38316648</v>
      </c>
      <c r="I148" s="36">
        <f>SUMIFS(СВЦЭМ!$D$39:$D$758,СВЦЭМ!$A$39:$A$758,$A148,СВЦЭМ!$B$39:$B$758,I$119)+'СЕТ СН'!$H$14+СВЦЭМ!$D$10+'СЕТ СН'!$H$6-'СЕТ СН'!$H$26</f>
        <v>3172.1232659699999</v>
      </c>
      <c r="J148" s="36">
        <f>SUMIFS(СВЦЭМ!$D$39:$D$758,СВЦЭМ!$A$39:$A$758,$A148,СВЦЭМ!$B$39:$B$758,J$119)+'СЕТ СН'!$H$14+СВЦЭМ!$D$10+'СЕТ СН'!$H$6-'СЕТ СН'!$H$26</f>
        <v>3089.5858503099998</v>
      </c>
      <c r="K148" s="36">
        <f>SUMIFS(СВЦЭМ!$D$39:$D$758,СВЦЭМ!$A$39:$A$758,$A148,СВЦЭМ!$B$39:$B$758,K$119)+'СЕТ СН'!$H$14+СВЦЭМ!$D$10+'СЕТ СН'!$H$6-'СЕТ СН'!$H$26</f>
        <v>3077.9479139800005</v>
      </c>
      <c r="L148" s="36">
        <f>SUMIFS(СВЦЭМ!$D$39:$D$758,СВЦЭМ!$A$39:$A$758,$A148,СВЦЭМ!$B$39:$B$758,L$119)+'СЕТ СН'!$H$14+СВЦЭМ!$D$10+'СЕТ СН'!$H$6-'СЕТ СН'!$H$26</f>
        <v>3074.5619811900006</v>
      </c>
      <c r="M148" s="36">
        <f>SUMIFS(СВЦЭМ!$D$39:$D$758,СВЦЭМ!$A$39:$A$758,$A148,СВЦЭМ!$B$39:$B$758,M$119)+'СЕТ СН'!$H$14+СВЦЭМ!$D$10+'СЕТ СН'!$H$6-'СЕТ СН'!$H$26</f>
        <v>3088.04475267</v>
      </c>
      <c r="N148" s="36">
        <f>SUMIFS(СВЦЭМ!$D$39:$D$758,СВЦЭМ!$A$39:$A$758,$A148,СВЦЭМ!$B$39:$B$758,N$119)+'СЕТ СН'!$H$14+СВЦЭМ!$D$10+'СЕТ СН'!$H$6-'СЕТ СН'!$H$26</f>
        <v>3115.1204157600005</v>
      </c>
      <c r="O148" s="36">
        <f>SUMIFS(СВЦЭМ!$D$39:$D$758,СВЦЭМ!$A$39:$A$758,$A148,СВЦЭМ!$B$39:$B$758,O$119)+'СЕТ СН'!$H$14+СВЦЭМ!$D$10+'СЕТ СН'!$H$6-'СЕТ СН'!$H$26</f>
        <v>3113.2846169700006</v>
      </c>
      <c r="P148" s="36">
        <f>SUMIFS(СВЦЭМ!$D$39:$D$758,СВЦЭМ!$A$39:$A$758,$A148,СВЦЭМ!$B$39:$B$758,P$119)+'СЕТ СН'!$H$14+СВЦЭМ!$D$10+'СЕТ СН'!$H$6-'СЕТ СН'!$H$26</f>
        <v>3125.9555213700005</v>
      </c>
      <c r="Q148" s="36">
        <f>SUMIFS(СВЦЭМ!$D$39:$D$758,СВЦЭМ!$A$39:$A$758,$A148,СВЦЭМ!$B$39:$B$758,Q$119)+'СЕТ СН'!$H$14+СВЦЭМ!$D$10+'СЕТ СН'!$H$6-'СЕТ СН'!$H$26</f>
        <v>3171.9197927499999</v>
      </c>
      <c r="R148" s="36">
        <f>SUMIFS(СВЦЭМ!$D$39:$D$758,СВЦЭМ!$A$39:$A$758,$A148,СВЦЭМ!$B$39:$B$758,R$119)+'СЕТ СН'!$H$14+СВЦЭМ!$D$10+'СЕТ СН'!$H$6-'СЕТ СН'!$H$26</f>
        <v>3139.6256594800006</v>
      </c>
      <c r="S148" s="36">
        <f>SUMIFS(СВЦЭМ!$D$39:$D$758,СВЦЭМ!$A$39:$A$758,$A148,СВЦЭМ!$B$39:$B$758,S$119)+'СЕТ СН'!$H$14+СВЦЭМ!$D$10+'СЕТ СН'!$H$6-'СЕТ СН'!$H$26</f>
        <v>3116.7942522100002</v>
      </c>
      <c r="T148" s="36">
        <f>SUMIFS(СВЦЭМ!$D$39:$D$758,СВЦЭМ!$A$39:$A$758,$A148,СВЦЭМ!$B$39:$B$758,T$119)+'СЕТ СН'!$H$14+СВЦЭМ!$D$10+'СЕТ СН'!$H$6-'СЕТ СН'!$H$26</f>
        <v>3026.92563479</v>
      </c>
      <c r="U148" s="36">
        <f>SUMIFS(СВЦЭМ!$D$39:$D$758,СВЦЭМ!$A$39:$A$758,$A148,СВЦЭМ!$B$39:$B$758,U$119)+'СЕТ СН'!$H$14+СВЦЭМ!$D$10+'СЕТ СН'!$H$6-'СЕТ СН'!$H$26</f>
        <v>3056.6007205599999</v>
      </c>
      <c r="V148" s="36">
        <f>SUMIFS(СВЦЭМ!$D$39:$D$758,СВЦЭМ!$A$39:$A$758,$A148,СВЦЭМ!$B$39:$B$758,V$119)+'СЕТ СН'!$H$14+СВЦЭМ!$D$10+'СЕТ СН'!$H$6-'СЕТ СН'!$H$26</f>
        <v>3094.6743564300004</v>
      </c>
      <c r="W148" s="36">
        <f>SUMIFS(СВЦЭМ!$D$39:$D$758,СВЦЭМ!$A$39:$A$758,$A148,СВЦЭМ!$B$39:$B$758,W$119)+'СЕТ СН'!$H$14+СВЦЭМ!$D$10+'СЕТ СН'!$H$6-'СЕТ СН'!$H$26</f>
        <v>3111.3827930699999</v>
      </c>
      <c r="X148" s="36">
        <f>SUMIFS(СВЦЭМ!$D$39:$D$758,СВЦЭМ!$A$39:$A$758,$A148,СВЦЭМ!$B$39:$B$758,X$119)+'СЕТ СН'!$H$14+СВЦЭМ!$D$10+'СЕТ СН'!$H$6-'СЕТ СН'!$H$26</f>
        <v>3151.1656547800003</v>
      </c>
      <c r="Y148" s="36">
        <f>SUMIFS(СВЦЭМ!$D$39:$D$758,СВЦЭМ!$A$39:$A$758,$A148,СВЦЭМ!$B$39:$B$758,Y$119)+'СЕТ СН'!$H$14+СВЦЭМ!$D$10+'СЕТ СН'!$H$6-'СЕТ СН'!$H$26</f>
        <v>3167.1535735100006</v>
      </c>
    </row>
    <row r="149" spans="1:27" ht="15.75" x14ac:dyDescent="0.2">
      <c r="A149" s="35">
        <f t="shared" si="3"/>
        <v>45626</v>
      </c>
      <c r="B149" s="36">
        <f>SUMIFS(СВЦЭМ!$D$39:$D$758,СВЦЭМ!$A$39:$A$758,$A149,СВЦЭМ!$B$39:$B$758,B$119)+'СЕТ СН'!$H$14+СВЦЭМ!$D$10+'СЕТ СН'!$H$6-'СЕТ СН'!$H$26</f>
        <v>3197.8234972600003</v>
      </c>
      <c r="C149" s="36">
        <f>SUMIFS(СВЦЭМ!$D$39:$D$758,СВЦЭМ!$A$39:$A$758,$A149,СВЦЭМ!$B$39:$B$758,C$119)+'СЕТ СН'!$H$14+СВЦЭМ!$D$10+'СЕТ СН'!$H$6-'СЕТ СН'!$H$26</f>
        <v>3222.4756078</v>
      </c>
      <c r="D149" s="36">
        <f>SUMIFS(СВЦЭМ!$D$39:$D$758,СВЦЭМ!$A$39:$A$758,$A149,СВЦЭМ!$B$39:$B$758,D$119)+'СЕТ СН'!$H$14+СВЦЭМ!$D$10+'СЕТ СН'!$H$6-'СЕТ СН'!$H$26</f>
        <v>3250.9895198200002</v>
      </c>
      <c r="E149" s="36">
        <f>SUMIFS(СВЦЭМ!$D$39:$D$758,СВЦЭМ!$A$39:$A$758,$A149,СВЦЭМ!$B$39:$B$758,E$119)+'СЕТ СН'!$H$14+СВЦЭМ!$D$10+'СЕТ СН'!$H$6-'СЕТ СН'!$H$26</f>
        <v>3262.9817911700002</v>
      </c>
      <c r="F149" s="36">
        <f>SUMIFS(СВЦЭМ!$D$39:$D$758,СВЦЭМ!$A$39:$A$758,$A149,СВЦЭМ!$B$39:$B$758,F$119)+'СЕТ СН'!$H$14+СВЦЭМ!$D$10+'СЕТ СН'!$H$6-'СЕТ СН'!$H$26</f>
        <v>3250.8917767600005</v>
      </c>
      <c r="G149" s="36">
        <f>SUMIFS(СВЦЭМ!$D$39:$D$758,СВЦЭМ!$A$39:$A$758,$A149,СВЦЭМ!$B$39:$B$758,G$119)+'СЕТ СН'!$H$14+СВЦЭМ!$D$10+'СЕТ СН'!$H$6-'СЕТ СН'!$H$26</f>
        <v>3234.3254567800004</v>
      </c>
      <c r="H149" s="36">
        <f>SUMIFS(СВЦЭМ!$D$39:$D$758,СВЦЭМ!$A$39:$A$758,$A149,СВЦЭМ!$B$39:$B$758,H$119)+'СЕТ СН'!$H$14+СВЦЭМ!$D$10+'СЕТ СН'!$H$6-'СЕТ СН'!$H$26</f>
        <v>3266.1056307600002</v>
      </c>
      <c r="I149" s="36">
        <f>SUMIFS(СВЦЭМ!$D$39:$D$758,СВЦЭМ!$A$39:$A$758,$A149,СВЦЭМ!$B$39:$B$758,I$119)+'СЕТ СН'!$H$14+СВЦЭМ!$D$10+'СЕТ СН'!$H$6-'СЕТ СН'!$H$26</f>
        <v>3227.6881283000002</v>
      </c>
      <c r="J149" s="36">
        <f>SUMIFS(СВЦЭМ!$D$39:$D$758,СВЦЭМ!$A$39:$A$758,$A149,СВЦЭМ!$B$39:$B$758,J$119)+'СЕТ СН'!$H$14+СВЦЭМ!$D$10+'СЕТ СН'!$H$6-'СЕТ СН'!$H$26</f>
        <v>3170.07606235</v>
      </c>
      <c r="K149" s="36">
        <f>SUMIFS(СВЦЭМ!$D$39:$D$758,СВЦЭМ!$A$39:$A$758,$A149,СВЦЭМ!$B$39:$B$758,K$119)+'СЕТ СН'!$H$14+СВЦЭМ!$D$10+'СЕТ СН'!$H$6-'СЕТ СН'!$H$26</f>
        <v>3121.4465636800005</v>
      </c>
      <c r="L149" s="36">
        <f>SUMIFS(СВЦЭМ!$D$39:$D$758,СВЦЭМ!$A$39:$A$758,$A149,СВЦЭМ!$B$39:$B$758,L$119)+'СЕТ СН'!$H$14+СВЦЭМ!$D$10+'СЕТ СН'!$H$6-'СЕТ СН'!$H$26</f>
        <v>3072.60583606</v>
      </c>
      <c r="M149" s="36">
        <f>SUMIFS(СВЦЭМ!$D$39:$D$758,СВЦЭМ!$A$39:$A$758,$A149,СВЦЭМ!$B$39:$B$758,M$119)+'СЕТ СН'!$H$14+СВЦЭМ!$D$10+'СЕТ СН'!$H$6-'СЕТ СН'!$H$26</f>
        <v>3110.0482912500001</v>
      </c>
      <c r="N149" s="36">
        <f>SUMIFS(СВЦЭМ!$D$39:$D$758,СВЦЭМ!$A$39:$A$758,$A149,СВЦЭМ!$B$39:$B$758,N$119)+'СЕТ СН'!$H$14+СВЦЭМ!$D$10+'СЕТ СН'!$H$6-'СЕТ СН'!$H$26</f>
        <v>3133.8335754500004</v>
      </c>
      <c r="O149" s="36">
        <f>SUMIFS(СВЦЭМ!$D$39:$D$758,СВЦЭМ!$A$39:$A$758,$A149,СВЦЭМ!$B$39:$B$758,O$119)+'СЕТ СН'!$H$14+СВЦЭМ!$D$10+'СЕТ СН'!$H$6-'СЕТ СН'!$H$26</f>
        <v>3152.4502306600007</v>
      </c>
      <c r="P149" s="36">
        <f>SUMIFS(СВЦЭМ!$D$39:$D$758,СВЦЭМ!$A$39:$A$758,$A149,СВЦЭМ!$B$39:$B$758,P$119)+'СЕТ СН'!$H$14+СВЦЭМ!$D$10+'СЕТ СН'!$H$6-'СЕТ СН'!$H$26</f>
        <v>3172.1331128000002</v>
      </c>
      <c r="Q149" s="36">
        <f>SUMIFS(СВЦЭМ!$D$39:$D$758,СВЦЭМ!$A$39:$A$758,$A149,СВЦЭМ!$B$39:$B$758,Q$119)+'СЕТ СН'!$H$14+СВЦЭМ!$D$10+'СЕТ СН'!$H$6-'СЕТ СН'!$H$26</f>
        <v>3191.8213168600005</v>
      </c>
      <c r="R149" s="36">
        <f>SUMIFS(СВЦЭМ!$D$39:$D$758,СВЦЭМ!$A$39:$A$758,$A149,СВЦЭМ!$B$39:$B$758,R$119)+'СЕТ СН'!$H$14+СВЦЭМ!$D$10+'СЕТ СН'!$H$6-'СЕТ СН'!$H$26</f>
        <v>3176.0408284900004</v>
      </c>
      <c r="S149" s="36">
        <f>SUMIFS(СВЦЭМ!$D$39:$D$758,СВЦЭМ!$A$39:$A$758,$A149,СВЦЭМ!$B$39:$B$758,S$119)+'СЕТ СН'!$H$14+СВЦЭМ!$D$10+'СЕТ СН'!$H$6-'СЕТ СН'!$H$26</f>
        <v>3122.2490757300002</v>
      </c>
      <c r="T149" s="36">
        <f>SUMIFS(СВЦЭМ!$D$39:$D$758,СВЦЭМ!$A$39:$A$758,$A149,СВЦЭМ!$B$39:$B$758,T$119)+'СЕТ СН'!$H$14+СВЦЭМ!$D$10+'СЕТ СН'!$H$6-'СЕТ СН'!$H$26</f>
        <v>3046.0874614900004</v>
      </c>
      <c r="U149" s="36">
        <f>SUMIFS(СВЦЭМ!$D$39:$D$758,СВЦЭМ!$A$39:$A$758,$A149,СВЦЭМ!$B$39:$B$758,U$119)+'СЕТ СН'!$H$14+СВЦЭМ!$D$10+'СЕТ СН'!$H$6-'СЕТ СН'!$H$26</f>
        <v>3067.41603141</v>
      </c>
      <c r="V149" s="36">
        <f>SUMIFS(СВЦЭМ!$D$39:$D$758,СВЦЭМ!$A$39:$A$758,$A149,СВЦЭМ!$B$39:$B$758,V$119)+'СЕТ СН'!$H$14+СВЦЭМ!$D$10+'СЕТ СН'!$H$6-'СЕТ СН'!$H$26</f>
        <v>3104.3110784600003</v>
      </c>
      <c r="W149" s="36">
        <f>SUMIFS(СВЦЭМ!$D$39:$D$758,СВЦЭМ!$A$39:$A$758,$A149,СВЦЭМ!$B$39:$B$758,W$119)+'СЕТ СН'!$H$14+СВЦЭМ!$D$10+'СЕТ СН'!$H$6-'СЕТ СН'!$H$26</f>
        <v>3126.9887704299999</v>
      </c>
      <c r="X149" s="36">
        <f>SUMIFS(СВЦЭМ!$D$39:$D$758,СВЦЭМ!$A$39:$A$758,$A149,СВЦЭМ!$B$39:$B$758,X$119)+'СЕТ СН'!$H$14+СВЦЭМ!$D$10+'СЕТ СН'!$H$6-'СЕТ СН'!$H$26</f>
        <v>3172.9653709499999</v>
      </c>
      <c r="Y149" s="36">
        <f>SUMIFS(СВЦЭМ!$D$39:$D$758,СВЦЭМ!$A$39:$A$758,$A149,СВЦЭМ!$B$39:$B$758,Y$119)+'СЕТ СН'!$H$14+СВЦЭМ!$D$10+'СЕТ СН'!$H$6-'СЕТ СН'!$H$26</f>
        <v>3176.1237754399999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SUMIFS(СВЦЭМ!$D$39:$D$758,СВЦЭМ!$A$39:$A$758,$A156,СВЦЭМ!$B$39:$B$758,B$155)+'СЕТ СН'!$I$14+СВЦЭМ!$D$10+'СЕТ СН'!$I$6-'СЕТ СН'!$I$26</f>
        <v>3727.8427564300005</v>
      </c>
      <c r="C156" s="36">
        <f>SUMIFS(СВЦЭМ!$D$39:$D$758,СВЦЭМ!$A$39:$A$758,$A156,СВЦЭМ!$B$39:$B$758,C$155)+'СЕТ СН'!$I$14+СВЦЭМ!$D$10+'СЕТ СН'!$I$6-'СЕТ СН'!$I$26</f>
        <v>3827.5904706500005</v>
      </c>
      <c r="D156" s="36">
        <f>SUMIFS(СВЦЭМ!$D$39:$D$758,СВЦЭМ!$A$39:$A$758,$A156,СВЦЭМ!$B$39:$B$758,D$155)+'СЕТ СН'!$I$14+СВЦЭМ!$D$10+'СЕТ СН'!$I$6-'СЕТ СН'!$I$26</f>
        <v>3881.6189232700003</v>
      </c>
      <c r="E156" s="36">
        <f>SUMIFS(СВЦЭМ!$D$39:$D$758,СВЦЭМ!$A$39:$A$758,$A156,СВЦЭМ!$B$39:$B$758,E$155)+'СЕТ СН'!$I$14+СВЦЭМ!$D$10+'СЕТ СН'!$I$6-'СЕТ СН'!$I$26</f>
        <v>3918.2675203400004</v>
      </c>
      <c r="F156" s="36">
        <f>SUMIFS(СВЦЭМ!$D$39:$D$758,СВЦЭМ!$A$39:$A$758,$A156,СВЦЭМ!$B$39:$B$758,F$155)+'СЕТ СН'!$I$14+СВЦЭМ!$D$10+'СЕТ СН'!$I$6-'СЕТ СН'!$I$26</f>
        <v>3902.0471923200002</v>
      </c>
      <c r="G156" s="36">
        <f>SUMIFS(СВЦЭМ!$D$39:$D$758,СВЦЭМ!$A$39:$A$758,$A156,СВЦЭМ!$B$39:$B$758,G$155)+'СЕТ СН'!$I$14+СВЦЭМ!$D$10+'СЕТ СН'!$I$6-'СЕТ СН'!$I$26</f>
        <v>3885.5248079500002</v>
      </c>
      <c r="H156" s="36">
        <f>SUMIFS(СВЦЭМ!$D$39:$D$758,СВЦЭМ!$A$39:$A$758,$A156,СВЦЭМ!$B$39:$B$758,H$155)+'СЕТ СН'!$I$14+СВЦЭМ!$D$10+'СЕТ СН'!$I$6-'СЕТ СН'!$I$26</f>
        <v>3832.4060290000002</v>
      </c>
      <c r="I156" s="36">
        <f>SUMIFS(СВЦЭМ!$D$39:$D$758,СВЦЭМ!$A$39:$A$758,$A156,СВЦЭМ!$B$39:$B$758,I$155)+'СЕТ СН'!$I$14+СВЦЭМ!$D$10+'СЕТ СН'!$I$6-'СЕТ СН'!$I$26</f>
        <v>3716.9245570700004</v>
      </c>
      <c r="J156" s="36">
        <f>SUMIFS(СВЦЭМ!$D$39:$D$758,СВЦЭМ!$A$39:$A$758,$A156,СВЦЭМ!$B$39:$B$758,J$155)+'СЕТ СН'!$I$14+СВЦЭМ!$D$10+'СЕТ СН'!$I$6-'СЕТ СН'!$I$26</f>
        <v>3658.7931409300004</v>
      </c>
      <c r="K156" s="36">
        <f>SUMIFS(СВЦЭМ!$D$39:$D$758,СВЦЭМ!$A$39:$A$758,$A156,СВЦЭМ!$B$39:$B$758,K$155)+'СЕТ СН'!$I$14+СВЦЭМ!$D$10+'СЕТ СН'!$I$6-'СЕТ СН'!$I$26</f>
        <v>3609.1502342700005</v>
      </c>
      <c r="L156" s="36">
        <f>SUMIFS(СВЦЭМ!$D$39:$D$758,СВЦЭМ!$A$39:$A$758,$A156,СВЦЭМ!$B$39:$B$758,L$155)+'СЕТ СН'!$I$14+СВЦЭМ!$D$10+'СЕТ СН'!$I$6-'СЕТ СН'!$I$26</f>
        <v>3608.7709819800002</v>
      </c>
      <c r="M156" s="36">
        <f>SUMIFS(СВЦЭМ!$D$39:$D$758,СВЦЭМ!$A$39:$A$758,$A156,СВЦЭМ!$B$39:$B$758,M$155)+'СЕТ СН'!$I$14+СВЦЭМ!$D$10+'СЕТ СН'!$I$6-'СЕТ СН'!$I$26</f>
        <v>3672.9261177700005</v>
      </c>
      <c r="N156" s="36">
        <f>SUMIFS(СВЦЭМ!$D$39:$D$758,СВЦЭМ!$A$39:$A$758,$A156,СВЦЭМ!$B$39:$B$758,N$155)+'СЕТ СН'!$I$14+СВЦЭМ!$D$10+'СЕТ СН'!$I$6-'СЕТ СН'!$I$26</f>
        <v>3688.9266538900001</v>
      </c>
      <c r="O156" s="36">
        <f>SUMIFS(СВЦЭМ!$D$39:$D$758,СВЦЭМ!$A$39:$A$758,$A156,СВЦЭМ!$B$39:$B$758,O$155)+'СЕТ СН'!$I$14+СВЦЭМ!$D$10+'СЕТ СН'!$I$6-'СЕТ СН'!$I$26</f>
        <v>3683.4833322200002</v>
      </c>
      <c r="P156" s="36">
        <f>SUMIFS(СВЦЭМ!$D$39:$D$758,СВЦЭМ!$A$39:$A$758,$A156,СВЦЭМ!$B$39:$B$758,P$155)+'СЕТ СН'!$I$14+СВЦЭМ!$D$10+'СЕТ СН'!$I$6-'СЕТ СН'!$I$26</f>
        <v>3690.6727296800004</v>
      </c>
      <c r="Q156" s="36">
        <f>SUMIFS(СВЦЭМ!$D$39:$D$758,СВЦЭМ!$A$39:$A$758,$A156,СВЦЭМ!$B$39:$B$758,Q$155)+'СЕТ СН'!$I$14+СВЦЭМ!$D$10+'СЕТ СН'!$I$6-'СЕТ СН'!$I$26</f>
        <v>3690.8272632600001</v>
      </c>
      <c r="R156" s="36">
        <f>SUMIFS(СВЦЭМ!$D$39:$D$758,СВЦЭМ!$A$39:$A$758,$A156,СВЦЭМ!$B$39:$B$758,R$155)+'СЕТ СН'!$I$14+СВЦЭМ!$D$10+'СЕТ СН'!$I$6-'СЕТ СН'!$I$26</f>
        <v>3704.1121262900001</v>
      </c>
      <c r="S156" s="36">
        <f>SUMIFS(СВЦЭМ!$D$39:$D$758,СВЦЭМ!$A$39:$A$758,$A156,СВЦЭМ!$B$39:$B$758,S$155)+'СЕТ СН'!$I$14+СВЦЭМ!$D$10+'СЕТ СН'!$I$6-'СЕТ СН'!$I$26</f>
        <v>3697.6478314500005</v>
      </c>
      <c r="T156" s="36">
        <f>SUMIFS(СВЦЭМ!$D$39:$D$758,СВЦЭМ!$A$39:$A$758,$A156,СВЦЭМ!$B$39:$B$758,T$155)+'СЕТ СН'!$I$14+СВЦЭМ!$D$10+'СЕТ СН'!$I$6-'СЕТ СН'!$I$26</f>
        <v>3600.5237891400002</v>
      </c>
      <c r="U156" s="36">
        <f>SUMIFS(СВЦЭМ!$D$39:$D$758,СВЦЭМ!$A$39:$A$758,$A156,СВЦЭМ!$B$39:$B$758,U$155)+'СЕТ СН'!$I$14+СВЦЭМ!$D$10+'СЕТ СН'!$I$6-'СЕТ СН'!$I$26</f>
        <v>3592.7860153200004</v>
      </c>
      <c r="V156" s="36">
        <f>SUMIFS(СВЦЭМ!$D$39:$D$758,СВЦЭМ!$A$39:$A$758,$A156,СВЦЭМ!$B$39:$B$758,V$155)+'СЕТ СН'!$I$14+СВЦЭМ!$D$10+'СЕТ СН'!$I$6-'СЕТ СН'!$I$26</f>
        <v>3637.8587927700005</v>
      </c>
      <c r="W156" s="36">
        <f>SUMIFS(СВЦЭМ!$D$39:$D$758,СВЦЭМ!$A$39:$A$758,$A156,СВЦЭМ!$B$39:$B$758,W$155)+'СЕТ СН'!$I$14+СВЦЭМ!$D$10+'СЕТ СН'!$I$6-'СЕТ СН'!$I$26</f>
        <v>3675.7497292500002</v>
      </c>
      <c r="X156" s="36">
        <f>SUMIFS(СВЦЭМ!$D$39:$D$758,СВЦЭМ!$A$39:$A$758,$A156,СВЦЭМ!$B$39:$B$758,X$155)+'СЕТ СН'!$I$14+СВЦЭМ!$D$10+'СЕТ СН'!$I$6-'СЕТ СН'!$I$26</f>
        <v>3679.8381628100005</v>
      </c>
      <c r="Y156" s="36">
        <f>SUMIFS(СВЦЭМ!$D$39:$D$758,СВЦЭМ!$A$39:$A$758,$A156,СВЦЭМ!$B$39:$B$758,Y$155)+'СЕТ СН'!$I$14+СВЦЭМ!$D$10+'СЕТ СН'!$I$6-'СЕТ СН'!$I$26</f>
        <v>3696.6991402400004</v>
      </c>
      <c r="AA156" s="45"/>
    </row>
    <row r="157" spans="1:27" ht="15.75" x14ac:dyDescent="0.2">
      <c r="A157" s="35">
        <f>A156+1</f>
        <v>45598</v>
      </c>
      <c r="B157" s="36">
        <f>SUMIFS(СВЦЭМ!$D$39:$D$758,СВЦЭМ!$A$39:$A$758,$A157,СВЦЭМ!$B$39:$B$758,B$155)+'СЕТ СН'!$I$14+СВЦЭМ!$D$10+'СЕТ СН'!$I$6-'СЕТ СН'!$I$26</f>
        <v>3669.7178047000002</v>
      </c>
      <c r="C157" s="36">
        <f>SUMIFS(СВЦЭМ!$D$39:$D$758,СВЦЭМ!$A$39:$A$758,$A157,СВЦЭМ!$B$39:$B$758,C$155)+'СЕТ СН'!$I$14+СВЦЭМ!$D$10+'СЕТ СН'!$I$6-'СЕТ СН'!$I$26</f>
        <v>3667.4806151700004</v>
      </c>
      <c r="D157" s="36">
        <f>SUMIFS(СВЦЭМ!$D$39:$D$758,СВЦЭМ!$A$39:$A$758,$A157,СВЦЭМ!$B$39:$B$758,D$155)+'СЕТ СН'!$I$14+СВЦЭМ!$D$10+'СЕТ СН'!$I$6-'СЕТ СН'!$I$26</f>
        <v>3693.3469751300004</v>
      </c>
      <c r="E157" s="36">
        <f>SUMIFS(СВЦЭМ!$D$39:$D$758,СВЦЭМ!$A$39:$A$758,$A157,СВЦЭМ!$B$39:$B$758,E$155)+'СЕТ СН'!$I$14+СВЦЭМ!$D$10+'СЕТ СН'!$I$6-'СЕТ СН'!$I$26</f>
        <v>3702.2077015400005</v>
      </c>
      <c r="F157" s="36">
        <f>SUMIFS(СВЦЭМ!$D$39:$D$758,СВЦЭМ!$A$39:$A$758,$A157,СВЦЭМ!$B$39:$B$758,F$155)+'СЕТ СН'!$I$14+СВЦЭМ!$D$10+'СЕТ СН'!$I$6-'СЕТ СН'!$I$26</f>
        <v>3697.2793583900002</v>
      </c>
      <c r="G157" s="36">
        <f>SUMIFS(СВЦЭМ!$D$39:$D$758,СВЦЭМ!$A$39:$A$758,$A157,СВЦЭМ!$B$39:$B$758,G$155)+'СЕТ СН'!$I$14+СВЦЭМ!$D$10+'СЕТ СН'!$I$6-'СЕТ СН'!$I$26</f>
        <v>3676.9211672400002</v>
      </c>
      <c r="H157" s="36">
        <f>SUMIFS(СВЦЭМ!$D$39:$D$758,СВЦЭМ!$A$39:$A$758,$A157,СВЦЭМ!$B$39:$B$758,H$155)+'СЕТ СН'!$I$14+СВЦЭМ!$D$10+'СЕТ СН'!$I$6-'СЕТ СН'!$I$26</f>
        <v>3686.5181171600002</v>
      </c>
      <c r="I157" s="36">
        <f>SUMIFS(СВЦЭМ!$D$39:$D$758,СВЦЭМ!$A$39:$A$758,$A157,СВЦЭМ!$B$39:$B$758,I$155)+'СЕТ СН'!$I$14+СВЦЭМ!$D$10+'СЕТ СН'!$I$6-'СЕТ СН'!$I$26</f>
        <v>3658.7062256600002</v>
      </c>
      <c r="J157" s="36">
        <f>SUMIFS(СВЦЭМ!$D$39:$D$758,СВЦЭМ!$A$39:$A$758,$A157,СВЦЭМ!$B$39:$B$758,J$155)+'СЕТ СН'!$I$14+СВЦЭМ!$D$10+'СЕТ СН'!$I$6-'СЕТ СН'!$I$26</f>
        <v>3594.1951248700002</v>
      </c>
      <c r="K157" s="36">
        <f>SUMIFS(СВЦЭМ!$D$39:$D$758,СВЦЭМ!$A$39:$A$758,$A157,СВЦЭМ!$B$39:$B$758,K$155)+'СЕТ СН'!$I$14+СВЦЭМ!$D$10+'СЕТ СН'!$I$6-'СЕТ СН'!$I$26</f>
        <v>3532.6968013500004</v>
      </c>
      <c r="L157" s="36">
        <f>SUMIFS(СВЦЭМ!$D$39:$D$758,СВЦЭМ!$A$39:$A$758,$A157,СВЦЭМ!$B$39:$B$758,L$155)+'СЕТ СН'!$I$14+СВЦЭМ!$D$10+'СЕТ СН'!$I$6-'СЕТ СН'!$I$26</f>
        <v>3508.4967503200005</v>
      </c>
      <c r="M157" s="36">
        <f>SUMIFS(СВЦЭМ!$D$39:$D$758,СВЦЭМ!$A$39:$A$758,$A157,СВЦЭМ!$B$39:$B$758,M$155)+'СЕТ СН'!$I$14+СВЦЭМ!$D$10+'СЕТ СН'!$I$6-'СЕТ СН'!$I$26</f>
        <v>3511.7838868200001</v>
      </c>
      <c r="N157" s="36">
        <f>SUMIFS(СВЦЭМ!$D$39:$D$758,СВЦЭМ!$A$39:$A$758,$A157,СВЦЭМ!$B$39:$B$758,N$155)+'СЕТ СН'!$I$14+СВЦЭМ!$D$10+'СЕТ СН'!$I$6-'СЕТ СН'!$I$26</f>
        <v>3540.0234542100002</v>
      </c>
      <c r="O157" s="36">
        <f>SUMIFS(СВЦЭМ!$D$39:$D$758,СВЦЭМ!$A$39:$A$758,$A157,СВЦЭМ!$B$39:$B$758,O$155)+'СЕТ СН'!$I$14+СВЦЭМ!$D$10+'СЕТ СН'!$I$6-'СЕТ СН'!$I$26</f>
        <v>3519.3248289100002</v>
      </c>
      <c r="P157" s="36">
        <f>SUMIFS(СВЦЭМ!$D$39:$D$758,СВЦЭМ!$A$39:$A$758,$A157,СВЦЭМ!$B$39:$B$758,P$155)+'СЕТ СН'!$I$14+СВЦЭМ!$D$10+'СЕТ СН'!$I$6-'СЕТ СН'!$I$26</f>
        <v>3562.8585972700002</v>
      </c>
      <c r="Q157" s="36">
        <f>SUMIFS(СВЦЭМ!$D$39:$D$758,СВЦЭМ!$A$39:$A$758,$A157,СВЦЭМ!$B$39:$B$758,Q$155)+'СЕТ СН'!$I$14+СВЦЭМ!$D$10+'СЕТ СН'!$I$6-'СЕТ СН'!$I$26</f>
        <v>3563.3399826200002</v>
      </c>
      <c r="R157" s="36">
        <f>SUMIFS(СВЦЭМ!$D$39:$D$758,СВЦЭМ!$A$39:$A$758,$A157,СВЦЭМ!$B$39:$B$758,R$155)+'СЕТ СН'!$I$14+СВЦЭМ!$D$10+'СЕТ СН'!$I$6-'СЕТ СН'!$I$26</f>
        <v>3566.9474304500004</v>
      </c>
      <c r="S157" s="36">
        <f>SUMIFS(СВЦЭМ!$D$39:$D$758,СВЦЭМ!$A$39:$A$758,$A157,СВЦЭМ!$B$39:$B$758,S$155)+'СЕТ СН'!$I$14+СВЦЭМ!$D$10+'СЕТ СН'!$I$6-'СЕТ СН'!$I$26</f>
        <v>3561.6216339700004</v>
      </c>
      <c r="T157" s="36">
        <f>SUMIFS(СВЦЭМ!$D$39:$D$758,СВЦЭМ!$A$39:$A$758,$A157,СВЦЭМ!$B$39:$B$758,T$155)+'СЕТ СН'!$I$14+СВЦЭМ!$D$10+'СЕТ СН'!$I$6-'СЕТ СН'!$I$26</f>
        <v>3469.1889875200004</v>
      </c>
      <c r="U157" s="36">
        <f>SUMIFS(СВЦЭМ!$D$39:$D$758,СВЦЭМ!$A$39:$A$758,$A157,СВЦЭМ!$B$39:$B$758,U$155)+'СЕТ СН'!$I$14+СВЦЭМ!$D$10+'СЕТ СН'!$I$6-'СЕТ СН'!$I$26</f>
        <v>3470.2608583100005</v>
      </c>
      <c r="V157" s="36">
        <f>SUMIFS(СВЦЭМ!$D$39:$D$758,СВЦЭМ!$A$39:$A$758,$A157,СВЦЭМ!$B$39:$B$758,V$155)+'СЕТ СН'!$I$14+СВЦЭМ!$D$10+'СЕТ СН'!$I$6-'СЕТ СН'!$I$26</f>
        <v>3532.5497730500001</v>
      </c>
      <c r="W157" s="36">
        <f>SUMIFS(СВЦЭМ!$D$39:$D$758,СВЦЭМ!$A$39:$A$758,$A157,СВЦЭМ!$B$39:$B$758,W$155)+'СЕТ СН'!$I$14+СВЦЭМ!$D$10+'СЕТ СН'!$I$6-'СЕТ СН'!$I$26</f>
        <v>3564.5462470700004</v>
      </c>
      <c r="X157" s="36">
        <f>SUMIFS(СВЦЭМ!$D$39:$D$758,СВЦЭМ!$A$39:$A$758,$A157,СВЦЭМ!$B$39:$B$758,X$155)+'СЕТ СН'!$I$14+СВЦЭМ!$D$10+'СЕТ СН'!$I$6-'СЕТ СН'!$I$26</f>
        <v>3616.5684155400004</v>
      </c>
      <c r="Y157" s="36">
        <f>SUMIFS(СВЦЭМ!$D$39:$D$758,СВЦЭМ!$A$39:$A$758,$A157,СВЦЭМ!$B$39:$B$758,Y$155)+'СЕТ СН'!$I$14+СВЦЭМ!$D$10+'СЕТ СН'!$I$6-'СЕТ СН'!$I$26</f>
        <v>3690.1922570300003</v>
      </c>
    </row>
    <row r="158" spans="1:27" ht="15.75" x14ac:dyDescent="0.2">
      <c r="A158" s="35">
        <f t="shared" ref="A158:A185" si="4">A157+1</f>
        <v>45599</v>
      </c>
      <c r="B158" s="36">
        <f>SUMIFS(СВЦЭМ!$D$39:$D$758,СВЦЭМ!$A$39:$A$758,$A158,СВЦЭМ!$B$39:$B$758,B$155)+'СЕТ СН'!$I$14+СВЦЭМ!$D$10+'СЕТ СН'!$I$6-'СЕТ СН'!$I$26</f>
        <v>3640.6447529000002</v>
      </c>
      <c r="C158" s="36">
        <f>SUMIFS(СВЦЭМ!$D$39:$D$758,СВЦЭМ!$A$39:$A$758,$A158,СВЦЭМ!$B$39:$B$758,C$155)+'СЕТ СН'!$I$14+СВЦЭМ!$D$10+'СЕТ СН'!$I$6-'СЕТ СН'!$I$26</f>
        <v>3705.5597027000003</v>
      </c>
      <c r="D158" s="36">
        <f>SUMIFS(СВЦЭМ!$D$39:$D$758,СВЦЭМ!$A$39:$A$758,$A158,СВЦЭМ!$B$39:$B$758,D$155)+'СЕТ СН'!$I$14+СВЦЭМ!$D$10+'СЕТ СН'!$I$6-'СЕТ СН'!$I$26</f>
        <v>3739.3968632700003</v>
      </c>
      <c r="E158" s="36">
        <f>SUMIFS(СВЦЭМ!$D$39:$D$758,СВЦЭМ!$A$39:$A$758,$A158,СВЦЭМ!$B$39:$B$758,E$155)+'СЕТ СН'!$I$14+СВЦЭМ!$D$10+'СЕТ СН'!$I$6-'СЕТ СН'!$I$26</f>
        <v>3770.4121789800001</v>
      </c>
      <c r="F158" s="36">
        <f>SUMIFS(СВЦЭМ!$D$39:$D$758,СВЦЭМ!$A$39:$A$758,$A158,СВЦЭМ!$B$39:$B$758,F$155)+'СЕТ СН'!$I$14+СВЦЭМ!$D$10+'СЕТ СН'!$I$6-'СЕТ СН'!$I$26</f>
        <v>3766.5775737200001</v>
      </c>
      <c r="G158" s="36">
        <f>SUMIFS(СВЦЭМ!$D$39:$D$758,СВЦЭМ!$A$39:$A$758,$A158,СВЦЭМ!$B$39:$B$758,G$155)+'СЕТ СН'!$I$14+СВЦЭМ!$D$10+'СЕТ СН'!$I$6-'СЕТ СН'!$I$26</f>
        <v>3734.1101052000004</v>
      </c>
      <c r="H158" s="36">
        <f>SUMIFS(СВЦЭМ!$D$39:$D$758,СВЦЭМ!$A$39:$A$758,$A158,СВЦЭМ!$B$39:$B$758,H$155)+'СЕТ СН'!$I$14+СВЦЭМ!$D$10+'СЕТ СН'!$I$6-'СЕТ СН'!$I$26</f>
        <v>3692.3885157400005</v>
      </c>
      <c r="I158" s="36">
        <f>SUMIFS(СВЦЭМ!$D$39:$D$758,СВЦЭМ!$A$39:$A$758,$A158,СВЦЭМ!$B$39:$B$758,I$155)+'СЕТ СН'!$I$14+СВЦЭМ!$D$10+'СЕТ СН'!$I$6-'СЕТ СН'!$I$26</f>
        <v>3648.4401633100001</v>
      </c>
      <c r="J158" s="36">
        <f>SUMIFS(СВЦЭМ!$D$39:$D$758,СВЦЭМ!$A$39:$A$758,$A158,СВЦЭМ!$B$39:$B$758,J$155)+'СЕТ СН'!$I$14+СВЦЭМ!$D$10+'СЕТ СН'!$I$6-'СЕТ СН'!$I$26</f>
        <v>3514.8259845900002</v>
      </c>
      <c r="K158" s="36">
        <f>SUMIFS(СВЦЭМ!$D$39:$D$758,СВЦЭМ!$A$39:$A$758,$A158,СВЦЭМ!$B$39:$B$758,K$155)+'СЕТ СН'!$I$14+СВЦЭМ!$D$10+'СЕТ СН'!$I$6-'СЕТ СН'!$I$26</f>
        <v>3400.4632269500003</v>
      </c>
      <c r="L158" s="36">
        <f>SUMIFS(СВЦЭМ!$D$39:$D$758,СВЦЭМ!$A$39:$A$758,$A158,СВЦЭМ!$B$39:$B$758,L$155)+'СЕТ СН'!$I$14+СВЦЭМ!$D$10+'СЕТ СН'!$I$6-'СЕТ СН'!$I$26</f>
        <v>3366.7644201500002</v>
      </c>
      <c r="M158" s="36">
        <f>SUMIFS(СВЦЭМ!$D$39:$D$758,СВЦЭМ!$A$39:$A$758,$A158,СВЦЭМ!$B$39:$B$758,M$155)+'СЕТ СН'!$I$14+СВЦЭМ!$D$10+'СЕТ СН'!$I$6-'СЕТ СН'!$I$26</f>
        <v>3380.2250102100002</v>
      </c>
      <c r="N158" s="36">
        <f>SUMIFS(СВЦЭМ!$D$39:$D$758,СВЦЭМ!$A$39:$A$758,$A158,СВЦЭМ!$B$39:$B$758,N$155)+'СЕТ СН'!$I$14+СВЦЭМ!$D$10+'СЕТ СН'!$I$6-'СЕТ СН'!$I$26</f>
        <v>3415.2707973900001</v>
      </c>
      <c r="O158" s="36">
        <f>SUMIFS(СВЦЭМ!$D$39:$D$758,СВЦЭМ!$A$39:$A$758,$A158,СВЦЭМ!$B$39:$B$758,O$155)+'СЕТ СН'!$I$14+СВЦЭМ!$D$10+'СЕТ СН'!$I$6-'СЕТ СН'!$I$26</f>
        <v>3460.3929491300005</v>
      </c>
      <c r="P158" s="36">
        <f>SUMIFS(СВЦЭМ!$D$39:$D$758,СВЦЭМ!$A$39:$A$758,$A158,СВЦЭМ!$B$39:$B$758,P$155)+'СЕТ СН'!$I$14+СВЦЭМ!$D$10+'СЕТ СН'!$I$6-'СЕТ СН'!$I$26</f>
        <v>3487.1409858900001</v>
      </c>
      <c r="Q158" s="36">
        <f>SUMIFS(СВЦЭМ!$D$39:$D$758,СВЦЭМ!$A$39:$A$758,$A158,СВЦЭМ!$B$39:$B$758,Q$155)+'СЕТ СН'!$I$14+СВЦЭМ!$D$10+'СЕТ СН'!$I$6-'СЕТ СН'!$I$26</f>
        <v>3501.3868301500002</v>
      </c>
      <c r="R158" s="36">
        <f>SUMIFS(СВЦЭМ!$D$39:$D$758,СВЦЭМ!$A$39:$A$758,$A158,СВЦЭМ!$B$39:$B$758,R$155)+'СЕТ СН'!$I$14+СВЦЭМ!$D$10+'СЕТ СН'!$I$6-'СЕТ СН'!$I$26</f>
        <v>3499.8327267600002</v>
      </c>
      <c r="S158" s="36">
        <f>SUMIFS(СВЦЭМ!$D$39:$D$758,СВЦЭМ!$A$39:$A$758,$A158,СВЦЭМ!$B$39:$B$758,S$155)+'СЕТ СН'!$I$14+СВЦЭМ!$D$10+'СЕТ СН'!$I$6-'СЕТ СН'!$I$26</f>
        <v>3488.4127912100003</v>
      </c>
      <c r="T158" s="36">
        <f>SUMIFS(СВЦЭМ!$D$39:$D$758,СВЦЭМ!$A$39:$A$758,$A158,СВЦЭМ!$B$39:$B$758,T$155)+'СЕТ СН'!$I$14+СВЦЭМ!$D$10+'СЕТ СН'!$I$6-'СЕТ СН'!$I$26</f>
        <v>3384.3752720700004</v>
      </c>
      <c r="U158" s="36">
        <f>SUMIFS(СВЦЭМ!$D$39:$D$758,СВЦЭМ!$A$39:$A$758,$A158,СВЦЭМ!$B$39:$B$758,U$155)+'СЕТ СН'!$I$14+СВЦЭМ!$D$10+'СЕТ СН'!$I$6-'СЕТ СН'!$I$26</f>
        <v>3361.3084958400004</v>
      </c>
      <c r="V158" s="36">
        <f>SUMIFS(СВЦЭМ!$D$39:$D$758,СВЦЭМ!$A$39:$A$758,$A158,СВЦЭМ!$B$39:$B$758,V$155)+'СЕТ СН'!$I$14+СВЦЭМ!$D$10+'СЕТ СН'!$I$6-'СЕТ СН'!$I$26</f>
        <v>3415.2889536100001</v>
      </c>
      <c r="W158" s="36">
        <f>SUMIFS(СВЦЭМ!$D$39:$D$758,СВЦЭМ!$A$39:$A$758,$A158,СВЦЭМ!$B$39:$B$758,W$155)+'СЕТ СН'!$I$14+СВЦЭМ!$D$10+'СЕТ СН'!$I$6-'СЕТ СН'!$I$26</f>
        <v>3435.7792571600003</v>
      </c>
      <c r="X158" s="36">
        <f>SUMIFS(СВЦЭМ!$D$39:$D$758,СВЦЭМ!$A$39:$A$758,$A158,СВЦЭМ!$B$39:$B$758,X$155)+'СЕТ СН'!$I$14+СВЦЭМ!$D$10+'СЕТ СН'!$I$6-'СЕТ СН'!$I$26</f>
        <v>3495.8680261400004</v>
      </c>
      <c r="Y158" s="36">
        <f>SUMIFS(СВЦЭМ!$D$39:$D$758,СВЦЭМ!$A$39:$A$758,$A158,СВЦЭМ!$B$39:$B$758,Y$155)+'СЕТ СН'!$I$14+СВЦЭМ!$D$10+'СЕТ СН'!$I$6-'СЕТ СН'!$I$26</f>
        <v>3560.6264419200002</v>
      </c>
    </row>
    <row r="159" spans="1:27" ht="15.75" x14ac:dyDescent="0.2">
      <c r="A159" s="35">
        <f t="shared" si="4"/>
        <v>45600</v>
      </c>
      <c r="B159" s="36">
        <f>SUMIFS(СВЦЭМ!$D$39:$D$758,СВЦЭМ!$A$39:$A$758,$A159,СВЦЭМ!$B$39:$B$758,B$155)+'СЕТ СН'!$I$14+СВЦЭМ!$D$10+'СЕТ СН'!$I$6-'СЕТ СН'!$I$26</f>
        <v>3527.5265313800005</v>
      </c>
      <c r="C159" s="36">
        <f>SUMIFS(СВЦЭМ!$D$39:$D$758,СВЦЭМ!$A$39:$A$758,$A159,СВЦЭМ!$B$39:$B$758,C$155)+'СЕТ СН'!$I$14+СВЦЭМ!$D$10+'СЕТ СН'!$I$6-'СЕТ СН'!$I$26</f>
        <v>3600.7080218400001</v>
      </c>
      <c r="D159" s="36">
        <f>SUMIFS(СВЦЭМ!$D$39:$D$758,СВЦЭМ!$A$39:$A$758,$A159,СВЦЭМ!$B$39:$B$758,D$155)+'СЕТ СН'!$I$14+СВЦЭМ!$D$10+'СЕТ СН'!$I$6-'СЕТ СН'!$I$26</f>
        <v>3625.7036851200005</v>
      </c>
      <c r="E159" s="36">
        <f>SUMIFS(СВЦЭМ!$D$39:$D$758,СВЦЭМ!$A$39:$A$758,$A159,СВЦЭМ!$B$39:$B$758,E$155)+'СЕТ СН'!$I$14+СВЦЭМ!$D$10+'СЕТ СН'!$I$6-'СЕТ СН'!$I$26</f>
        <v>3638.8266073400005</v>
      </c>
      <c r="F159" s="36">
        <f>SUMIFS(СВЦЭМ!$D$39:$D$758,СВЦЭМ!$A$39:$A$758,$A159,СВЦЭМ!$B$39:$B$758,F$155)+'СЕТ СН'!$I$14+СВЦЭМ!$D$10+'СЕТ СН'!$I$6-'СЕТ СН'!$I$26</f>
        <v>3640.3025374200001</v>
      </c>
      <c r="G159" s="36">
        <f>SUMIFS(СВЦЭМ!$D$39:$D$758,СВЦЭМ!$A$39:$A$758,$A159,СВЦЭМ!$B$39:$B$758,G$155)+'СЕТ СН'!$I$14+СВЦЭМ!$D$10+'СЕТ СН'!$I$6-'СЕТ СН'!$I$26</f>
        <v>3615.1259700500004</v>
      </c>
      <c r="H159" s="36">
        <f>SUMIFS(СВЦЭМ!$D$39:$D$758,СВЦЭМ!$A$39:$A$758,$A159,СВЦЭМ!$B$39:$B$758,H$155)+'СЕТ СН'!$I$14+СВЦЭМ!$D$10+'СЕТ СН'!$I$6-'СЕТ СН'!$I$26</f>
        <v>3687.8033982000002</v>
      </c>
      <c r="I159" s="36">
        <f>SUMIFS(СВЦЭМ!$D$39:$D$758,СВЦЭМ!$A$39:$A$758,$A159,СВЦЭМ!$B$39:$B$758,I$155)+'СЕТ СН'!$I$14+СВЦЭМ!$D$10+'СЕТ СН'!$I$6-'СЕТ СН'!$I$26</f>
        <v>3717.9879519300002</v>
      </c>
      <c r="J159" s="36">
        <f>SUMIFS(СВЦЭМ!$D$39:$D$758,СВЦЭМ!$A$39:$A$758,$A159,СВЦЭМ!$B$39:$B$758,J$155)+'СЕТ СН'!$I$14+СВЦЭМ!$D$10+'СЕТ СН'!$I$6-'СЕТ СН'!$I$26</f>
        <v>3725.0860784300003</v>
      </c>
      <c r="K159" s="36">
        <f>SUMIFS(СВЦЭМ!$D$39:$D$758,СВЦЭМ!$A$39:$A$758,$A159,СВЦЭМ!$B$39:$B$758,K$155)+'СЕТ СН'!$I$14+СВЦЭМ!$D$10+'СЕТ СН'!$I$6-'СЕТ СН'!$I$26</f>
        <v>3613.7809811300003</v>
      </c>
      <c r="L159" s="36">
        <f>SUMIFS(СВЦЭМ!$D$39:$D$758,СВЦЭМ!$A$39:$A$758,$A159,СВЦЭМ!$B$39:$B$758,L$155)+'СЕТ СН'!$I$14+СВЦЭМ!$D$10+'СЕТ СН'!$I$6-'СЕТ СН'!$I$26</f>
        <v>3520.5802515200003</v>
      </c>
      <c r="M159" s="36">
        <f>SUMIFS(СВЦЭМ!$D$39:$D$758,СВЦЭМ!$A$39:$A$758,$A159,СВЦЭМ!$B$39:$B$758,M$155)+'СЕТ СН'!$I$14+СВЦЭМ!$D$10+'СЕТ СН'!$I$6-'СЕТ СН'!$I$26</f>
        <v>3531.0544763300004</v>
      </c>
      <c r="N159" s="36">
        <f>SUMIFS(СВЦЭМ!$D$39:$D$758,СВЦЭМ!$A$39:$A$758,$A159,СВЦЭМ!$B$39:$B$758,N$155)+'СЕТ СН'!$I$14+СВЦЭМ!$D$10+'СЕТ СН'!$I$6-'СЕТ СН'!$I$26</f>
        <v>3592.2526942900004</v>
      </c>
      <c r="O159" s="36">
        <f>SUMIFS(СВЦЭМ!$D$39:$D$758,СВЦЭМ!$A$39:$A$758,$A159,СВЦЭМ!$B$39:$B$758,O$155)+'СЕТ СН'!$I$14+СВЦЭМ!$D$10+'СЕТ СН'!$I$6-'СЕТ СН'!$I$26</f>
        <v>3598.4507342800002</v>
      </c>
      <c r="P159" s="36">
        <f>SUMIFS(СВЦЭМ!$D$39:$D$758,СВЦЭМ!$A$39:$A$758,$A159,СВЦЭМ!$B$39:$B$758,P$155)+'СЕТ СН'!$I$14+СВЦЭМ!$D$10+'СЕТ СН'!$I$6-'СЕТ СН'!$I$26</f>
        <v>3609.1723977300003</v>
      </c>
      <c r="Q159" s="36">
        <f>SUMIFS(СВЦЭМ!$D$39:$D$758,СВЦЭМ!$A$39:$A$758,$A159,СВЦЭМ!$B$39:$B$758,Q$155)+'СЕТ СН'!$I$14+СВЦЭМ!$D$10+'СЕТ СН'!$I$6-'СЕТ СН'!$I$26</f>
        <v>3617.8444528600003</v>
      </c>
      <c r="R159" s="36">
        <f>SUMIFS(СВЦЭМ!$D$39:$D$758,СВЦЭМ!$A$39:$A$758,$A159,СВЦЭМ!$B$39:$B$758,R$155)+'СЕТ СН'!$I$14+СВЦЭМ!$D$10+'СЕТ СН'!$I$6-'СЕТ СН'!$I$26</f>
        <v>3613.0267815200004</v>
      </c>
      <c r="S159" s="36">
        <f>SUMIFS(СВЦЭМ!$D$39:$D$758,СВЦЭМ!$A$39:$A$758,$A159,СВЦЭМ!$B$39:$B$758,S$155)+'СЕТ СН'!$I$14+СВЦЭМ!$D$10+'СЕТ СН'!$I$6-'СЕТ СН'!$I$26</f>
        <v>3564.5182336600005</v>
      </c>
      <c r="T159" s="36">
        <f>SUMIFS(СВЦЭМ!$D$39:$D$758,СВЦЭМ!$A$39:$A$758,$A159,СВЦЭМ!$B$39:$B$758,T$155)+'СЕТ СН'!$I$14+СВЦЭМ!$D$10+'СЕТ СН'!$I$6-'СЕТ СН'!$I$26</f>
        <v>3444.3361492900003</v>
      </c>
      <c r="U159" s="36">
        <f>SUMIFS(СВЦЭМ!$D$39:$D$758,СВЦЭМ!$A$39:$A$758,$A159,СВЦЭМ!$B$39:$B$758,U$155)+'СЕТ СН'!$I$14+СВЦЭМ!$D$10+'СЕТ СН'!$I$6-'СЕТ СН'!$I$26</f>
        <v>3427.0282534000003</v>
      </c>
      <c r="V159" s="36">
        <f>SUMIFS(СВЦЭМ!$D$39:$D$758,СВЦЭМ!$A$39:$A$758,$A159,СВЦЭМ!$B$39:$B$758,V$155)+'СЕТ СН'!$I$14+СВЦЭМ!$D$10+'СЕТ СН'!$I$6-'СЕТ СН'!$I$26</f>
        <v>3460.8291674700004</v>
      </c>
      <c r="W159" s="36">
        <f>SUMIFS(СВЦЭМ!$D$39:$D$758,СВЦЭМ!$A$39:$A$758,$A159,СВЦЭМ!$B$39:$B$758,W$155)+'СЕТ СН'!$I$14+СВЦЭМ!$D$10+'СЕТ СН'!$I$6-'СЕТ СН'!$I$26</f>
        <v>3505.4456849600001</v>
      </c>
      <c r="X159" s="36">
        <f>SUMIFS(СВЦЭМ!$D$39:$D$758,СВЦЭМ!$A$39:$A$758,$A159,СВЦЭМ!$B$39:$B$758,X$155)+'СЕТ СН'!$I$14+СВЦЭМ!$D$10+'СЕТ СН'!$I$6-'СЕТ СН'!$I$26</f>
        <v>3586.6664149500002</v>
      </c>
      <c r="Y159" s="36">
        <f>SUMIFS(СВЦЭМ!$D$39:$D$758,СВЦЭМ!$A$39:$A$758,$A159,СВЦЭМ!$B$39:$B$758,Y$155)+'СЕТ СН'!$I$14+СВЦЭМ!$D$10+'СЕТ СН'!$I$6-'СЕТ СН'!$I$26</f>
        <v>3644.7793156800003</v>
      </c>
    </row>
    <row r="160" spans="1:27" ht="15.75" x14ac:dyDescent="0.2">
      <c r="A160" s="35">
        <f t="shared" si="4"/>
        <v>45601</v>
      </c>
      <c r="B160" s="36">
        <f>SUMIFS(СВЦЭМ!$D$39:$D$758,СВЦЭМ!$A$39:$A$758,$A160,СВЦЭМ!$B$39:$B$758,B$155)+'СЕТ СН'!$I$14+СВЦЭМ!$D$10+'СЕТ СН'!$I$6-'СЕТ СН'!$I$26</f>
        <v>3667.3859842600004</v>
      </c>
      <c r="C160" s="36">
        <f>SUMIFS(СВЦЭМ!$D$39:$D$758,СВЦЭМ!$A$39:$A$758,$A160,СВЦЭМ!$B$39:$B$758,C$155)+'СЕТ СН'!$I$14+СВЦЭМ!$D$10+'СЕТ СН'!$I$6-'СЕТ СН'!$I$26</f>
        <v>3740.1171467300005</v>
      </c>
      <c r="D160" s="36">
        <f>SUMIFS(СВЦЭМ!$D$39:$D$758,СВЦЭМ!$A$39:$A$758,$A160,СВЦЭМ!$B$39:$B$758,D$155)+'СЕТ СН'!$I$14+СВЦЭМ!$D$10+'СЕТ СН'!$I$6-'СЕТ СН'!$I$26</f>
        <v>3792.4732448400005</v>
      </c>
      <c r="E160" s="36">
        <f>SUMIFS(СВЦЭМ!$D$39:$D$758,СВЦЭМ!$A$39:$A$758,$A160,СВЦЭМ!$B$39:$B$758,E$155)+'СЕТ СН'!$I$14+СВЦЭМ!$D$10+'СЕТ СН'!$I$6-'СЕТ СН'!$I$26</f>
        <v>3778.9493631300002</v>
      </c>
      <c r="F160" s="36">
        <f>SUMIFS(СВЦЭМ!$D$39:$D$758,СВЦЭМ!$A$39:$A$758,$A160,СВЦЭМ!$B$39:$B$758,F$155)+'СЕТ СН'!$I$14+СВЦЭМ!$D$10+'СЕТ СН'!$I$6-'СЕТ СН'!$I$26</f>
        <v>3767.7874999000005</v>
      </c>
      <c r="G160" s="36">
        <f>SUMIFS(СВЦЭМ!$D$39:$D$758,СВЦЭМ!$A$39:$A$758,$A160,СВЦЭМ!$B$39:$B$758,G$155)+'СЕТ СН'!$I$14+СВЦЭМ!$D$10+'СЕТ СН'!$I$6-'СЕТ СН'!$I$26</f>
        <v>3723.5241716400005</v>
      </c>
      <c r="H160" s="36">
        <f>SUMIFS(СВЦЭМ!$D$39:$D$758,СВЦЭМ!$A$39:$A$758,$A160,СВЦЭМ!$B$39:$B$758,H$155)+'СЕТ СН'!$I$14+СВЦЭМ!$D$10+'СЕТ СН'!$I$6-'СЕТ СН'!$I$26</f>
        <v>3678.6437311700001</v>
      </c>
      <c r="I160" s="36">
        <f>SUMIFS(СВЦЭМ!$D$39:$D$758,СВЦЭМ!$A$39:$A$758,$A160,СВЦЭМ!$B$39:$B$758,I$155)+'СЕТ СН'!$I$14+СВЦЭМ!$D$10+'СЕТ СН'!$I$6-'СЕТ СН'!$I$26</f>
        <v>3589.0488010100003</v>
      </c>
      <c r="J160" s="36">
        <f>SUMIFS(СВЦЭМ!$D$39:$D$758,СВЦЭМ!$A$39:$A$758,$A160,СВЦЭМ!$B$39:$B$758,J$155)+'СЕТ СН'!$I$14+СВЦЭМ!$D$10+'СЕТ СН'!$I$6-'СЕТ СН'!$I$26</f>
        <v>3530.4165734700005</v>
      </c>
      <c r="K160" s="36">
        <f>SUMIFS(СВЦЭМ!$D$39:$D$758,СВЦЭМ!$A$39:$A$758,$A160,СВЦЭМ!$B$39:$B$758,K$155)+'СЕТ СН'!$I$14+СВЦЭМ!$D$10+'СЕТ СН'!$I$6-'СЕТ СН'!$I$26</f>
        <v>3507.2056754900004</v>
      </c>
      <c r="L160" s="36">
        <f>SUMIFS(СВЦЭМ!$D$39:$D$758,СВЦЭМ!$A$39:$A$758,$A160,СВЦЭМ!$B$39:$B$758,L$155)+'СЕТ СН'!$I$14+СВЦЭМ!$D$10+'СЕТ СН'!$I$6-'СЕТ СН'!$I$26</f>
        <v>3485.1073541800001</v>
      </c>
      <c r="M160" s="36">
        <f>SUMIFS(СВЦЭМ!$D$39:$D$758,СВЦЭМ!$A$39:$A$758,$A160,СВЦЭМ!$B$39:$B$758,M$155)+'СЕТ СН'!$I$14+СВЦЭМ!$D$10+'СЕТ СН'!$I$6-'СЕТ СН'!$I$26</f>
        <v>3484.9568333100005</v>
      </c>
      <c r="N160" s="36">
        <f>SUMIFS(СВЦЭМ!$D$39:$D$758,СВЦЭМ!$A$39:$A$758,$A160,СВЦЭМ!$B$39:$B$758,N$155)+'СЕТ СН'!$I$14+СВЦЭМ!$D$10+'СЕТ СН'!$I$6-'СЕТ СН'!$I$26</f>
        <v>3523.6801846700005</v>
      </c>
      <c r="O160" s="36">
        <f>SUMIFS(СВЦЭМ!$D$39:$D$758,СВЦЭМ!$A$39:$A$758,$A160,СВЦЭМ!$B$39:$B$758,O$155)+'СЕТ СН'!$I$14+СВЦЭМ!$D$10+'СЕТ СН'!$I$6-'СЕТ СН'!$I$26</f>
        <v>3510.3352573300003</v>
      </c>
      <c r="P160" s="36">
        <f>SUMIFS(СВЦЭМ!$D$39:$D$758,СВЦЭМ!$A$39:$A$758,$A160,СВЦЭМ!$B$39:$B$758,P$155)+'СЕТ СН'!$I$14+СВЦЭМ!$D$10+'СЕТ СН'!$I$6-'СЕТ СН'!$I$26</f>
        <v>3518.6293699400003</v>
      </c>
      <c r="Q160" s="36">
        <f>SUMIFS(СВЦЭМ!$D$39:$D$758,СВЦЭМ!$A$39:$A$758,$A160,СВЦЭМ!$B$39:$B$758,Q$155)+'СЕТ СН'!$I$14+СВЦЭМ!$D$10+'СЕТ СН'!$I$6-'СЕТ СН'!$I$26</f>
        <v>3541.0373548300004</v>
      </c>
      <c r="R160" s="36">
        <f>SUMIFS(СВЦЭМ!$D$39:$D$758,СВЦЭМ!$A$39:$A$758,$A160,СВЦЭМ!$B$39:$B$758,R$155)+'СЕТ СН'!$I$14+СВЦЭМ!$D$10+'СЕТ СН'!$I$6-'СЕТ СН'!$I$26</f>
        <v>3537.2680480000004</v>
      </c>
      <c r="S160" s="36">
        <f>SUMIFS(СВЦЭМ!$D$39:$D$758,СВЦЭМ!$A$39:$A$758,$A160,СВЦЭМ!$B$39:$B$758,S$155)+'СЕТ СН'!$I$14+СВЦЭМ!$D$10+'СЕТ СН'!$I$6-'СЕТ СН'!$I$26</f>
        <v>3522.3144017300001</v>
      </c>
      <c r="T160" s="36">
        <f>SUMIFS(СВЦЭМ!$D$39:$D$758,СВЦЭМ!$A$39:$A$758,$A160,СВЦЭМ!$B$39:$B$758,T$155)+'СЕТ СН'!$I$14+СВЦЭМ!$D$10+'СЕТ СН'!$I$6-'СЕТ СН'!$I$26</f>
        <v>3412.8616124900004</v>
      </c>
      <c r="U160" s="36">
        <f>SUMIFS(СВЦЭМ!$D$39:$D$758,СВЦЭМ!$A$39:$A$758,$A160,СВЦЭМ!$B$39:$B$758,U$155)+'СЕТ СН'!$I$14+СВЦЭМ!$D$10+'СЕТ СН'!$I$6-'СЕТ СН'!$I$26</f>
        <v>3443.3408556100003</v>
      </c>
      <c r="V160" s="36">
        <f>SUMIFS(СВЦЭМ!$D$39:$D$758,СВЦЭМ!$A$39:$A$758,$A160,СВЦЭМ!$B$39:$B$758,V$155)+'СЕТ СН'!$I$14+СВЦЭМ!$D$10+'СЕТ СН'!$I$6-'СЕТ СН'!$I$26</f>
        <v>3443.7819082400001</v>
      </c>
      <c r="W160" s="36">
        <f>SUMIFS(СВЦЭМ!$D$39:$D$758,СВЦЭМ!$A$39:$A$758,$A160,СВЦЭМ!$B$39:$B$758,W$155)+'СЕТ СН'!$I$14+СВЦЭМ!$D$10+'СЕТ СН'!$I$6-'СЕТ СН'!$I$26</f>
        <v>3465.3540976300005</v>
      </c>
      <c r="X160" s="36">
        <f>SUMIFS(СВЦЭМ!$D$39:$D$758,СВЦЭМ!$A$39:$A$758,$A160,СВЦЭМ!$B$39:$B$758,X$155)+'СЕТ СН'!$I$14+СВЦЭМ!$D$10+'СЕТ СН'!$I$6-'СЕТ СН'!$I$26</f>
        <v>3507.7098540300003</v>
      </c>
      <c r="Y160" s="36">
        <f>SUMIFS(СВЦЭМ!$D$39:$D$758,СВЦЭМ!$A$39:$A$758,$A160,СВЦЭМ!$B$39:$B$758,Y$155)+'СЕТ СН'!$I$14+СВЦЭМ!$D$10+'СЕТ СН'!$I$6-'СЕТ СН'!$I$26</f>
        <v>3579.4362673400005</v>
      </c>
    </row>
    <row r="161" spans="1:25" ht="15.75" x14ac:dyDescent="0.2">
      <c r="A161" s="35">
        <f t="shared" si="4"/>
        <v>45602</v>
      </c>
      <c r="B161" s="36">
        <f>SUMIFS(СВЦЭМ!$D$39:$D$758,СВЦЭМ!$A$39:$A$758,$A161,СВЦЭМ!$B$39:$B$758,B$155)+'СЕТ СН'!$I$14+СВЦЭМ!$D$10+'СЕТ СН'!$I$6-'СЕТ СН'!$I$26</f>
        <v>3504.0381887700005</v>
      </c>
      <c r="C161" s="36">
        <f>SUMIFS(СВЦЭМ!$D$39:$D$758,СВЦЭМ!$A$39:$A$758,$A161,СВЦЭМ!$B$39:$B$758,C$155)+'СЕТ СН'!$I$14+СВЦЭМ!$D$10+'СЕТ СН'!$I$6-'СЕТ СН'!$I$26</f>
        <v>3555.2911036100004</v>
      </c>
      <c r="D161" s="36">
        <f>SUMIFS(СВЦЭМ!$D$39:$D$758,СВЦЭМ!$A$39:$A$758,$A161,СВЦЭМ!$B$39:$B$758,D$155)+'СЕТ СН'!$I$14+СВЦЭМ!$D$10+'СЕТ СН'!$I$6-'СЕТ СН'!$I$26</f>
        <v>3595.0933151500003</v>
      </c>
      <c r="E161" s="36">
        <f>SUMIFS(СВЦЭМ!$D$39:$D$758,СВЦЭМ!$A$39:$A$758,$A161,СВЦЭМ!$B$39:$B$758,E$155)+'СЕТ СН'!$I$14+СВЦЭМ!$D$10+'СЕТ СН'!$I$6-'СЕТ СН'!$I$26</f>
        <v>3612.7079674000001</v>
      </c>
      <c r="F161" s="36">
        <f>SUMIFS(СВЦЭМ!$D$39:$D$758,СВЦЭМ!$A$39:$A$758,$A161,СВЦЭМ!$B$39:$B$758,F$155)+'СЕТ СН'!$I$14+СВЦЭМ!$D$10+'СЕТ СН'!$I$6-'СЕТ СН'!$I$26</f>
        <v>3602.7922516000003</v>
      </c>
      <c r="G161" s="36">
        <f>SUMIFS(СВЦЭМ!$D$39:$D$758,СВЦЭМ!$A$39:$A$758,$A161,СВЦЭМ!$B$39:$B$758,G$155)+'СЕТ СН'!$I$14+СВЦЭМ!$D$10+'СЕТ СН'!$I$6-'СЕТ СН'!$I$26</f>
        <v>3581.5402713400003</v>
      </c>
      <c r="H161" s="36">
        <f>SUMIFS(СВЦЭМ!$D$39:$D$758,СВЦЭМ!$A$39:$A$758,$A161,СВЦЭМ!$B$39:$B$758,H$155)+'СЕТ СН'!$I$14+СВЦЭМ!$D$10+'СЕТ СН'!$I$6-'СЕТ СН'!$I$26</f>
        <v>3587.9098960600004</v>
      </c>
      <c r="I161" s="36">
        <f>SUMIFS(СВЦЭМ!$D$39:$D$758,СВЦЭМ!$A$39:$A$758,$A161,СВЦЭМ!$B$39:$B$758,I$155)+'СЕТ СН'!$I$14+СВЦЭМ!$D$10+'СЕТ СН'!$I$6-'СЕТ СН'!$I$26</f>
        <v>3494.8870971600004</v>
      </c>
      <c r="J161" s="36">
        <f>SUMIFS(СВЦЭМ!$D$39:$D$758,СВЦЭМ!$A$39:$A$758,$A161,СВЦЭМ!$B$39:$B$758,J$155)+'СЕТ СН'!$I$14+СВЦЭМ!$D$10+'СЕТ СН'!$I$6-'СЕТ СН'!$I$26</f>
        <v>3421.1884582200005</v>
      </c>
      <c r="K161" s="36">
        <f>SUMIFS(СВЦЭМ!$D$39:$D$758,СВЦЭМ!$A$39:$A$758,$A161,СВЦЭМ!$B$39:$B$758,K$155)+'СЕТ СН'!$I$14+СВЦЭМ!$D$10+'СЕТ СН'!$I$6-'СЕТ СН'!$I$26</f>
        <v>3338.6104524800003</v>
      </c>
      <c r="L161" s="36">
        <f>SUMIFS(СВЦЭМ!$D$39:$D$758,СВЦЭМ!$A$39:$A$758,$A161,СВЦЭМ!$B$39:$B$758,L$155)+'СЕТ СН'!$I$14+СВЦЭМ!$D$10+'СЕТ СН'!$I$6-'СЕТ СН'!$I$26</f>
        <v>3334.6910311400002</v>
      </c>
      <c r="M161" s="36">
        <f>SUMIFS(СВЦЭМ!$D$39:$D$758,СВЦЭМ!$A$39:$A$758,$A161,СВЦЭМ!$B$39:$B$758,M$155)+'СЕТ СН'!$I$14+СВЦЭМ!$D$10+'СЕТ СН'!$I$6-'СЕТ СН'!$I$26</f>
        <v>3351.2030242400001</v>
      </c>
      <c r="N161" s="36">
        <f>SUMIFS(СВЦЭМ!$D$39:$D$758,СВЦЭМ!$A$39:$A$758,$A161,СВЦЭМ!$B$39:$B$758,N$155)+'СЕТ СН'!$I$14+СВЦЭМ!$D$10+'СЕТ СН'!$I$6-'СЕТ СН'!$I$26</f>
        <v>3374.8849931400005</v>
      </c>
      <c r="O161" s="36">
        <f>SUMIFS(СВЦЭМ!$D$39:$D$758,СВЦЭМ!$A$39:$A$758,$A161,СВЦЭМ!$B$39:$B$758,O$155)+'СЕТ СН'!$I$14+СВЦЭМ!$D$10+'СЕТ СН'!$I$6-'СЕТ СН'!$I$26</f>
        <v>3342.8885089400005</v>
      </c>
      <c r="P161" s="36">
        <f>SUMIFS(СВЦЭМ!$D$39:$D$758,СВЦЭМ!$A$39:$A$758,$A161,СВЦЭМ!$B$39:$B$758,P$155)+'СЕТ СН'!$I$14+СВЦЭМ!$D$10+'СЕТ СН'!$I$6-'СЕТ СН'!$I$26</f>
        <v>3360.3194875500003</v>
      </c>
      <c r="Q161" s="36">
        <f>SUMIFS(СВЦЭМ!$D$39:$D$758,СВЦЭМ!$A$39:$A$758,$A161,СВЦЭМ!$B$39:$B$758,Q$155)+'СЕТ СН'!$I$14+СВЦЭМ!$D$10+'СЕТ СН'!$I$6-'СЕТ СН'!$I$26</f>
        <v>3374.9311223400005</v>
      </c>
      <c r="R161" s="36">
        <f>SUMIFS(СВЦЭМ!$D$39:$D$758,СВЦЭМ!$A$39:$A$758,$A161,СВЦЭМ!$B$39:$B$758,R$155)+'СЕТ СН'!$I$14+СВЦЭМ!$D$10+'СЕТ СН'!$I$6-'СЕТ СН'!$I$26</f>
        <v>3380.3699088900003</v>
      </c>
      <c r="S161" s="36">
        <f>SUMIFS(СВЦЭМ!$D$39:$D$758,СВЦЭМ!$A$39:$A$758,$A161,СВЦЭМ!$B$39:$B$758,S$155)+'СЕТ СН'!$I$14+СВЦЭМ!$D$10+'СЕТ СН'!$I$6-'СЕТ СН'!$I$26</f>
        <v>3343.9449877200004</v>
      </c>
      <c r="T161" s="36">
        <f>SUMIFS(СВЦЭМ!$D$39:$D$758,СВЦЭМ!$A$39:$A$758,$A161,СВЦЭМ!$B$39:$B$758,T$155)+'СЕТ СН'!$I$14+СВЦЭМ!$D$10+'СЕТ СН'!$I$6-'СЕТ СН'!$I$26</f>
        <v>3306.4204463400001</v>
      </c>
      <c r="U161" s="36">
        <f>SUMIFS(СВЦЭМ!$D$39:$D$758,СВЦЭМ!$A$39:$A$758,$A161,СВЦЭМ!$B$39:$B$758,U$155)+'СЕТ СН'!$I$14+СВЦЭМ!$D$10+'СЕТ СН'!$I$6-'СЕТ СН'!$I$26</f>
        <v>3332.2278112000004</v>
      </c>
      <c r="V161" s="36">
        <f>SUMIFS(СВЦЭМ!$D$39:$D$758,СВЦЭМ!$A$39:$A$758,$A161,СВЦЭМ!$B$39:$B$758,V$155)+'СЕТ СН'!$I$14+СВЦЭМ!$D$10+'СЕТ СН'!$I$6-'СЕТ СН'!$I$26</f>
        <v>3351.6518192700005</v>
      </c>
      <c r="W161" s="36">
        <f>SUMIFS(СВЦЭМ!$D$39:$D$758,СВЦЭМ!$A$39:$A$758,$A161,СВЦЭМ!$B$39:$B$758,W$155)+'СЕТ СН'!$I$14+СВЦЭМ!$D$10+'СЕТ СН'!$I$6-'СЕТ СН'!$I$26</f>
        <v>3382.3901421000005</v>
      </c>
      <c r="X161" s="36">
        <f>SUMIFS(СВЦЭМ!$D$39:$D$758,СВЦЭМ!$A$39:$A$758,$A161,СВЦЭМ!$B$39:$B$758,X$155)+'СЕТ СН'!$I$14+СВЦЭМ!$D$10+'СЕТ СН'!$I$6-'СЕТ СН'!$I$26</f>
        <v>3414.1002161000001</v>
      </c>
      <c r="Y161" s="36">
        <f>SUMIFS(СВЦЭМ!$D$39:$D$758,СВЦЭМ!$A$39:$A$758,$A161,СВЦЭМ!$B$39:$B$758,Y$155)+'СЕТ СН'!$I$14+СВЦЭМ!$D$10+'СЕТ СН'!$I$6-'СЕТ СН'!$I$26</f>
        <v>3489.5995740600001</v>
      </c>
    </row>
    <row r="162" spans="1:25" ht="15.75" x14ac:dyDescent="0.2">
      <c r="A162" s="35">
        <f t="shared" si="4"/>
        <v>45603</v>
      </c>
      <c r="B162" s="36">
        <f>SUMIFS(СВЦЭМ!$D$39:$D$758,СВЦЭМ!$A$39:$A$758,$A162,СВЦЭМ!$B$39:$B$758,B$155)+'СЕТ СН'!$I$14+СВЦЭМ!$D$10+'СЕТ СН'!$I$6-'СЕТ СН'!$I$26</f>
        <v>3574.6842952000002</v>
      </c>
      <c r="C162" s="36">
        <f>SUMIFS(СВЦЭМ!$D$39:$D$758,СВЦЭМ!$A$39:$A$758,$A162,СВЦЭМ!$B$39:$B$758,C$155)+'СЕТ СН'!$I$14+СВЦЭМ!$D$10+'СЕТ СН'!$I$6-'СЕТ СН'!$I$26</f>
        <v>3643.7909625300003</v>
      </c>
      <c r="D162" s="36">
        <f>SUMIFS(СВЦЭМ!$D$39:$D$758,СВЦЭМ!$A$39:$A$758,$A162,СВЦЭМ!$B$39:$B$758,D$155)+'СЕТ СН'!$I$14+СВЦЭМ!$D$10+'СЕТ СН'!$I$6-'СЕТ СН'!$I$26</f>
        <v>3660.6923368100001</v>
      </c>
      <c r="E162" s="36">
        <f>SUMIFS(СВЦЭМ!$D$39:$D$758,СВЦЭМ!$A$39:$A$758,$A162,СВЦЭМ!$B$39:$B$758,E$155)+'СЕТ СН'!$I$14+СВЦЭМ!$D$10+'СЕТ СН'!$I$6-'СЕТ СН'!$I$26</f>
        <v>3655.0175732800003</v>
      </c>
      <c r="F162" s="36">
        <f>SUMIFS(СВЦЭМ!$D$39:$D$758,СВЦЭМ!$A$39:$A$758,$A162,СВЦЭМ!$B$39:$B$758,F$155)+'СЕТ СН'!$I$14+СВЦЭМ!$D$10+'СЕТ СН'!$I$6-'СЕТ СН'!$I$26</f>
        <v>3662.8908512800003</v>
      </c>
      <c r="G162" s="36">
        <f>SUMIFS(СВЦЭМ!$D$39:$D$758,СВЦЭМ!$A$39:$A$758,$A162,СВЦЭМ!$B$39:$B$758,G$155)+'СЕТ СН'!$I$14+СВЦЭМ!$D$10+'СЕТ СН'!$I$6-'СЕТ СН'!$I$26</f>
        <v>3625.3928466100001</v>
      </c>
      <c r="H162" s="36">
        <f>SUMIFS(СВЦЭМ!$D$39:$D$758,СВЦЭМ!$A$39:$A$758,$A162,СВЦЭМ!$B$39:$B$758,H$155)+'СЕТ СН'!$I$14+СВЦЭМ!$D$10+'СЕТ СН'!$I$6-'СЕТ СН'!$I$26</f>
        <v>3546.1073318100002</v>
      </c>
      <c r="I162" s="36">
        <f>SUMIFS(СВЦЭМ!$D$39:$D$758,СВЦЭМ!$A$39:$A$758,$A162,СВЦЭМ!$B$39:$B$758,I$155)+'СЕТ СН'!$I$14+СВЦЭМ!$D$10+'СЕТ СН'!$I$6-'СЕТ СН'!$I$26</f>
        <v>3487.0686680300005</v>
      </c>
      <c r="J162" s="36">
        <f>SUMIFS(СВЦЭМ!$D$39:$D$758,СВЦЭМ!$A$39:$A$758,$A162,СВЦЭМ!$B$39:$B$758,J$155)+'СЕТ СН'!$I$14+СВЦЭМ!$D$10+'СЕТ СН'!$I$6-'СЕТ СН'!$I$26</f>
        <v>3426.2470360500001</v>
      </c>
      <c r="K162" s="36">
        <f>SUMIFS(СВЦЭМ!$D$39:$D$758,СВЦЭМ!$A$39:$A$758,$A162,СВЦЭМ!$B$39:$B$758,K$155)+'СЕТ СН'!$I$14+СВЦЭМ!$D$10+'СЕТ СН'!$I$6-'СЕТ СН'!$I$26</f>
        <v>3345.9041291800004</v>
      </c>
      <c r="L162" s="36">
        <f>SUMIFS(СВЦЭМ!$D$39:$D$758,СВЦЭМ!$A$39:$A$758,$A162,СВЦЭМ!$B$39:$B$758,L$155)+'СЕТ СН'!$I$14+СВЦЭМ!$D$10+'СЕТ СН'!$I$6-'СЕТ СН'!$I$26</f>
        <v>3328.9036263700004</v>
      </c>
      <c r="M162" s="36">
        <f>SUMIFS(СВЦЭМ!$D$39:$D$758,СВЦЭМ!$A$39:$A$758,$A162,СВЦЭМ!$B$39:$B$758,M$155)+'СЕТ СН'!$I$14+СВЦЭМ!$D$10+'СЕТ СН'!$I$6-'СЕТ СН'!$I$26</f>
        <v>3345.8157377600005</v>
      </c>
      <c r="N162" s="36">
        <f>SUMIFS(СВЦЭМ!$D$39:$D$758,СВЦЭМ!$A$39:$A$758,$A162,СВЦЭМ!$B$39:$B$758,N$155)+'СЕТ СН'!$I$14+СВЦЭМ!$D$10+'СЕТ СН'!$I$6-'СЕТ СН'!$I$26</f>
        <v>3368.3214042900004</v>
      </c>
      <c r="O162" s="36">
        <f>SUMIFS(СВЦЭМ!$D$39:$D$758,СВЦЭМ!$A$39:$A$758,$A162,СВЦЭМ!$B$39:$B$758,O$155)+'СЕТ СН'!$I$14+СВЦЭМ!$D$10+'СЕТ СН'!$I$6-'СЕТ СН'!$I$26</f>
        <v>3354.5821848400005</v>
      </c>
      <c r="P162" s="36">
        <f>SUMIFS(СВЦЭМ!$D$39:$D$758,СВЦЭМ!$A$39:$A$758,$A162,СВЦЭМ!$B$39:$B$758,P$155)+'СЕТ СН'!$I$14+СВЦЭМ!$D$10+'СЕТ СН'!$I$6-'СЕТ СН'!$I$26</f>
        <v>3381.3704866600001</v>
      </c>
      <c r="Q162" s="36">
        <f>SUMIFS(СВЦЭМ!$D$39:$D$758,СВЦЭМ!$A$39:$A$758,$A162,СВЦЭМ!$B$39:$B$758,Q$155)+'СЕТ СН'!$I$14+СВЦЭМ!$D$10+'СЕТ СН'!$I$6-'СЕТ СН'!$I$26</f>
        <v>3397.1960323600001</v>
      </c>
      <c r="R162" s="36">
        <f>SUMIFS(СВЦЭМ!$D$39:$D$758,СВЦЭМ!$A$39:$A$758,$A162,СВЦЭМ!$B$39:$B$758,R$155)+'СЕТ СН'!$I$14+СВЦЭМ!$D$10+'СЕТ СН'!$I$6-'СЕТ СН'!$I$26</f>
        <v>3384.7875061200002</v>
      </c>
      <c r="S162" s="36">
        <f>SUMIFS(СВЦЭМ!$D$39:$D$758,СВЦЭМ!$A$39:$A$758,$A162,СВЦЭМ!$B$39:$B$758,S$155)+'СЕТ СН'!$I$14+СВЦЭМ!$D$10+'СЕТ СН'!$I$6-'СЕТ СН'!$I$26</f>
        <v>3364.9323964700002</v>
      </c>
      <c r="T162" s="36">
        <f>SUMIFS(СВЦЭМ!$D$39:$D$758,СВЦЭМ!$A$39:$A$758,$A162,СВЦЭМ!$B$39:$B$758,T$155)+'СЕТ СН'!$I$14+СВЦЭМ!$D$10+'СЕТ СН'!$I$6-'СЕТ СН'!$I$26</f>
        <v>3314.2850075600004</v>
      </c>
      <c r="U162" s="36">
        <f>SUMIFS(СВЦЭМ!$D$39:$D$758,СВЦЭМ!$A$39:$A$758,$A162,СВЦЭМ!$B$39:$B$758,U$155)+'СЕТ СН'!$I$14+СВЦЭМ!$D$10+'СЕТ СН'!$I$6-'СЕТ СН'!$I$26</f>
        <v>3333.2542176300003</v>
      </c>
      <c r="V162" s="36">
        <f>SUMIFS(СВЦЭМ!$D$39:$D$758,СВЦЭМ!$A$39:$A$758,$A162,СВЦЭМ!$B$39:$B$758,V$155)+'СЕТ СН'!$I$14+СВЦЭМ!$D$10+'СЕТ СН'!$I$6-'СЕТ СН'!$I$26</f>
        <v>3367.0218894000004</v>
      </c>
      <c r="W162" s="36">
        <f>SUMIFS(СВЦЭМ!$D$39:$D$758,СВЦЭМ!$A$39:$A$758,$A162,СВЦЭМ!$B$39:$B$758,W$155)+'СЕТ СН'!$I$14+СВЦЭМ!$D$10+'СЕТ СН'!$I$6-'СЕТ СН'!$I$26</f>
        <v>3414.4704048700005</v>
      </c>
      <c r="X162" s="36">
        <f>SUMIFS(СВЦЭМ!$D$39:$D$758,СВЦЭМ!$A$39:$A$758,$A162,СВЦЭМ!$B$39:$B$758,X$155)+'СЕТ СН'!$I$14+СВЦЭМ!$D$10+'СЕТ СН'!$I$6-'СЕТ СН'!$I$26</f>
        <v>3456.1178462100002</v>
      </c>
      <c r="Y162" s="36">
        <f>SUMIFS(СВЦЭМ!$D$39:$D$758,СВЦЭМ!$A$39:$A$758,$A162,СВЦЭМ!$B$39:$B$758,Y$155)+'СЕТ СН'!$I$14+СВЦЭМ!$D$10+'СЕТ СН'!$I$6-'СЕТ СН'!$I$26</f>
        <v>3497.1134461000001</v>
      </c>
    </row>
    <row r="163" spans="1:25" ht="15.75" x14ac:dyDescent="0.2">
      <c r="A163" s="35">
        <f t="shared" si="4"/>
        <v>45604</v>
      </c>
      <c r="B163" s="36">
        <f>SUMIFS(СВЦЭМ!$D$39:$D$758,СВЦЭМ!$A$39:$A$758,$A163,СВЦЭМ!$B$39:$B$758,B$155)+'СЕТ СН'!$I$14+СВЦЭМ!$D$10+'СЕТ СН'!$I$6-'СЕТ СН'!$I$26</f>
        <v>3495.8451090400004</v>
      </c>
      <c r="C163" s="36">
        <f>SUMIFS(СВЦЭМ!$D$39:$D$758,СВЦЭМ!$A$39:$A$758,$A163,СВЦЭМ!$B$39:$B$758,C$155)+'СЕТ СН'!$I$14+СВЦЭМ!$D$10+'СЕТ СН'!$I$6-'СЕТ СН'!$I$26</f>
        <v>3605.7104054200004</v>
      </c>
      <c r="D163" s="36">
        <f>SUMIFS(СВЦЭМ!$D$39:$D$758,СВЦЭМ!$A$39:$A$758,$A163,СВЦЭМ!$B$39:$B$758,D$155)+'СЕТ СН'!$I$14+СВЦЭМ!$D$10+'СЕТ СН'!$I$6-'СЕТ СН'!$I$26</f>
        <v>3681.1303079700001</v>
      </c>
      <c r="E163" s="36">
        <f>SUMIFS(СВЦЭМ!$D$39:$D$758,СВЦЭМ!$A$39:$A$758,$A163,СВЦЭМ!$B$39:$B$758,E$155)+'СЕТ СН'!$I$14+СВЦЭМ!$D$10+'СЕТ СН'!$I$6-'СЕТ СН'!$I$26</f>
        <v>3694.0065172800005</v>
      </c>
      <c r="F163" s="36">
        <f>SUMIFS(СВЦЭМ!$D$39:$D$758,СВЦЭМ!$A$39:$A$758,$A163,СВЦЭМ!$B$39:$B$758,F$155)+'СЕТ СН'!$I$14+СВЦЭМ!$D$10+'СЕТ СН'!$I$6-'СЕТ СН'!$I$26</f>
        <v>3675.6295725200002</v>
      </c>
      <c r="G163" s="36">
        <f>SUMIFS(СВЦЭМ!$D$39:$D$758,СВЦЭМ!$A$39:$A$758,$A163,СВЦЭМ!$B$39:$B$758,G$155)+'СЕТ СН'!$I$14+СВЦЭМ!$D$10+'СЕТ СН'!$I$6-'СЕТ СН'!$I$26</f>
        <v>3647.1577683900005</v>
      </c>
      <c r="H163" s="36">
        <f>SUMIFS(СВЦЭМ!$D$39:$D$758,СВЦЭМ!$A$39:$A$758,$A163,СВЦЭМ!$B$39:$B$758,H$155)+'СЕТ СН'!$I$14+СВЦЭМ!$D$10+'СЕТ СН'!$I$6-'СЕТ СН'!$I$26</f>
        <v>3639.8396104200001</v>
      </c>
      <c r="I163" s="36">
        <f>SUMIFS(СВЦЭМ!$D$39:$D$758,СВЦЭМ!$A$39:$A$758,$A163,СВЦЭМ!$B$39:$B$758,I$155)+'СЕТ СН'!$I$14+СВЦЭМ!$D$10+'СЕТ СН'!$I$6-'СЕТ СН'!$I$26</f>
        <v>3528.2687402100005</v>
      </c>
      <c r="J163" s="36">
        <f>SUMIFS(СВЦЭМ!$D$39:$D$758,СВЦЭМ!$A$39:$A$758,$A163,СВЦЭМ!$B$39:$B$758,J$155)+'СЕТ СН'!$I$14+СВЦЭМ!$D$10+'СЕТ СН'!$I$6-'СЕТ СН'!$I$26</f>
        <v>3458.5371583700003</v>
      </c>
      <c r="K163" s="36">
        <f>SUMIFS(СВЦЭМ!$D$39:$D$758,СВЦЭМ!$A$39:$A$758,$A163,СВЦЭМ!$B$39:$B$758,K$155)+'СЕТ СН'!$I$14+СВЦЭМ!$D$10+'СЕТ СН'!$I$6-'СЕТ СН'!$I$26</f>
        <v>3335.6547723100002</v>
      </c>
      <c r="L163" s="36">
        <f>SUMIFS(СВЦЭМ!$D$39:$D$758,СВЦЭМ!$A$39:$A$758,$A163,СВЦЭМ!$B$39:$B$758,L$155)+'СЕТ СН'!$I$14+СВЦЭМ!$D$10+'СЕТ СН'!$I$6-'СЕТ СН'!$I$26</f>
        <v>3323.9808649400002</v>
      </c>
      <c r="M163" s="36">
        <f>SUMIFS(СВЦЭМ!$D$39:$D$758,СВЦЭМ!$A$39:$A$758,$A163,СВЦЭМ!$B$39:$B$758,M$155)+'СЕТ СН'!$I$14+СВЦЭМ!$D$10+'СЕТ СН'!$I$6-'СЕТ СН'!$I$26</f>
        <v>3341.8589845400002</v>
      </c>
      <c r="N163" s="36">
        <f>SUMIFS(СВЦЭМ!$D$39:$D$758,СВЦЭМ!$A$39:$A$758,$A163,СВЦЭМ!$B$39:$B$758,N$155)+'СЕТ СН'!$I$14+СВЦЭМ!$D$10+'СЕТ СН'!$I$6-'СЕТ СН'!$I$26</f>
        <v>3375.7986041300005</v>
      </c>
      <c r="O163" s="36">
        <f>SUMIFS(СВЦЭМ!$D$39:$D$758,СВЦЭМ!$A$39:$A$758,$A163,СВЦЭМ!$B$39:$B$758,O$155)+'СЕТ СН'!$I$14+СВЦЭМ!$D$10+'СЕТ СН'!$I$6-'СЕТ СН'!$I$26</f>
        <v>3357.9102074400002</v>
      </c>
      <c r="P163" s="36">
        <f>SUMIFS(СВЦЭМ!$D$39:$D$758,СВЦЭМ!$A$39:$A$758,$A163,СВЦЭМ!$B$39:$B$758,P$155)+'СЕТ СН'!$I$14+СВЦЭМ!$D$10+'СЕТ СН'!$I$6-'СЕТ СН'!$I$26</f>
        <v>3378.2502591200005</v>
      </c>
      <c r="Q163" s="36">
        <f>SUMIFS(СВЦЭМ!$D$39:$D$758,СВЦЭМ!$A$39:$A$758,$A163,СВЦЭМ!$B$39:$B$758,Q$155)+'СЕТ СН'!$I$14+СВЦЭМ!$D$10+'СЕТ СН'!$I$6-'СЕТ СН'!$I$26</f>
        <v>3426.7139207000005</v>
      </c>
      <c r="R163" s="36">
        <f>SUMIFS(СВЦЭМ!$D$39:$D$758,СВЦЭМ!$A$39:$A$758,$A163,СВЦЭМ!$B$39:$B$758,R$155)+'СЕТ СН'!$I$14+СВЦЭМ!$D$10+'СЕТ СН'!$I$6-'СЕТ СН'!$I$26</f>
        <v>3416.9239844300005</v>
      </c>
      <c r="S163" s="36">
        <f>SUMIFS(СВЦЭМ!$D$39:$D$758,СВЦЭМ!$A$39:$A$758,$A163,СВЦЭМ!$B$39:$B$758,S$155)+'СЕТ СН'!$I$14+СВЦЭМ!$D$10+'СЕТ СН'!$I$6-'СЕТ СН'!$I$26</f>
        <v>3453.8688674800005</v>
      </c>
      <c r="T163" s="36">
        <f>SUMIFS(СВЦЭМ!$D$39:$D$758,СВЦЭМ!$A$39:$A$758,$A163,СВЦЭМ!$B$39:$B$758,T$155)+'СЕТ СН'!$I$14+СВЦЭМ!$D$10+'СЕТ СН'!$I$6-'СЕТ СН'!$I$26</f>
        <v>3363.1504298400005</v>
      </c>
      <c r="U163" s="36">
        <f>SUMIFS(СВЦЭМ!$D$39:$D$758,СВЦЭМ!$A$39:$A$758,$A163,СВЦЭМ!$B$39:$B$758,U$155)+'СЕТ СН'!$I$14+СВЦЭМ!$D$10+'СЕТ СН'!$I$6-'СЕТ СН'!$I$26</f>
        <v>3383.1998213100005</v>
      </c>
      <c r="V163" s="36">
        <f>SUMIFS(СВЦЭМ!$D$39:$D$758,СВЦЭМ!$A$39:$A$758,$A163,СВЦЭМ!$B$39:$B$758,V$155)+'СЕТ СН'!$I$14+СВЦЭМ!$D$10+'СЕТ СН'!$I$6-'СЕТ СН'!$I$26</f>
        <v>3422.5988875200005</v>
      </c>
      <c r="W163" s="36">
        <f>SUMIFS(СВЦЭМ!$D$39:$D$758,СВЦЭМ!$A$39:$A$758,$A163,СВЦЭМ!$B$39:$B$758,W$155)+'СЕТ СН'!$I$14+СВЦЭМ!$D$10+'СЕТ СН'!$I$6-'СЕТ СН'!$I$26</f>
        <v>3451.9588501100002</v>
      </c>
      <c r="X163" s="36">
        <f>SUMIFS(СВЦЭМ!$D$39:$D$758,СВЦЭМ!$A$39:$A$758,$A163,СВЦЭМ!$B$39:$B$758,X$155)+'СЕТ СН'!$I$14+СВЦЭМ!$D$10+'СЕТ СН'!$I$6-'СЕТ СН'!$I$26</f>
        <v>3469.2257639100003</v>
      </c>
      <c r="Y163" s="36">
        <f>SUMIFS(СВЦЭМ!$D$39:$D$758,СВЦЭМ!$A$39:$A$758,$A163,СВЦЭМ!$B$39:$B$758,Y$155)+'СЕТ СН'!$I$14+СВЦЭМ!$D$10+'СЕТ СН'!$I$6-'СЕТ СН'!$I$26</f>
        <v>3526.5369893800003</v>
      </c>
    </row>
    <row r="164" spans="1:25" ht="15.75" x14ac:dyDescent="0.2">
      <c r="A164" s="35">
        <f t="shared" si="4"/>
        <v>45605</v>
      </c>
      <c r="B164" s="36">
        <f>SUMIFS(СВЦЭМ!$D$39:$D$758,СВЦЭМ!$A$39:$A$758,$A164,СВЦЭМ!$B$39:$B$758,B$155)+'СЕТ СН'!$I$14+СВЦЭМ!$D$10+'СЕТ СН'!$I$6-'СЕТ СН'!$I$26</f>
        <v>3529.3418452300002</v>
      </c>
      <c r="C164" s="36">
        <f>SUMIFS(СВЦЭМ!$D$39:$D$758,СВЦЭМ!$A$39:$A$758,$A164,СВЦЭМ!$B$39:$B$758,C$155)+'СЕТ СН'!$I$14+СВЦЭМ!$D$10+'СЕТ СН'!$I$6-'СЕТ СН'!$I$26</f>
        <v>3674.7770536800003</v>
      </c>
      <c r="D164" s="36">
        <f>SUMIFS(СВЦЭМ!$D$39:$D$758,СВЦЭМ!$A$39:$A$758,$A164,СВЦЭМ!$B$39:$B$758,D$155)+'СЕТ СН'!$I$14+СВЦЭМ!$D$10+'СЕТ СН'!$I$6-'СЕТ СН'!$I$26</f>
        <v>3794.8081990700002</v>
      </c>
      <c r="E164" s="36">
        <f>SUMIFS(СВЦЭМ!$D$39:$D$758,СВЦЭМ!$A$39:$A$758,$A164,СВЦЭМ!$B$39:$B$758,E$155)+'СЕТ СН'!$I$14+СВЦЭМ!$D$10+'СЕТ СН'!$I$6-'СЕТ СН'!$I$26</f>
        <v>3850.0459427100004</v>
      </c>
      <c r="F164" s="36">
        <f>SUMIFS(СВЦЭМ!$D$39:$D$758,СВЦЭМ!$A$39:$A$758,$A164,СВЦЭМ!$B$39:$B$758,F$155)+'СЕТ СН'!$I$14+СВЦЭМ!$D$10+'СЕТ СН'!$I$6-'СЕТ СН'!$I$26</f>
        <v>3845.3216361000004</v>
      </c>
      <c r="G164" s="36">
        <f>SUMIFS(СВЦЭМ!$D$39:$D$758,СВЦЭМ!$A$39:$A$758,$A164,СВЦЭМ!$B$39:$B$758,G$155)+'СЕТ СН'!$I$14+СВЦЭМ!$D$10+'СЕТ СН'!$I$6-'СЕТ СН'!$I$26</f>
        <v>3845.4187938700002</v>
      </c>
      <c r="H164" s="36">
        <f>SUMIFS(СВЦЭМ!$D$39:$D$758,СВЦЭМ!$A$39:$A$758,$A164,СВЦЭМ!$B$39:$B$758,H$155)+'СЕТ СН'!$I$14+СВЦЭМ!$D$10+'СЕТ СН'!$I$6-'СЕТ СН'!$I$26</f>
        <v>3811.8503384100004</v>
      </c>
      <c r="I164" s="36">
        <f>SUMIFS(СВЦЭМ!$D$39:$D$758,СВЦЭМ!$A$39:$A$758,$A164,СВЦЭМ!$B$39:$B$758,I$155)+'СЕТ СН'!$I$14+СВЦЭМ!$D$10+'СЕТ СН'!$I$6-'СЕТ СН'!$I$26</f>
        <v>3765.8859525900002</v>
      </c>
      <c r="J164" s="36">
        <f>SUMIFS(СВЦЭМ!$D$39:$D$758,СВЦЭМ!$A$39:$A$758,$A164,СВЦЭМ!$B$39:$B$758,J$155)+'СЕТ СН'!$I$14+СВЦЭМ!$D$10+'СЕТ СН'!$I$6-'СЕТ СН'!$I$26</f>
        <v>3678.2150681100002</v>
      </c>
      <c r="K164" s="36">
        <f>SUMIFS(СВЦЭМ!$D$39:$D$758,СВЦЭМ!$A$39:$A$758,$A164,СВЦЭМ!$B$39:$B$758,K$155)+'СЕТ СН'!$I$14+СВЦЭМ!$D$10+'СЕТ СН'!$I$6-'СЕТ СН'!$I$26</f>
        <v>3536.1113549100005</v>
      </c>
      <c r="L164" s="36">
        <f>SUMIFS(СВЦЭМ!$D$39:$D$758,СВЦЭМ!$A$39:$A$758,$A164,СВЦЭМ!$B$39:$B$758,L$155)+'СЕТ СН'!$I$14+СВЦЭМ!$D$10+'СЕТ СН'!$I$6-'СЕТ СН'!$I$26</f>
        <v>3489.9656770500005</v>
      </c>
      <c r="M164" s="36">
        <f>SUMIFS(СВЦЭМ!$D$39:$D$758,СВЦЭМ!$A$39:$A$758,$A164,СВЦЭМ!$B$39:$B$758,M$155)+'СЕТ СН'!$I$14+СВЦЭМ!$D$10+'СЕТ СН'!$I$6-'СЕТ СН'!$I$26</f>
        <v>3494.6273139700002</v>
      </c>
      <c r="N164" s="36">
        <f>SUMIFS(СВЦЭМ!$D$39:$D$758,СВЦЭМ!$A$39:$A$758,$A164,СВЦЭМ!$B$39:$B$758,N$155)+'СЕТ СН'!$I$14+СВЦЭМ!$D$10+'СЕТ СН'!$I$6-'СЕТ СН'!$I$26</f>
        <v>3518.6691559000005</v>
      </c>
      <c r="O164" s="36">
        <f>SUMIFS(СВЦЭМ!$D$39:$D$758,СВЦЭМ!$A$39:$A$758,$A164,СВЦЭМ!$B$39:$B$758,O$155)+'СЕТ СН'!$I$14+СВЦЭМ!$D$10+'СЕТ СН'!$I$6-'СЕТ СН'!$I$26</f>
        <v>3528.5207676500004</v>
      </c>
      <c r="P164" s="36">
        <f>SUMIFS(СВЦЭМ!$D$39:$D$758,СВЦЭМ!$A$39:$A$758,$A164,СВЦЭМ!$B$39:$B$758,P$155)+'СЕТ СН'!$I$14+СВЦЭМ!$D$10+'СЕТ СН'!$I$6-'СЕТ СН'!$I$26</f>
        <v>3534.4708501100004</v>
      </c>
      <c r="Q164" s="36">
        <f>SUMIFS(СВЦЭМ!$D$39:$D$758,СВЦЭМ!$A$39:$A$758,$A164,СВЦЭМ!$B$39:$B$758,Q$155)+'СЕТ СН'!$I$14+СВЦЭМ!$D$10+'СЕТ СН'!$I$6-'СЕТ СН'!$I$26</f>
        <v>3562.2875515400001</v>
      </c>
      <c r="R164" s="36">
        <f>SUMIFS(СВЦЭМ!$D$39:$D$758,СВЦЭМ!$A$39:$A$758,$A164,СВЦЭМ!$B$39:$B$758,R$155)+'СЕТ СН'!$I$14+СВЦЭМ!$D$10+'СЕТ СН'!$I$6-'СЕТ СН'!$I$26</f>
        <v>3545.4124798000003</v>
      </c>
      <c r="S164" s="36">
        <f>SUMIFS(СВЦЭМ!$D$39:$D$758,СВЦЭМ!$A$39:$A$758,$A164,СВЦЭМ!$B$39:$B$758,S$155)+'СЕТ СН'!$I$14+СВЦЭМ!$D$10+'СЕТ СН'!$I$6-'СЕТ СН'!$I$26</f>
        <v>3540.6385283900004</v>
      </c>
      <c r="T164" s="36">
        <f>SUMIFS(СВЦЭМ!$D$39:$D$758,СВЦЭМ!$A$39:$A$758,$A164,СВЦЭМ!$B$39:$B$758,T$155)+'СЕТ СН'!$I$14+СВЦЭМ!$D$10+'СЕТ СН'!$I$6-'СЕТ СН'!$I$26</f>
        <v>3466.1193855500005</v>
      </c>
      <c r="U164" s="36">
        <f>SUMIFS(СВЦЭМ!$D$39:$D$758,СВЦЭМ!$A$39:$A$758,$A164,СВЦЭМ!$B$39:$B$758,U$155)+'СЕТ СН'!$I$14+СВЦЭМ!$D$10+'СЕТ СН'!$I$6-'СЕТ СН'!$I$26</f>
        <v>3467.5656158600004</v>
      </c>
      <c r="V164" s="36">
        <f>SUMIFS(СВЦЭМ!$D$39:$D$758,СВЦЭМ!$A$39:$A$758,$A164,СВЦЭМ!$B$39:$B$758,V$155)+'СЕТ СН'!$I$14+СВЦЭМ!$D$10+'СЕТ СН'!$I$6-'СЕТ СН'!$I$26</f>
        <v>3493.3141407600001</v>
      </c>
      <c r="W164" s="36">
        <f>SUMIFS(СВЦЭМ!$D$39:$D$758,СВЦЭМ!$A$39:$A$758,$A164,СВЦЭМ!$B$39:$B$758,W$155)+'СЕТ СН'!$I$14+СВЦЭМ!$D$10+'СЕТ СН'!$I$6-'СЕТ СН'!$I$26</f>
        <v>3510.9875824900005</v>
      </c>
      <c r="X164" s="36">
        <f>SUMIFS(СВЦЭМ!$D$39:$D$758,СВЦЭМ!$A$39:$A$758,$A164,СВЦЭМ!$B$39:$B$758,X$155)+'СЕТ СН'!$I$14+СВЦЭМ!$D$10+'СЕТ СН'!$I$6-'СЕТ СН'!$I$26</f>
        <v>3638.7426625500002</v>
      </c>
      <c r="Y164" s="36">
        <f>SUMIFS(СВЦЭМ!$D$39:$D$758,СВЦЭМ!$A$39:$A$758,$A164,СВЦЭМ!$B$39:$B$758,Y$155)+'СЕТ СН'!$I$14+СВЦЭМ!$D$10+'СЕТ СН'!$I$6-'СЕТ СН'!$I$26</f>
        <v>3695.5471188100005</v>
      </c>
    </row>
    <row r="165" spans="1:25" ht="15.75" x14ac:dyDescent="0.2">
      <c r="A165" s="35">
        <f t="shared" si="4"/>
        <v>45606</v>
      </c>
      <c r="B165" s="36">
        <f>SUMIFS(СВЦЭМ!$D$39:$D$758,СВЦЭМ!$A$39:$A$758,$A165,СВЦЭМ!$B$39:$B$758,B$155)+'СЕТ СН'!$I$14+СВЦЭМ!$D$10+'СЕТ СН'!$I$6-'СЕТ СН'!$I$26</f>
        <v>3566.7463379000005</v>
      </c>
      <c r="C165" s="36">
        <f>SUMIFS(СВЦЭМ!$D$39:$D$758,СВЦЭМ!$A$39:$A$758,$A165,СВЦЭМ!$B$39:$B$758,C$155)+'СЕТ СН'!$I$14+СВЦЭМ!$D$10+'СЕТ СН'!$I$6-'СЕТ СН'!$I$26</f>
        <v>3620.8943611500003</v>
      </c>
      <c r="D165" s="36">
        <f>SUMIFS(СВЦЭМ!$D$39:$D$758,СВЦЭМ!$A$39:$A$758,$A165,СВЦЭМ!$B$39:$B$758,D$155)+'СЕТ СН'!$I$14+СВЦЭМ!$D$10+'СЕТ СН'!$I$6-'СЕТ СН'!$I$26</f>
        <v>3651.2793281800004</v>
      </c>
      <c r="E165" s="36">
        <f>SUMIFS(СВЦЭМ!$D$39:$D$758,СВЦЭМ!$A$39:$A$758,$A165,СВЦЭМ!$B$39:$B$758,E$155)+'СЕТ СН'!$I$14+СВЦЭМ!$D$10+'СЕТ СН'!$I$6-'СЕТ СН'!$I$26</f>
        <v>3643.0688162100005</v>
      </c>
      <c r="F165" s="36">
        <f>SUMIFS(СВЦЭМ!$D$39:$D$758,СВЦЭМ!$A$39:$A$758,$A165,СВЦЭМ!$B$39:$B$758,F$155)+'СЕТ СН'!$I$14+СВЦЭМ!$D$10+'СЕТ СН'!$I$6-'СЕТ СН'!$I$26</f>
        <v>3615.8567776500004</v>
      </c>
      <c r="G165" s="36">
        <f>SUMIFS(СВЦЭМ!$D$39:$D$758,СВЦЭМ!$A$39:$A$758,$A165,СВЦЭМ!$B$39:$B$758,G$155)+'СЕТ СН'!$I$14+СВЦЭМ!$D$10+'СЕТ СН'!$I$6-'СЕТ СН'!$I$26</f>
        <v>3592.9618899200004</v>
      </c>
      <c r="H165" s="36">
        <f>SUMIFS(СВЦЭМ!$D$39:$D$758,СВЦЭМ!$A$39:$A$758,$A165,СВЦЭМ!$B$39:$B$758,H$155)+'СЕТ СН'!$I$14+СВЦЭМ!$D$10+'СЕТ СН'!$I$6-'СЕТ СН'!$I$26</f>
        <v>3648.8286471500005</v>
      </c>
      <c r="I165" s="36">
        <f>SUMIFS(СВЦЭМ!$D$39:$D$758,СВЦЭМ!$A$39:$A$758,$A165,СВЦЭМ!$B$39:$B$758,I$155)+'СЕТ СН'!$I$14+СВЦЭМ!$D$10+'СЕТ СН'!$I$6-'СЕТ СН'!$I$26</f>
        <v>3666.3581020500005</v>
      </c>
      <c r="J165" s="36">
        <f>SUMIFS(СВЦЭМ!$D$39:$D$758,СВЦЭМ!$A$39:$A$758,$A165,СВЦЭМ!$B$39:$B$758,J$155)+'СЕТ СН'!$I$14+СВЦЭМ!$D$10+'СЕТ СН'!$I$6-'СЕТ СН'!$I$26</f>
        <v>3580.2879001200004</v>
      </c>
      <c r="K165" s="36">
        <f>SUMIFS(СВЦЭМ!$D$39:$D$758,СВЦЭМ!$A$39:$A$758,$A165,СВЦЭМ!$B$39:$B$758,K$155)+'СЕТ СН'!$I$14+СВЦЭМ!$D$10+'СЕТ СН'!$I$6-'СЕТ СН'!$I$26</f>
        <v>3465.5449380200002</v>
      </c>
      <c r="L165" s="36">
        <f>SUMIFS(СВЦЭМ!$D$39:$D$758,СВЦЭМ!$A$39:$A$758,$A165,СВЦЭМ!$B$39:$B$758,L$155)+'СЕТ СН'!$I$14+СВЦЭМ!$D$10+'СЕТ СН'!$I$6-'СЕТ СН'!$I$26</f>
        <v>3415.1675797400003</v>
      </c>
      <c r="M165" s="36">
        <f>SUMIFS(СВЦЭМ!$D$39:$D$758,СВЦЭМ!$A$39:$A$758,$A165,СВЦЭМ!$B$39:$B$758,M$155)+'СЕТ СН'!$I$14+СВЦЭМ!$D$10+'СЕТ СН'!$I$6-'СЕТ СН'!$I$26</f>
        <v>3419.4125226200003</v>
      </c>
      <c r="N165" s="36">
        <f>SUMIFS(СВЦЭМ!$D$39:$D$758,СВЦЭМ!$A$39:$A$758,$A165,СВЦЭМ!$B$39:$B$758,N$155)+'СЕТ СН'!$I$14+СВЦЭМ!$D$10+'СЕТ СН'!$I$6-'СЕТ СН'!$I$26</f>
        <v>3441.7494338300003</v>
      </c>
      <c r="O165" s="36">
        <f>SUMIFS(СВЦЭМ!$D$39:$D$758,СВЦЭМ!$A$39:$A$758,$A165,СВЦЭМ!$B$39:$B$758,O$155)+'СЕТ СН'!$I$14+СВЦЭМ!$D$10+'СЕТ СН'!$I$6-'СЕТ СН'!$I$26</f>
        <v>3455.5778462300004</v>
      </c>
      <c r="P165" s="36">
        <f>SUMIFS(СВЦЭМ!$D$39:$D$758,СВЦЭМ!$A$39:$A$758,$A165,СВЦЭМ!$B$39:$B$758,P$155)+'СЕТ СН'!$I$14+СВЦЭМ!$D$10+'СЕТ СН'!$I$6-'СЕТ СН'!$I$26</f>
        <v>3465.2539902300005</v>
      </c>
      <c r="Q165" s="36">
        <f>SUMIFS(СВЦЭМ!$D$39:$D$758,СВЦЭМ!$A$39:$A$758,$A165,СВЦЭМ!$B$39:$B$758,Q$155)+'СЕТ СН'!$I$14+СВЦЭМ!$D$10+'СЕТ СН'!$I$6-'СЕТ СН'!$I$26</f>
        <v>3469.1601811400005</v>
      </c>
      <c r="R165" s="36">
        <f>SUMIFS(СВЦЭМ!$D$39:$D$758,СВЦЭМ!$A$39:$A$758,$A165,СВЦЭМ!$B$39:$B$758,R$155)+'СЕТ СН'!$I$14+СВЦЭМ!$D$10+'СЕТ СН'!$I$6-'СЕТ СН'!$I$26</f>
        <v>3458.6478393100001</v>
      </c>
      <c r="S165" s="36">
        <f>SUMIFS(СВЦЭМ!$D$39:$D$758,СВЦЭМ!$A$39:$A$758,$A165,СВЦЭМ!$B$39:$B$758,S$155)+'СЕТ СН'!$I$14+СВЦЭМ!$D$10+'СЕТ СН'!$I$6-'СЕТ СН'!$I$26</f>
        <v>3434.0011065600002</v>
      </c>
      <c r="T165" s="36">
        <f>SUMIFS(СВЦЭМ!$D$39:$D$758,СВЦЭМ!$A$39:$A$758,$A165,СВЦЭМ!$B$39:$B$758,T$155)+'СЕТ СН'!$I$14+СВЦЭМ!$D$10+'СЕТ СН'!$I$6-'СЕТ СН'!$I$26</f>
        <v>3375.7074125800004</v>
      </c>
      <c r="U165" s="36">
        <f>SUMIFS(СВЦЭМ!$D$39:$D$758,СВЦЭМ!$A$39:$A$758,$A165,СВЦЭМ!$B$39:$B$758,U$155)+'СЕТ СН'!$I$14+СВЦЭМ!$D$10+'СЕТ СН'!$I$6-'СЕТ СН'!$I$26</f>
        <v>3390.2151848900003</v>
      </c>
      <c r="V165" s="36">
        <f>SUMIFS(СВЦЭМ!$D$39:$D$758,СВЦЭМ!$A$39:$A$758,$A165,СВЦЭМ!$B$39:$B$758,V$155)+'СЕТ СН'!$I$14+СВЦЭМ!$D$10+'СЕТ СН'!$I$6-'СЕТ СН'!$I$26</f>
        <v>3403.6376064300002</v>
      </c>
      <c r="W165" s="36">
        <f>SUMIFS(СВЦЭМ!$D$39:$D$758,СВЦЭМ!$A$39:$A$758,$A165,СВЦЭМ!$B$39:$B$758,W$155)+'СЕТ СН'!$I$14+СВЦЭМ!$D$10+'СЕТ СН'!$I$6-'СЕТ СН'!$I$26</f>
        <v>3420.4191925800005</v>
      </c>
      <c r="X165" s="36">
        <f>SUMIFS(СВЦЭМ!$D$39:$D$758,СВЦЭМ!$A$39:$A$758,$A165,СВЦЭМ!$B$39:$B$758,X$155)+'СЕТ СН'!$I$14+СВЦЭМ!$D$10+'СЕТ СН'!$I$6-'СЕТ СН'!$I$26</f>
        <v>3473.6670235800002</v>
      </c>
      <c r="Y165" s="36">
        <f>SUMIFS(СВЦЭМ!$D$39:$D$758,СВЦЭМ!$A$39:$A$758,$A165,СВЦЭМ!$B$39:$B$758,Y$155)+'СЕТ СН'!$I$14+СВЦЭМ!$D$10+'СЕТ СН'!$I$6-'СЕТ СН'!$I$26</f>
        <v>3500.9753589300003</v>
      </c>
    </row>
    <row r="166" spans="1:25" ht="15.75" x14ac:dyDescent="0.2">
      <c r="A166" s="35">
        <f t="shared" si="4"/>
        <v>45607</v>
      </c>
      <c r="B166" s="36">
        <f>SUMIFS(СВЦЭМ!$D$39:$D$758,СВЦЭМ!$A$39:$A$758,$A166,СВЦЭМ!$B$39:$B$758,B$155)+'СЕТ СН'!$I$14+СВЦЭМ!$D$10+'СЕТ СН'!$I$6-'СЕТ СН'!$I$26</f>
        <v>3613.5923611700005</v>
      </c>
      <c r="C166" s="36">
        <f>SUMIFS(СВЦЭМ!$D$39:$D$758,СВЦЭМ!$A$39:$A$758,$A166,СВЦЭМ!$B$39:$B$758,C$155)+'СЕТ СН'!$I$14+СВЦЭМ!$D$10+'СЕТ СН'!$I$6-'СЕТ СН'!$I$26</f>
        <v>3681.0428093500004</v>
      </c>
      <c r="D166" s="36">
        <f>SUMIFS(СВЦЭМ!$D$39:$D$758,СВЦЭМ!$A$39:$A$758,$A166,СВЦЭМ!$B$39:$B$758,D$155)+'СЕТ СН'!$I$14+СВЦЭМ!$D$10+'СЕТ СН'!$I$6-'СЕТ СН'!$I$26</f>
        <v>3713.2262178100004</v>
      </c>
      <c r="E166" s="36">
        <f>SUMIFS(СВЦЭМ!$D$39:$D$758,СВЦЭМ!$A$39:$A$758,$A166,СВЦЭМ!$B$39:$B$758,E$155)+'СЕТ СН'!$I$14+СВЦЭМ!$D$10+'СЕТ СН'!$I$6-'СЕТ СН'!$I$26</f>
        <v>3715.4370973800005</v>
      </c>
      <c r="F166" s="36">
        <f>SUMIFS(СВЦЭМ!$D$39:$D$758,СВЦЭМ!$A$39:$A$758,$A166,СВЦЭМ!$B$39:$B$758,F$155)+'СЕТ СН'!$I$14+СВЦЭМ!$D$10+'СЕТ СН'!$I$6-'СЕТ СН'!$I$26</f>
        <v>3699.6858849800005</v>
      </c>
      <c r="G166" s="36">
        <f>SUMIFS(СВЦЭМ!$D$39:$D$758,СВЦЭМ!$A$39:$A$758,$A166,СВЦЭМ!$B$39:$B$758,G$155)+'СЕТ СН'!$I$14+СВЦЭМ!$D$10+'СЕТ СН'!$I$6-'СЕТ СН'!$I$26</f>
        <v>3663.0924626100004</v>
      </c>
      <c r="H166" s="36">
        <f>SUMIFS(СВЦЭМ!$D$39:$D$758,СВЦЭМ!$A$39:$A$758,$A166,СВЦЭМ!$B$39:$B$758,H$155)+'СЕТ СН'!$I$14+СВЦЭМ!$D$10+'СЕТ СН'!$I$6-'СЕТ СН'!$I$26</f>
        <v>3591.3344481000004</v>
      </c>
      <c r="I166" s="36">
        <f>SUMIFS(СВЦЭМ!$D$39:$D$758,СВЦЭМ!$A$39:$A$758,$A166,СВЦЭМ!$B$39:$B$758,I$155)+'СЕТ СН'!$I$14+СВЦЭМ!$D$10+'СЕТ СН'!$I$6-'СЕТ СН'!$I$26</f>
        <v>3490.7367737100003</v>
      </c>
      <c r="J166" s="36">
        <f>SUMIFS(СВЦЭМ!$D$39:$D$758,СВЦЭМ!$A$39:$A$758,$A166,СВЦЭМ!$B$39:$B$758,J$155)+'СЕТ СН'!$I$14+СВЦЭМ!$D$10+'СЕТ СН'!$I$6-'СЕТ СН'!$I$26</f>
        <v>3452.0833600900005</v>
      </c>
      <c r="K166" s="36">
        <f>SUMIFS(СВЦЭМ!$D$39:$D$758,СВЦЭМ!$A$39:$A$758,$A166,СВЦЭМ!$B$39:$B$758,K$155)+'СЕТ СН'!$I$14+СВЦЭМ!$D$10+'СЕТ СН'!$I$6-'СЕТ СН'!$I$26</f>
        <v>3358.9383514600004</v>
      </c>
      <c r="L166" s="36">
        <f>SUMIFS(СВЦЭМ!$D$39:$D$758,СВЦЭМ!$A$39:$A$758,$A166,СВЦЭМ!$B$39:$B$758,L$155)+'СЕТ СН'!$I$14+СВЦЭМ!$D$10+'СЕТ СН'!$I$6-'СЕТ СН'!$I$26</f>
        <v>3317.2825111100005</v>
      </c>
      <c r="M166" s="36">
        <f>SUMIFS(СВЦЭМ!$D$39:$D$758,СВЦЭМ!$A$39:$A$758,$A166,СВЦЭМ!$B$39:$B$758,M$155)+'СЕТ СН'!$I$14+СВЦЭМ!$D$10+'СЕТ СН'!$I$6-'СЕТ СН'!$I$26</f>
        <v>3351.3458633800005</v>
      </c>
      <c r="N166" s="36">
        <f>SUMIFS(СВЦЭМ!$D$39:$D$758,СВЦЭМ!$A$39:$A$758,$A166,СВЦЭМ!$B$39:$B$758,N$155)+'СЕТ СН'!$I$14+СВЦЭМ!$D$10+'СЕТ СН'!$I$6-'СЕТ СН'!$I$26</f>
        <v>3391.8361751100001</v>
      </c>
      <c r="O166" s="36">
        <f>SUMIFS(СВЦЭМ!$D$39:$D$758,СВЦЭМ!$A$39:$A$758,$A166,СВЦЭМ!$B$39:$B$758,O$155)+'СЕТ СН'!$I$14+СВЦЭМ!$D$10+'СЕТ СН'!$I$6-'СЕТ СН'!$I$26</f>
        <v>3386.6342464400004</v>
      </c>
      <c r="P166" s="36">
        <f>SUMIFS(СВЦЭМ!$D$39:$D$758,СВЦЭМ!$A$39:$A$758,$A166,СВЦЭМ!$B$39:$B$758,P$155)+'СЕТ СН'!$I$14+СВЦЭМ!$D$10+'СЕТ СН'!$I$6-'СЕТ СН'!$I$26</f>
        <v>3412.7552700600004</v>
      </c>
      <c r="Q166" s="36">
        <f>SUMIFS(СВЦЭМ!$D$39:$D$758,СВЦЭМ!$A$39:$A$758,$A166,СВЦЭМ!$B$39:$B$758,Q$155)+'СЕТ СН'!$I$14+СВЦЭМ!$D$10+'СЕТ СН'!$I$6-'СЕТ СН'!$I$26</f>
        <v>3409.1509975400004</v>
      </c>
      <c r="R166" s="36">
        <f>SUMIFS(СВЦЭМ!$D$39:$D$758,СВЦЭМ!$A$39:$A$758,$A166,СВЦЭМ!$B$39:$B$758,R$155)+'СЕТ СН'!$I$14+СВЦЭМ!$D$10+'СЕТ СН'!$I$6-'СЕТ СН'!$I$26</f>
        <v>3411.5150893500004</v>
      </c>
      <c r="S166" s="36">
        <f>SUMIFS(СВЦЭМ!$D$39:$D$758,СВЦЭМ!$A$39:$A$758,$A166,СВЦЭМ!$B$39:$B$758,S$155)+'СЕТ СН'!$I$14+СВЦЭМ!$D$10+'СЕТ СН'!$I$6-'СЕТ СН'!$I$26</f>
        <v>3348.3226308900003</v>
      </c>
      <c r="T166" s="36">
        <f>SUMIFS(СВЦЭМ!$D$39:$D$758,СВЦЭМ!$A$39:$A$758,$A166,СВЦЭМ!$B$39:$B$758,T$155)+'СЕТ СН'!$I$14+СВЦЭМ!$D$10+'СЕТ СН'!$I$6-'СЕТ СН'!$I$26</f>
        <v>3301.3344186900003</v>
      </c>
      <c r="U166" s="36">
        <f>SUMIFS(СВЦЭМ!$D$39:$D$758,СВЦЭМ!$A$39:$A$758,$A166,СВЦЭМ!$B$39:$B$758,U$155)+'СЕТ СН'!$I$14+СВЦЭМ!$D$10+'СЕТ СН'!$I$6-'СЕТ СН'!$I$26</f>
        <v>3346.4374639900002</v>
      </c>
      <c r="V166" s="36">
        <f>SUMIFS(СВЦЭМ!$D$39:$D$758,СВЦЭМ!$A$39:$A$758,$A166,СВЦЭМ!$B$39:$B$758,V$155)+'СЕТ СН'!$I$14+СВЦЭМ!$D$10+'СЕТ СН'!$I$6-'СЕТ СН'!$I$26</f>
        <v>3407.2829049500001</v>
      </c>
      <c r="W166" s="36">
        <f>SUMIFS(СВЦЭМ!$D$39:$D$758,СВЦЭМ!$A$39:$A$758,$A166,СВЦЭМ!$B$39:$B$758,W$155)+'СЕТ СН'!$I$14+СВЦЭМ!$D$10+'СЕТ СН'!$I$6-'СЕТ СН'!$I$26</f>
        <v>3439.3437183500005</v>
      </c>
      <c r="X166" s="36">
        <f>SUMIFS(СВЦЭМ!$D$39:$D$758,СВЦЭМ!$A$39:$A$758,$A166,СВЦЭМ!$B$39:$B$758,X$155)+'СЕТ СН'!$I$14+СВЦЭМ!$D$10+'СЕТ СН'!$I$6-'СЕТ СН'!$I$26</f>
        <v>3459.0429808500003</v>
      </c>
      <c r="Y166" s="36">
        <f>SUMIFS(СВЦЭМ!$D$39:$D$758,СВЦЭМ!$A$39:$A$758,$A166,СВЦЭМ!$B$39:$B$758,Y$155)+'СЕТ СН'!$I$14+СВЦЭМ!$D$10+'СЕТ СН'!$I$6-'СЕТ СН'!$I$26</f>
        <v>3499.0166245600003</v>
      </c>
    </row>
    <row r="167" spans="1:25" ht="15.75" x14ac:dyDescent="0.2">
      <c r="A167" s="35">
        <f t="shared" si="4"/>
        <v>45608</v>
      </c>
      <c r="B167" s="36">
        <f>SUMIFS(СВЦЭМ!$D$39:$D$758,СВЦЭМ!$A$39:$A$758,$A167,СВЦЭМ!$B$39:$B$758,B$155)+'СЕТ СН'!$I$14+СВЦЭМ!$D$10+'СЕТ СН'!$I$6-'СЕТ СН'!$I$26</f>
        <v>3543.7896600700005</v>
      </c>
      <c r="C167" s="36">
        <f>SUMIFS(СВЦЭМ!$D$39:$D$758,СВЦЭМ!$A$39:$A$758,$A167,СВЦЭМ!$B$39:$B$758,C$155)+'СЕТ СН'!$I$14+СВЦЭМ!$D$10+'СЕТ СН'!$I$6-'СЕТ СН'!$I$26</f>
        <v>3584.8331114900002</v>
      </c>
      <c r="D167" s="36">
        <f>SUMIFS(СВЦЭМ!$D$39:$D$758,СВЦЭМ!$A$39:$A$758,$A167,СВЦЭМ!$B$39:$B$758,D$155)+'СЕТ СН'!$I$14+СВЦЭМ!$D$10+'СЕТ СН'!$I$6-'СЕТ СН'!$I$26</f>
        <v>3625.4313186000004</v>
      </c>
      <c r="E167" s="36">
        <f>SUMIFS(СВЦЭМ!$D$39:$D$758,СВЦЭМ!$A$39:$A$758,$A167,СВЦЭМ!$B$39:$B$758,E$155)+'СЕТ СН'!$I$14+СВЦЭМ!$D$10+'СЕТ СН'!$I$6-'СЕТ СН'!$I$26</f>
        <v>3643.8799505700003</v>
      </c>
      <c r="F167" s="36">
        <f>SUMIFS(СВЦЭМ!$D$39:$D$758,СВЦЭМ!$A$39:$A$758,$A167,СВЦЭМ!$B$39:$B$758,F$155)+'СЕТ СН'!$I$14+СВЦЭМ!$D$10+'СЕТ СН'!$I$6-'СЕТ СН'!$I$26</f>
        <v>3637.8030854300005</v>
      </c>
      <c r="G167" s="36">
        <f>SUMIFS(СВЦЭМ!$D$39:$D$758,СВЦЭМ!$A$39:$A$758,$A167,СВЦЭМ!$B$39:$B$758,G$155)+'СЕТ СН'!$I$14+СВЦЭМ!$D$10+'СЕТ СН'!$I$6-'СЕТ СН'!$I$26</f>
        <v>3602.6397912600005</v>
      </c>
      <c r="H167" s="36">
        <f>SUMIFS(СВЦЭМ!$D$39:$D$758,СВЦЭМ!$A$39:$A$758,$A167,СВЦЭМ!$B$39:$B$758,H$155)+'СЕТ СН'!$I$14+СВЦЭМ!$D$10+'СЕТ СН'!$I$6-'СЕТ СН'!$I$26</f>
        <v>3599.8855308000002</v>
      </c>
      <c r="I167" s="36">
        <f>SUMIFS(СВЦЭМ!$D$39:$D$758,СВЦЭМ!$A$39:$A$758,$A167,СВЦЭМ!$B$39:$B$758,I$155)+'СЕТ СН'!$I$14+СВЦЭМ!$D$10+'СЕТ СН'!$I$6-'СЕТ СН'!$I$26</f>
        <v>3500.3235849800003</v>
      </c>
      <c r="J167" s="36">
        <f>SUMIFS(СВЦЭМ!$D$39:$D$758,СВЦЭМ!$A$39:$A$758,$A167,СВЦЭМ!$B$39:$B$758,J$155)+'СЕТ СН'!$I$14+СВЦЭМ!$D$10+'СЕТ СН'!$I$6-'СЕТ СН'!$I$26</f>
        <v>3444.9779376800002</v>
      </c>
      <c r="K167" s="36">
        <f>SUMIFS(СВЦЭМ!$D$39:$D$758,СВЦЭМ!$A$39:$A$758,$A167,СВЦЭМ!$B$39:$B$758,K$155)+'СЕТ СН'!$I$14+СВЦЭМ!$D$10+'СЕТ СН'!$I$6-'СЕТ СН'!$I$26</f>
        <v>3416.9287513300005</v>
      </c>
      <c r="L167" s="36">
        <f>SUMIFS(СВЦЭМ!$D$39:$D$758,СВЦЭМ!$A$39:$A$758,$A167,СВЦЭМ!$B$39:$B$758,L$155)+'СЕТ СН'!$I$14+СВЦЭМ!$D$10+'СЕТ СН'!$I$6-'СЕТ СН'!$I$26</f>
        <v>3408.2088090300003</v>
      </c>
      <c r="M167" s="36">
        <f>SUMIFS(СВЦЭМ!$D$39:$D$758,СВЦЭМ!$A$39:$A$758,$A167,СВЦЭМ!$B$39:$B$758,M$155)+'СЕТ СН'!$I$14+СВЦЭМ!$D$10+'СЕТ СН'!$I$6-'СЕТ СН'!$I$26</f>
        <v>3437.7479939800005</v>
      </c>
      <c r="N167" s="36">
        <f>SUMIFS(СВЦЭМ!$D$39:$D$758,СВЦЭМ!$A$39:$A$758,$A167,СВЦЭМ!$B$39:$B$758,N$155)+'СЕТ СН'!$I$14+СВЦЭМ!$D$10+'СЕТ СН'!$I$6-'СЕТ СН'!$I$26</f>
        <v>3430.9426745700002</v>
      </c>
      <c r="O167" s="36">
        <f>SUMIFS(СВЦЭМ!$D$39:$D$758,СВЦЭМ!$A$39:$A$758,$A167,СВЦЭМ!$B$39:$B$758,O$155)+'СЕТ СН'!$I$14+СВЦЭМ!$D$10+'СЕТ СН'!$I$6-'СЕТ СН'!$I$26</f>
        <v>3413.7395736000003</v>
      </c>
      <c r="P167" s="36">
        <f>SUMIFS(СВЦЭМ!$D$39:$D$758,СВЦЭМ!$A$39:$A$758,$A167,СВЦЭМ!$B$39:$B$758,P$155)+'СЕТ СН'!$I$14+СВЦЭМ!$D$10+'СЕТ СН'!$I$6-'СЕТ СН'!$I$26</f>
        <v>3449.9473926100004</v>
      </c>
      <c r="Q167" s="36">
        <f>SUMIFS(СВЦЭМ!$D$39:$D$758,СВЦЭМ!$A$39:$A$758,$A167,СВЦЭМ!$B$39:$B$758,Q$155)+'СЕТ СН'!$I$14+СВЦЭМ!$D$10+'СЕТ СН'!$I$6-'СЕТ СН'!$I$26</f>
        <v>3483.4110496200005</v>
      </c>
      <c r="R167" s="36">
        <f>SUMIFS(СВЦЭМ!$D$39:$D$758,СВЦЭМ!$A$39:$A$758,$A167,СВЦЭМ!$B$39:$B$758,R$155)+'СЕТ СН'!$I$14+СВЦЭМ!$D$10+'СЕТ СН'!$I$6-'СЕТ СН'!$I$26</f>
        <v>3469.7455656700004</v>
      </c>
      <c r="S167" s="36">
        <f>SUMIFS(СВЦЭМ!$D$39:$D$758,СВЦЭМ!$A$39:$A$758,$A167,СВЦЭМ!$B$39:$B$758,S$155)+'СЕТ СН'!$I$14+СВЦЭМ!$D$10+'СЕТ СН'!$I$6-'СЕТ СН'!$I$26</f>
        <v>3448.5093231800001</v>
      </c>
      <c r="T167" s="36">
        <f>SUMIFS(СВЦЭМ!$D$39:$D$758,СВЦЭМ!$A$39:$A$758,$A167,СВЦЭМ!$B$39:$B$758,T$155)+'СЕТ СН'!$I$14+СВЦЭМ!$D$10+'СЕТ СН'!$I$6-'СЕТ СН'!$I$26</f>
        <v>3343.6679250900002</v>
      </c>
      <c r="U167" s="36">
        <f>SUMIFS(СВЦЭМ!$D$39:$D$758,СВЦЭМ!$A$39:$A$758,$A167,СВЦЭМ!$B$39:$B$758,U$155)+'СЕТ СН'!$I$14+СВЦЭМ!$D$10+'СЕТ СН'!$I$6-'СЕТ СН'!$I$26</f>
        <v>3374.0595326200005</v>
      </c>
      <c r="V167" s="36">
        <f>SUMIFS(СВЦЭМ!$D$39:$D$758,СВЦЭМ!$A$39:$A$758,$A167,СВЦЭМ!$B$39:$B$758,V$155)+'СЕТ СН'!$I$14+СВЦЭМ!$D$10+'СЕТ СН'!$I$6-'СЕТ СН'!$I$26</f>
        <v>3416.9811463700003</v>
      </c>
      <c r="W167" s="36">
        <f>SUMIFS(СВЦЭМ!$D$39:$D$758,СВЦЭМ!$A$39:$A$758,$A167,СВЦЭМ!$B$39:$B$758,W$155)+'СЕТ СН'!$I$14+СВЦЭМ!$D$10+'СЕТ СН'!$I$6-'СЕТ СН'!$I$26</f>
        <v>3458.1781703200004</v>
      </c>
      <c r="X167" s="36">
        <f>SUMIFS(СВЦЭМ!$D$39:$D$758,СВЦЭМ!$A$39:$A$758,$A167,СВЦЭМ!$B$39:$B$758,X$155)+'СЕТ СН'!$I$14+СВЦЭМ!$D$10+'СЕТ СН'!$I$6-'СЕТ СН'!$I$26</f>
        <v>3466.9042390400004</v>
      </c>
      <c r="Y167" s="36">
        <f>SUMIFS(СВЦЭМ!$D$39:$D$758,СВЦЭМ!$A$39:$A$758,$A167,СВЦЭМ!$B$39:$B$758,Y$155)+'СЕТ СН'!$I$14+СВЦЭМ!$D$10+'СЕТ СН'!$I$6-'СЕТ СН'!$I$26</f>
        <v>3513.2664037600002</v>
      </c>
    </row>
    <row r="168" spans="1:25" ht="15.75" x14ac:dyDescent="0.2">
      <c r="A168" s="35">
        <f t="shared" si="4"/>
        <v>45609</v>
      </c>
      <c r="B168" s="36">
        <f>SUMIFS(СВЦЭМ!$D$39:$D$758,СВЦЭМ!$A$39:$A$758,$A168,СВЦЭМ!$B$39:$B$758,B$155)+'СЕТ СН'!$I$14+СВЦЭМ!$D$10+'СЕТ СН'!$I$6-'СЕТ СН'!$I$26</f>
        <v>3673.4705315100005</v>
      </c>
      <c r="C168" s="36">
        <f>SUMIFS(СВЦЭМ!$D$39:$D$758,СВЦЭМ!$A$39:$A$758,$A168,СВЦЭМ!$B$39:$B$758,C$155)+'СЕТ СН'!$I$14+СВЦЭМ!$D$10+'СЕТ СН'!$I$6-'СЕТ СН'!$I$26</f>
        <v>3726.3047308300002</v>
      </c>
      <c r="D168" s="36">
        <f>SUMIFS(СВЦЭМ!$D$39:$D$758,СВЦЭМ!$A$39:$A$758,$A168,СВЦЭМ!$B$39:$B$758,D$155)+'СЕТ СН'!$I$14+СВЦЭМ!$D$10+'СЕТ СН'!$I$6-'СЕТ СН'!$I$26</f>
        <v>3771.7664236700002</v>
      </c>
      <c r="E168" s="36">
        <f>SUMIFS(СВЦЭМ!$D$39:$D$758,СВЦЭМ!$A$39:$A$758,$A168,СВЦЭМ!$B$39:$B$758,E$155)+'СЕТ СН'!$I$14+СВЦЭМ!$D$10+'СЕТ СН'!$I$6-'СЕТ СН'!$I$26</f>
        <v>3800.5398765000004</v>
      </c>
      <c r="F168" s="36">
        <f>SUMIFS(СВЦЭМ!$D$39:$D$758,СВЦЭМ!$A$39:$A$758,$A168,СВЦЭМ!$B$39:$B$758,F$155)+'СЕТ СН'!$I$14+СВЦЭМ!$D$10+'СЕТ СН'!$I$6-'СЕТ СН'!$I$26</f>
        <v>3800.0354735900005</v>
      </c>
      <c r="G168" s="36">
        <f>SUMIFS(СВЦЭМ!$D$39:$D$758,СВЦЭМ!$A$39:$A$758,$A168,СВЦЭМ!$B$39:$B$758,G$155)+'СЕТ СН'!$I$14+СВЦЭМ!$D$10+'СЕТ СН'!$I$6-'СЕТ СН'!$I$26</f>
        <v>3751.9866738100004</v>
      </c>
      <c r="H168" s="36">
        <f>SUMIFS(СВЦЭМ!$D$39:$D$758,СВЦЭМ!$A$39:$A$758,$A168,СВЦЭМ!$B$39:$B$758,H$155)+'СЕТ СН'!$I$14+СВЦЭМ!$D$10+'СЕТ СН'!$I$6-'СЕТ СН'!$I$26</f>
        <v>3668.8696831200004</v>
      </c>
      <c r="I168" s="36">
        <f>SUMIFS(СВЦЭМ!$D$39:$D$758,СВЦЭМ!$A$39:$A$758,$A168,СВЦЭМ!$B$39:$B$758,I$155)+'СЕТ СН'!$I$14+СВЦЭМ!$D$10+'СЕТ СН'!$I$6-'СЕТ СН'!$I$26</f>
        <v>3557.5350139000002</v>
      </c>
      <c r="J168" s="36">
        <f>SUMIFS(СВЦЭМ!$D$39:$D$758,СВЦЭМ!$A$39:$A$758,$A168,СВЦЭМ!$B$39:$B$758,J$155)+'СЕТ СН'!$I$14+СВЦЭМ!$D$10+'СЕТ СН'!$I$6-'СЕТ СН'!$I$26</f>
        <v>3509.3080947300004</v>
      </c>
      <c r="K168" s="36">
        <f>SUMIFS(СВЦЭМ!$D$39:$D$758,СВЦЭМ!$A$39:$A$758,$A168,СВЦЭМ!$B$39:$B$758,K$155)+'СЕТ СН'!$I$14+СВЦЭМ!$D$10+'СЕТ СН'!$I$6-'СЕТ СН'!$I$26</f>
        <v>3513.9283290700005</v>
      </c>
      <c r="L168" s="36">
        <f>SUMIFS(СВЦЭМ!$D$39:$D$758,СВЦЭМ!$A$39:$A$758,$A168,СВЦЭМ!$B$39:$B$758,L$155)+'СЕТ СН'!$I$14+СВЦЭМ!$D$10+'СЕТ СН'!$I$6-'СЕТ СН'!$I$26</f>
        <v>3428.2115401200003</v>
      </c>
      <c r="M168" s="36">
        <f>SUMIFS(СВЦЭМ!$D$39:$D$758,СВЦЭМ!$A$39:$A$758,$A168,СВЦЭМ!$B$39:$B$758,M$155)+'СЕТ СН'!$I$14+СВЦЭМ!$D$10+'СЕТ СН'!$I$6-'СЕТ СН'!$I$26</f>
        <v>3487.6555147900003</v>
      </c>
      <c r="N168" s="36">
        <f>SUMIFS(СВЦЭМ!$D$39:$D$758,СВЦЭМ!$A$39:$A$758,$A168,СВЦЭМ!$B$39:$B$758,N$155)+'СЕТ СН'!$I$14+СВЦЭМ!$D$10+'СЕТ СН'!$I$6-'СЕТ СН'!$I$26</f>
        <v>3508.0032570100002</v>
      </c>
      <c r="O168" s="36">
        <f>SUMIFS(СВЦЭМ!$D$39:$D$758,СВЦЭМ!$A$39:$A$758,$A168,СВЦЭМ!$B$39:$B$758,O$155)+'СЕТ СН'!$I$14+СВЦЭМ!$D$10+'СЕТ СН'!$I$6-'СЕТ СН'!$I$26</f>
        <v>3494.5546447900001</v>
      </c>
      <c r="P168" s="36">
        <f>SUMIFS(СВЦЭМ!$D$39:$D$758,СВЦЭМ!$A$39:$A$758,$A168,СВЦЭМ!$B$39:$B$758,P$155)+'СЕТ СН'!$I$14+СВЦЭМ!$D$10+'СЕТ СН'!$I$6-'СЕТ СН'!$I$26</f>
        <v>3491.2103651300004</v>
      </c>
      <c r="Q168" s="36">
        <f>SUMIFS(СВЦЭМ!$D$39:$D$758,СВЦЭМ!$A$39:$A$758,$A168,СВЦЭМ!$B$39:$B$758,Q$155)+'СЕТ СН'!$I$14+СВЦЭМ!$D$10+'СЕТ СН'!$I$6-'СЕТ СН'!$I$26</f>
        <v>3498.4559865400001</v>
      </c>
      <c r="R168" s="36">
        <f>SUMIFS(СВЦЭМ!$D$39:$D$758,СВЦЭМ!$A$39:$A$758,$A168,СВЦЭМ!$B$39:$B$758,R$155)+'СЕТ СН'!$I$14+СВЦЭМ!$D$10+'СЕТ СН'!$I$6-'СЕТ СН'!$I$26</f>
        <v>3515.0037435600002</v>
      </c>
      <c r="S168" s="36">
        <f>SUMIFS(СВЦЭМ!$D$39:$D$758,СВЦЭМ!$A$39:$A$758,$A168,СВЦЭМ!$B$39:$B$758,S$155)+'СЕТ СН'!$I$14+СВЦЭМ!$D$10+'СЕТ СН'!$I$6-'СЕТ СН'!$I$26</f>
        <v>3512.1354937700003</v>
      </c>
      <c r="T168" s="36">
        <f>SUMIFS(СВЦЭМ!$D$39:$D$758,СВЦЭМ!$A$39:$A$758,$A168,СВЦЭМ!$B$39:$B$758,T$155)+'СЕТ СН'!$I$14+СВЦЭМ!$D$10+'СЕТ СН'!$I$6-'СЕТ СН'!$I$26</f>
        <v>3435.1457992300002</v>
      </c>
      <c r="U168" s="36">
        <f>SUMIFS(СВЦЭМ!$D$39:$D$758,СВЦЭМ!$A$39:$A$758,$A168,СВЦЭМ!$B$39:$B$758,U$155)+'СЕТ СН'!$I$14+СВЦЭМ!$D$10+'СЕТ СН'!$I$6-'СЕТ СН'!$I$26</f>
        <v>3476.8375280200003</v>
      </c>
      <c r="V168" s="36">
        <f>SUMIFS(СВЦЭМ!$D$39:$D$758,СВЦЭМ!$A$39:$A$758,$A168,СВЦЭМ!$B$39:$B$758,V$155)+'СЕТ СН'!$I$14+СВЦЭМ!$D$10+'СЕТ СН'!$I$6-'СЕТ СН'!$I$26</f>
        <v>3509.7890180000004</v>
      </c>
      <c r="W168" s="36">
        <f>SUMIFS(СВЦЭМ!$D$39:$D$758,СВЦЭМ!$A$39:$A$758,$A168,СВЦЭМ!$B$39:$B$758,W$155)+'СЕТ СН'!$I$14+СВЦЭМ!$D$10+'СЕТ СН'!$I$6-'СЕТ СН'!$I$26</f>
        <v>3524.2049376700002</v>
      </c>
      <c r="X168" s="36">
        <f>SUMIFS(СВЦЭМ!$D$39:$D$758,СВЦЭМ!$A$39:$A$758,$A168,СВЦЭМ!$B$39:$B$758,X$155)+'СЕТ СН'!$I$14+СВЦЭМ!$D$10+'СЕТ СН'!$I$6-'СЕТ СН'!$I$26</f>
        <v>3526.6598915000004</v>
      </c>
      <c r="Y168" s="36">
        <f>SUMIFS(СВЦЭМ!$D$39:$D$758,СВЦЭМ!$A$39:$A$758,$A168,СВЦЭМ!$B$39:$B$758,Y$155)+'СЕТ СН'!$I$14+СВЦЭМ!$D$10+'СЕТ СН'!$I$6-'СЕТ СН'!$I$26</f>
        <v>3600.3503336500003</v>
      </c>
    </row>
    <row r="169" spans="1:25" ht="15.75" x14ac:dyDescent="0.2">
      <c r="A169" s="35">
        <f t="shared" si="4"/>
        <v>45610</v>
      </c>
      <c r="B169" s="36">
        <f>SUMIFS(СВЦЭМ!$D$39:$D$758,СВЦЭМ!$A$39:$A$758,$A169,СВЦЭМ!$B$39:$B$758,B$155)+'СЕТ СН'!$I$14+СВЦЭМ!$D$10+'СЕТ СН'!$I$6-'СЕТ СН'!$I$26</f>
        <v>3574.5513854200003</v>
      </c>
      <c r="C169" s="36">
        <f>SUMIFS(СВЦЭМ!$D$39:$D$758,СВЦЭМ!$A$39:$A$758,$A169,СВЦЭМ!$B$39:$B$758,C$155)+'СЕТ СН'!$I$14+СВЦЭМ!$D$10+'СЕТ СН'!$I$6-'СЕТ СН'!$I$26</f>
        <v>3639.7903879000005</v>
      </c>
      <c r="D169" s="36">
        <f>SUMIFS(СВЦЭМ!$D$39:$D$758,СВЦЭМ!$A$39:$A$758,$A169,СВЦЭМ!$B$39:$B$758,D$155)+'СЕТ СН'!$I$14+СВЦЭМ!$D$10+'СЕТ СН'!$I$6-'СЕТ СН'!$I$26</f>
        <v>3670.7017086700002</v>
      </c>
      <c r="E169" s="36">
        <f>SUMIFS(СВЦЭМ!$D$39:$D$758,СВЦЭМ!$A$39:$A$758,$A169,СВЦЭМ!$B$39:$B$758,E$155)+'СЕТ СН'!$I$14+СВЦЭМ!$D$10+'СЕТ СН'!$I$6-'СЕТ СН'!$I$26</f>
        <v>3697.6446053200002</v>
      </c>
      <c r="F169" s="36">
        <f>SUMIFS(СВЦЭМ!$D$39:$D$758,СВЦЭМ!$A$39:$A$758,$A169,СВЦЭМ!$B$39:$B$758,F$155)+'СЕТ СН'!$I$14+СВЦЭМ!$D$10+'СЕТ СН'!$I$6-'СЕТ СН'!$I$26</f>
        <v>3687.6547352200005</v>
      </c>
      <c r="G169" s="36">
        <f>SUMIFS(СВЦЭМ!$D$39:$D$758,СВЦЭМ!$A$39:$A$758,$A169,СВЦЭМ!$B$39:$B$758,G$155)+'СЕТ СН'!$I$14+СВЦЭМ!$D$10+'СЕТ СН'!$I$6-'СЕТ СН'!$I$26</f>
        <v>3655.4737147900005</v>
      </c>
      <c r="H169" s="36">
        <f>SUMIFS(СВЦЭМ!$D$39:$D$758,СВЦЭМ!$A$39:$A$758,$A169,СВЦЭМ!$B$39:$B$758,H$155)+'СЕТ СН'!$I$14+СВЦЭМ!$D$10+'СЕТ СН'!$I$6-'СЕТ СН'!$I$26</f>
        <v>3609.8498450000002</v>
      </c>
      <c r="I169" s="36">
        <f>SUMIFS(СВЦЭМ!$D$39:$D$758,СВЦЭМ!$A$39:$A$758,$A169,СВЦЭМ!$B$39:$B$758,I$155)+'СЕТ СН'!$I$14+СВЦЭМ!$D$10+'СЕТ СН'!$I$6-'СЕТ СН'!$I$26</f>
        <v>3523.1444846000004</v>
      </c>
      <c r="J169" s="36">
        <f>SUMIFS(СВЦЭМ!$D$39:$D$758,СВЦЭМ!$A$39:$A$758,$A169,СВЦЭМ!$B$39:$B$758,J$155)+'СЕТ СН'!$I$14+СВЦЭМ!$D$10+'СЕТ СН'!$I$6-'СЕТ СН'!$I$26</f>
        <v>3476.1780400500002</v>
      </c>
      <c r="K169" s="36">
        <f>SUMIFS(СВЦЭМ!$D$39:$D$758,СВЦЭМ!$A$39:$A$758,$A169,СВЦЭМ!$B$39:$B$758,K$155)+'СЕТ СН'!$I$14+СВЦЭМ!$D$10+'СЕТ СН'!$I$6-'СЕТ СН'!$I$26</f>
        <v>3460.3532031900004</v>
      </c>
      <c r="L169" s="36">
        <f>SUMIFS(СВЦЭМ!$D$39:$D$758,СВЦЭМ!$A$39:$A$758,$A169,СВЦЭМ!$B$39:$B$758,L$155)+'СЕТ СН'!$I$14+СВЦЭМ!$D$10+'СЕТ СН'!$I$6-'СЕТ СН'!$I$26</f>
        <v>3468.2163965600002</v>
      </c>
      <c r="M169" s="36">
        <f>SUMIFS(СВЦЭМ!$D$39:$D$758,СВЦЭМ!$A$39:$A$758,$A169,СВЦЭМ!$B$39:$B$758,M$155)+'СЕТ СН'!$I$14+СВЦЭМ!$D$10+'СЕТ СН'!$I$6-'СЕТ СН'!$I$26</f>
        <v>3470.7891327700004</v>
      </c>
      <c r="N169" s="36">
        <f>SUMIFS(СВЦЭМ!$D$39:$D$758,СВЦЭМ!$A$39:$A$758,$A169,СВЦЭМ!$B$39:$B$758,N$155)+'СЕТ СН'!$I$14+СВЦЭМ!$D$10+'СЕТ СН'!$I$6-'СЕТ СН'!$I$26</f>
        <v>3531.7111931600002</v>
      </c>
      <c r="O169" s="36">
        <f>SUMIFS(СВЦЭМ!$D$39:$D$758,СВЦЭМ!$A$39:$A$758,$A169,СВЦЭМ!$B$39:$B$758,O$155)+'СЕТ СН'!$I$14+СВЦЭМ!$D$10+'СЕТ СН'!$I$6-'СЕТ СН'!$I$26</f>
        <v>3518.5643725900004</v>
      </c>
      <c r="P169" s="36">
        <f>SUMIFS(СВЦЭМ!$D$39:$D$758,СВЦЭМ!$A$39:$A$758,$A169,СВЦЭМ!$B$39:$B$758,P$155)+'СЕТ СН'!$I$14+СВЦЭМ!$D$10+'СЕТ СН'!$I$6-'СЕТ СН'!$I$26</f>
        <v>3512.4216252200004</v>
      </c>
      <c r="Q169" s="36">
        <f>SUMIFS(СВЦЭМ!$D$39:$D$758,СВЦЭМ!$A$39:$A$758,$A169,СВЦЭМ!$B$39:$B$758,Q$155)+'СЕТ СН'!$I$14+СВЦЭМ!$D$10+'СЕТ СН'!$I$6-'СЕТ СН'!$I$26</f>
        <v>3530.2101498500001</v>
      </c>
      <c r="R169" s="36">
        <f>SUMIFS(СВЦЭМ!$D$39:$D$758,СВЦЭМ!$A$39:$A$758,$A169,СВЦЭМ!$B$39:$B$758,R$155)+'СЕТ СН'!$I$14+СВЦЭМ!$D$10+'СЕТ СН'!$I$6-'СЕТ СН'!$I$26</f>
        <v>3518.8701399700003</v>
      </c>
      <c r="S169" s="36">
        <f>SUMIFS(СВЦЭМ!$D$39:$D$758,СВЦЭМ!$A$39:$A$758,$A169,СВЦЭМ!$B$39:$B$758,S$155)+'СЕТ СН'!$I$14+СВЦЭМ!$D$10+'СЕТ СН'!$I$6-'СЕТ СН'!$I$26</f>
        <v>3490.1653955100005</v>
      </c>
      <c r="T169" s="36">
        <f>SUMIFS(СВЦЭМ!$D$39:$D$758,СВЦЭМ!$A$39:$A$758,$A169,СВЦЭМ!$B$39:$B$758,T$155)+'СЕТ СН'!$I$14+СВЦЭМ!$D$10+'СЕТ СН'!$I$6-'СЕТ СН'!$I$26</f>
        <v>3381.5780941700004</v>
      </c>
      <c r="U169" s="36">
        <f>SUMIFS(СВЦЭМ!$D$39:$D$758,СВЦЭМ!$A$39:$A$758,$A169,СВЦЭМ!$B$39:$B$758,U$155)+'СЕТ СН'!$I$14+СВЦЭМ!$D$10+'СЕТ СН'!$I$6-'СЕТ СН'!$I$26</f>
        <v>3422.6793512400004</v>
      </c>
      <c r="V169" s="36">
        <f>SUMIFS(СВЦЭМ!$D$39:$D$758,СВЦЭМ!$A$39:$A$758,$A169,СВЦЭМ!$B$39:$B$758,V$155)+'СЕТ СН'!$I$14+СВЦЭМ!$D$10+'СЕТ СН'!$I$6-'СЕТ СН'!$I$26</f>
        <v>3457.4259982100002</v>
      </c>
      <c r="W169" s="36">
        <f>SUMIFS(СВЦЭМ!$D$39:$D$758,СВЦЭМ!$A$39:$A$758,$A169,СВЦЭМ!$B$39:$B$758,W$155)+'СЕТ СН'!$I$14+СВЦЭМ!$D$10+'СЕТ СН'!$I$6-'СЕТ СН'!$I$26</f>
        <v>3478.9552650800001</v>
      </c>
      <c r="X169" s="36">
        <f>SUMIFS(СВЦЭМ!$D$39:$D$758,СВЦЭМ!$A$39:$A$758,$A169,СВЦЭМ!$B$39:$B$758,X$155)+'СЕТ СН'!$I$14+СВЦЭМ!$D$10+'СЕТ СН'!$I$6-'СЕТ СН'!$I$26</f>
        <v>3514.2410006500004</v>
      </c>
      <c r="Y169" s="36">
        <f>SUMIFS(СВЦЭМ!$D$39:$D$758,СВЦЭМ!$A$39:$A$758,$A169,СВЦЭМ!$B$39:$B$758,Y$155)+'СЕТ СН'!$I$14+СВЦЭМ!$D$10+'СЕТ СН'!$I$6-'СЕТ СН'!$I$26</f>
        <v>3548.1597381900001</v>
      </c>
    </row>
    <row r="170" spans="1:25" ht="15.75" x14ac:dyDescent="0.2">
      <c r="A170" s="35">
        <f t="shared" si="4"/>
        <v>45611</v>
      </c>
      <c r="B170" s="36">
        <f>SUMIFS(СВЦЭМ!$D$39:$D$758,СВЦЭМ!$A$39:$A$758,$A170,СВЦЭМ!$B$39:$B$758,B$155)+'СЕТ СН'!$I$14+СВЦЭМ!$D$10+'СЕТ СН'!$I$6-'СЕТ СН'!$I$26</f>
        <v>3658.2861586900003</v>
      </c>
      <c r="C170" s="36">
        <f>SUMIFS(СВЦЭМ!$D$39:$D$758,СВЦЭМ!$A$39:$A$758,$A170,СВЦЭМ!$B$39:$B$758,C$155)+'СЕТ СН'!$I$14+СВЦЭМ!$D$10+'СЕТ СН'!$I$6-'СЕТ СН'!$I$26</f>
        <v>3730.8840940000005</v>
      </c>
      <c r="D170" s="36">
        <f>SUMIFS(СВЦЭМ!$D$39:$D$758,СВЦЭМ!$A$39:$A$758,$A170,СВЦЭМ!$B$39:$B$758,D$155)+'СЕТ СН'!$I$14+СВЦЭМ!$D$10+'СЕТ СН'!$I$6-'СЕТ СН'!$I$26</f>
        <v>3752.5098644800005</v>
      </c>
      <c r="E170" s="36">
        <f>SUMIFS(СВЦЭМ!$D$39:$D$758,СВЦЭМ!$A$39:$A$758,$A170,СВЦЭМ!$B$39:$B$758,E$155)+'СЕТ СН'!$I$14+СВЦЭМ!$D$10+'СЕТ СН'!$I$6-'СЕТ СН'!$I$26</f>
        <v>3756.8830176500005</v>
      </c>
      <c r="F170" s="36">
        <f>SUMIFS(СВЦЭМ!$D$39:$D$758,СВЦЭМ!$A$39:$A$758,$A170,СВЦЭМ!$B$39:$B$758,F$155)+'СЕТ СН'!$I$14+СВЦЭМ!$D$10+'СЕТ СН'!$I$6-'СЕТ СН'!$I$26</f>
        <v>3733.5215330000005</v>
      </c>
      <c r="G170" s="36">
        <f>SUMIFS(СВЦЭМ!$D$39:$D$758,СВЦЭМ!$A$39:$A$758,$A170,СВЦЭМ!$B$39:$B$758,G$155)+'СЕТ СН'!$I$14+СВЦЭМ!$D$10+'СЕТ СН'!$I$6-'СЕТ СН'!$I$26</f>
        <v>3713.8019584200001</v>
      </c>
      <c r="H170" s="36">
        <f>SUMIFS(СВЦЭМ!$D$39:$D$758,СВЦЭМ!$A$39:$A$758,$A170,СВЦЭМ!$B$39:$B$758,H$155)+'СЕТ СН'!$I$14+СВЦЭМ!$D$10+'СЕТ СН'!$I$6-'СЕТ СН'!$I$26</f>
        <v>3638.8053244400003</v>
      </c>
      <c r="I170" s="36">
        <f>SUMIFS(СВЦЭМ!$D$39:$D$758,СВЦЭМ!$A$39:$A$758,$A170,СВЦЭМ!$B$39:$B$758,I$155)+'СЕТ СН'!$I$14+СВЦЭМ!$D$10+'СЕТ СН'!$I$6-'СЕТ СН'!$I$26</f>
        <v>3527.2892412400001</v>
      </c>
      <c r="J170" s="36">
        <f>SUMIFS(СВЦЭМ!$D$39:$D$758,СВЦЭМ!$A$39:$A$758,$A170,СВЦЭМ!$B$39:$B$758,J$155)+'СЕТ СН'!$I$14+СВЦЭМ!$D$10+'СЕТ СН'!$I$6-'СЕТ СН'!$I$26</f>
        <v>3452.6671676100004</v>
      </c>
      <c r="K170" s="36">
        <f>SUMIFS(СВЦЭМ!$D$39:$D$758,СВЦЭМ!$A$39:$A$758,$A170,СВЦЭМ!$B$39:$B$758,K$155)+'СЕТ СН'!$I$14+СВЦЭМ!$D$10+'СЕТ СН'!$I$6-'СЕТ СН'!$I$26</f>
        <v>3396.7350008400003</v>
      </c>
      <c r="L170" s="36">
        <f>SUMIFS(СВЦЭМ!$D$39:$D$758,СВЦЭМ!$A$39:$A$758,$A170,СВЦЭМ!$B$39:$B$758,L$155)+'СЕТ СН'!$I$14+СВЦЭМ!$D$10+'СЕТ СН'!$I$6-'СЕТ СН'!$I$26</f>
        <v>3448.3453516100003</v>
      </c>
      <c r="M170" s="36">
        <f>SUMIFS(СВЦЭМ!$D$39:$D$758,СВЦЭМ!$A$39:$A$758,$A170,СВЦЭМ!$B$39:$B$758,M$155)+'СЕТ СН'!$I$14+СВЦЭМ!$D$10+'СЕТ СН'!$I$6-'СЕТ СН'!$I$26</f>
        <v>3492.1017918900002</v>
      </c>
      <c r="N170" s="36">
        <f>SUMIFS(СВЦЭМ!$D$39:$D$758,СВЦЭМ!$A$39:$A$758,$A170,СВЦЭМ!$B$39:$B$758,N$155)+'СЕТ СН'!$I$14+СВЦЭМ!$D$10+'СЕТ СН'!$I$6-'СЕТ СН'!$I$26</f>
        <v>3530.9328132000005</v>
      </c>
      <c r="O170" s="36">
        <f>SUMIFS(СВЦЭМ!$D$39:$D$758,СВЦЭМ!$A$39:$A$758,$A170,СВЦЭМ!$B$39:$B$758,O$155)+'СЕТ СН'!$I$14+СВЦЭМ!$D$10+'СЕТ СН'!$I$6-'СЕТ СН'!$I$26</f>
        <v>3508.9022959400004</v>
      </c>
      <c r="P170" s="36">
        <f>SUMIFS(СВЦЭМ!$D$39:$D$758,СВЦЭМ!$A$39:$A$758,$A170,СВЦЭМ!$B$39:$B$758,P$155)+'СЕТ СН'!$I$14+СВЦЭМ!$D$10+'СЕТ СН'!$I$6-'СЕТ СН'!$I$26</f>
        <v>3527.9135027200005</v>
      </c>
      <c r="Q170" s="36">
        <f>SUMIFS(СВЦЭМ!$D$39:$D$758,СВЦЭМ!$A$39:$A$758,$A170,СВЦЭМ!$B$39:$B$758,Q$155)+'СЕТ СН'!$I$14+СВЦЭМ!$D$10+'СЕТ СН'!$I$6-'СЕТ СН'!$I$26</f>
        <v>3527.7011865700001</v>
      </c>
      <c r="R170" s="36">
        <f>SUMIFS(СВЦЭМ!$D$39:$D$758,СВЦЭМ!$A$39:$A$758,$A170,СВЦЭМ!$B$39:$B$758,R$155)+'СЕТ СН'!$I$14+СВЦЭМ!$D$10+'СЕТ СН'!$I$6-'СЕТ СН'!$I$26</f>
        <v>3531.7733918700005</v>
      </c>
      <c r="S170" s="36">
        <f>SUMIFS(СВЦЭМ!$D$39:$D$758,СВЦЭМ!$A$39:$A$758,$A170,СВЦЭМ!$B$39:$B$758,S$155)+'СЕТ СН'!$I$14+СВЦЭМ!$D$10+'СЕТ СН'!$I$6-'СЕТ СН'!$I$26</f>
        <v>3523.0564640800003</v>
      </c>
      <c r="T170" s="36">
        <f>SUMIFS(СВЦЭМ!$D$39:$D$758,СВЦЭМ!$A$39:$A$758,$A170,СВЦЭМ!$B$39:$B$758,T$155)+'СЕТ СН'!$I$14+СВЦЭМ!$D$10+'СЕТ СН'!$I$6-'СЕТ СН'!$I$26</f>
        <v>3406.8427370900004</v>
      </c>
      <c r="U170" s="36">
        <f>SUMIFS(СВЦЭМ!$D$39:$D$758,СВЦЭМ!$A$39:$A$758,$A170,СВЦЭМ!$B$39:$B$758,U$155)+'СЕТ СН'!$I$14+СВЦЭМ!$D$10+'СЕТ СН'!$I$6-'СЕТ СН'!$I$26</f>
        <v>3449.1954525900005</v>
      </c>
      <c r="V170" s="36">
        <f>SUMIFS(СВЦЭМ!$D$39:$D$758,СВЦЭМ!$A$39:$A$758,$A170,СВЦЭМ!$B$39:$B$758,V$155)+'СЕТ СН'!$I$14+СВЦЭМ!$D$10+'СЕТ СН'!$I$6-'СЕТ СН'!$I$26</f>
        <v>3473.9148686500002</v>
      </c>
      <c r="W170" s="36">
        <f>SUMIFS(СВЦЭМ!$D$39:$D$758,СВЦЭМ!$A$39:$A$758,$A170,СВЦЭМ!$B$39:$B$758,W$155)+'СЕТ СН'!$I$14+СВЦЭМ!$D$10+'СЕТ СН'!$I$6-'СЕТ СН'!$I$26</f>
        <v>3478.2639386200003</v>
      </c>
      <c r="X170" s="36">
        <f>SUMIFS(СВЦЭМ!$D$39:$D$758,СВЦЭМ!$A$39:$A$758,$A170,СВЦЭМ!$B$39:$B$758,X$155)+'СЕТ СН'!$I$14+СВЦЭМ!$D$10+'СЕТ СН'!$I$6-'СЕТ СН'!$I$26</f>
        <v>3490.0363126900002</v>
      </c>
      <c r="Y170" s="36">
        <f>SUMIFS(СВЦЭМ!$D$39:$D$758,СВЦЭМ!$A$39:$A$758,$A170,СВЦЭМ!$B$39:$B$758,Y$155)+'СЕТ СН'!$I$14+СВЦЭМ!$D$10+'СЕТ СН'!$I$6-'СЕТ СН'!$I$26</f>
        <v>3579.8073664800004</v>
      </c>
    </row>
    <row r="171" spans="1:25" ht="15.75" x14ac:dyDescent="0.2">
      <c r="A171" s="35">
        <f t="shared" si="4"/>
        <v>45612</v>
      </c>
      <c r="B171" s="36">
        <f>SUMIFS(СВЦЭМ!$D$39:$D$758,СВЦЭМ!$A$39:$A$758,$A171,СВЦЭМ!$B$39:$B$758,B$155)+'СЕТ СН'!$I$14+СВЦЭМ!$D$10+'СЕТ СН'!$I$6-'СЕТ СН'!$I$26</f>
        <v>3417.2945898600005</v>
      </c>
      <c r="C171" s="36">
        <f>SUMIFS(СВЦЭМ!$D$39:$D$758,СВЦЭМ!$A$39:$A$758,$A171,СВЦЭМ!$B$39:$B$758,C$155)+'СЕТ СН'!$I$14+СВЦЭМ!$D$10+'СЕТ СН'!$I$6-'СЕТ СН'!$I$26</f>
        <v>3472.9213224600003</v>
      </c>
      <c r="D171" s="36">
        <f>SUMIFS(СВЦЭМ!$D$39:$D$758,СВЦЭМ!$A$39:$A$758,$A171,СВЦЭМ!$B$39:$B$758,D$155)+'СЕТ СН'!$I$14+СВЦЭМ!$D$10+'СЕТ СН'!$I$6-'СЕТ СН'!$I$26</f>
        <v>3492.9605954700005</v>
      </c>
      <c r="E171" s="36">
        <f>SUMIFS(СВЦЭМ!$D$39:$D$758,СВЦЭМ!$A$39:$A$758,$A171,СВЦЭМ!$B$39:$B$758,E$155)+'СЕТ СН'!$I$14+СВЦЭМ!$D$10+'СЕТ СН'!$I$6-'СЕТ СН'!$I$26</f>
        <v>3485.4252412700002</v>
      </c>
      <c r="F171" s="36">
        <f>SUMIFS(СВЦЭМ!$D$39:$D$758,СВЦЭМ!$A$39:$A$758,$A171,СВЦЭМ!$B$39:$B$758,F$155)+'СЕТ СН'!$I$14+СВЦЭМ!$D$10+'СЕТ СН'!$I$6-'СЕТ СН'!$I$26</f>
        <v>3486.0530207700003</v>
      </c>
      <c r="G171" s="36">
        <f>SUMIFS(СВЦЭМ!$D$39:$D$758,СВЦЭМ!$A$39:$A$758,$A171,СВЦЭМ!$B$39:$B$758,G$155)+'СЕТ СН'!$I$14+СВЦЭМ!$D$10+'СЕТ СН'!$I$6-'СЕТ СН'!$I$26</f>
        <v>3489.0957706200002</v>
      </c>
      <c r="H171" s="36">
        <f>SUMIFS(СВЦЭМ!$D$39:$D$758,СВЦЭМ!$A$39:$A$758,$A171,СВЦЭМ!$B$39:$B$758,H$155)+'СЕТ СН'!$I$14+СВЦЭМ!$D$10+'СЕТ СН'!$I$6-'СЕТ СН'!$I$26</f>
        <v>3517.2824086100004</v>
      </c>
      <c r="I171" s="36">
        <f>SUMIFS(СВЦЭМ!$D$39:$D$758,СВЦЭМ!$A$39:$A$758,$A171,СВЦЭМ!$B$39:$B$758,I$155)+'СЕТ СН'!$I$14+СВЦЭМ!$D$10+'СЕТ СН'!$I$6-'СЕТ СН'!$I$26</f>
        <v>3491.4711649300002</v>
      </c>
      <c r="J171" s="36">
        <f>SUMIFS(СВЦЭМ!$D$39:$D$758,СВЦЭМ!$A$39:$A$758,$A171,СВЦЭМ!$B$39:$B$758,J$155)+'СЕТ СН'!$I$14+СВЦЭМ!$D$10+'СЕТ СН'!$I$6-'СЕТ СН'!$I$26</f>
        <v>3404.5972919200003</v>
      </c>
      <c r="K171" s="36">
        <f>SUMIFS(СВЦЭМ!$D$39:$D$758,СВЦЭМ!$A$39:$A$758,$A171,СВЦЭМ!$B$39:$B$758,K$155)+'СЕТ СН'!$I$14+СВЦЭМ!$D$10+'СЕТ СН'!$I$6-'СЕТ СН'!$I$26</f>
        <v>3298.3352573800003</v>
      </c>
      <c r="L171" s="36">
        <f>SUMIFS(СВЦЭМ!$D$39:$D$758,СВЦЭМ!$A$39:$A$758,$A171,СВЦЭМ!$B$39:$B$758,L$155)+'СЕТ СН'!$I$14+СВЦЭМ!$D$10+'СЕТ СН'!$I$6-'СЕТ СН'!$I$26</f>
        <v>3252.8843534500002</v>
      </c>
      <c r="M171" s="36">
        <f>SUMIFS(СВЦЭМ!$D$39:$D$758,СВЦЭМ!$A$39:$A$758,$A171,СВЦЭМ!$B$39:$B$758,M$155)+'СЕТ СН'!$I$14+СВЦЭМ!$D$10+'СЕТ СН'!$I$6-'СЕТ СН'!$I$26</f>
        <v>3268.0316450000005</v>
      </c>
      <c r="N171" s="36">
        <f>SUMIFS(СВЦЭМ!$D$39:$D$758,СВЦЭМ!$A$39:$A$758,$A171,СВЦЭМ!$B$39:$B$758,N$155)+'СЕТ СН'!$I$14+СВЦЭМ!$D$10+'СЕТ СН'!$I$6-'СЕТ СН'!$I$26</f>
        <v>3284.2696129000005</v>
      </c>
      <c r="O171" s="36">
        <f>SUMIFS(СВЦЭМ!$D$39:$D$758,СВЦЭМ!$A$39:$A$758,$A171,СВЦЭМ!$B$39:$B$758,O$155)+'СЕТ СН'!$I$14+СВЦЭМ!$D$10+'СЕТ СН'!$I$6-'СЕТ СН'!$I$26</f>
        <v>3302.2133637300003</v>
      </c>
      <c r="P171" s="36">
        <f>SUMIFS(СВЦЭМ!$D$39:$D$758,СВЦЭМ!$A$39:$A$758,$A171,СВЦЭМ!$B$39:$B$758,P$155)+'СЕТ СН'!$I$14+СВЦЭМ!$D$10+'СЕТ СН'!$I$6-'СЕТ СН'!$I$26</f>
        <v>3322.2540262600005</v>
      </c>
      <c r="Q171" s="36">
        <f>SUMIFS(СВЦЭМ!$D$39:$D$758,СВЦЭМ!$A$39:$A$758,$A171,СВЦЭМ!$B$39:$B$758,Q$155)+'СЕТ СН'!$I$14+СВЦЭМ!$D$10+'СЕТ СН'!$I$6-'СЕТ СН'!$I$26</f>
        <v>3338.0831770500004</v>
      </c>
      <c r="R171" s="36">
        <f>SUMIFS(СВЦЭМ!$D$39:$D$758,СВЦЭМ!$A$39:$A$758,$A171,СВЦЭМ!$B$39:$B$758,R$155)+'СЕТ СН'!$I$14+СВЦЭМ!$D$10+'СЕТ СН'!$I$6-'СЕТ СН'!$I$26</f>
        <v>3362.2736374600004</v>
      </c>
      <c r="S171" s="36">
        <f>SUMIFS(СВЦЭМ!$D$39:$D$758,СВЦЭМ!$A$39:$A$758,$A171,СВЦЭМ!$B$39:$B$758,S$155)+'СЕТ СН'!$I$14+СВЦЭМ!$D$10+'СЕТ СН'!$I$6-'СЕТ СН'!$I$26</f>
        <v>3354.9881298400005</v>
      </c>
      <c r="T171" s="36">
        <f>SUMIFS(СВЦЭМ!$D$39:$D$758,СВЦЭМ!$A$39:$A$758,$A171,СВЦЭМ!$B$39:$B$758,T$155)+'СЕТ СН'!$I$14+СВЦЭМ!$D$10+'СЕТ СН'!$I$6-'СЕТ СН'!$I$26</f>
        <v>3287.8609008700005</v>
      </c>
      <c r="U171" s="36">
        <f>SUMIFS(СВЦЭМ!$D$39:$D$758,СВЦЭМ!$A$39:$A$758,$A171,СВЦЭМ!$B$39:$B$758,U$155)+'СЕТ СН'!$I$14+СВЦЭМ!$D$10+'СЕТ СН'!$I$6-'СЕТ СН'!$I$26</f>
        <v>3312.3372998700002</v>
      </c>
      <c r="V171" s="36">
        <f>SUMIFS(СВЦЭМ!$D$39:$D$758,СВЦЭМ!$A$39:$A$758,$A171,СВЦЭМ!$B$39:$B$758,V$155)+'СЕТ СН'!$I$14+СВЦЭМ!$D$10+'СЕТ СН'!$I$6-'СЕТ СН'!$I$26</f>
        <v>3332.8767682100001</v>
      </c>
      <c r="W171" s="36">
        <f>SUMIFS(СВЦЭМ!$D$39:$D$758,СВЦЭМ!$A$39:$A$758,$A171,СВЦЭМ!$B$39:$B$758,W$155)+'СЕТ СН'!$I$14+СВЦЭМ!$D$10+'СЕТ СН'!$I$6-'СЕТ СН'!$I$26</f>
        <v>3322.1448040300002</v>
      </c>
      <c r="X171" s="36">
        <f>SUMIFS(СВЦЭМ!$D$39:$D$758,СВЦЭМ!$A$39:$A$758,$A171,СВЦЭМ!$B$39:$B$758,X$155)+'СЕТ СН'!$I$14+СВЦЭМ!$D$10+'СЕТ СН'!$I$6-'СЕТ СН'!$I$26</f>
        <v>3390.2408733500001</v>
      </c>
      <c r="Y171" s="36">
        <f>SUMIFS(СВЦЭМ!$D$39:$D$758,СВЦЭМ!$A$39:$A$758,$A171,СВЦЭМ!$B$39:$B$758,Y$155)+'СЕТ СН'!$I$14+СВЦЭМ!$D$10+'СЕТ СН'!$I$6-'СЕТ СН'!$I$26</f>
        <v>3438.8792750200005</v>
      </c>
    </row>
    <row r="172" spans="1:25" ht="15.75" x14ac:dyDescent="0.2">
      <c r="A172" s="35">
        <f t="shared" si="4"/>
        <v>45613</v>
      </c>
      <c r="B172" s="36">
        <f>SUMIFS(СВЦЭМ!$D$39:$D$758,СВЦЭМ!$A$39:$A$758,$A172,СВЦЭМ!$B$39:$B$758,B$155)+'СЕТ СН'!$I$14+СВЦЭМ!$D$10+'СЕТ СН'!$I$6-'СЕТ СН'!$I$26</f>
        <v>3490.7201177200004</v>
      </c>
      <c r="C172" s="36">
        <f>SUMIFS(СВЦЭМ!$D$39:$D$758,СВЦЭМ!$A$39:$A$758,$A172,СВЦЭМ!$B$39:$B$758,C$155)+'СЕТ СН'!$I$14+СВЦЭМ!$D$10+'СЕТ СН'!$I$6-'СЕТ СН'!$I$26</f>
        <v>3543.0663253600005</v>
      </c>
      <c r="D172" s="36">
        <f>SUMIFS(СВЦЭМ!$D$39:$D$758,СВЦЭМ!$A$39:$A$758,$A172,СВЦЭМ!$B$39:$B$758,D$155)+'СЕТ СН'!$I$14+СВЦЭМ!$D$10+'СЕТ СН'!$I$6-'СЕТ СН'!$I$26</f>
        <v>3567.3753423300004</v>
      </c>
      <c r="E172" s="36">
        <f>SUMIFS(СВЦЭМ!$D$39:$D$758,СВЦЭМ!$A$39:$A$758,$A172,СВЦЭМ!$B$39:$B$758,E$155)+'СЕТ СН'!$I$14+СВЦЭМ!$D$10+'СЕТ СН'!$I$6-'СЕТ СН'!$I$26</f>
        <v>3589.8378780000003</v>
      </c>
      <c r="F172" s="36">
        <f>SUMIFS(СВЦЭМ!$D$39:$D$758,СВЦЭМ!$A$39:$A$758,$A172,СВЦЭМ!$B$39:$B$758,F$155)+'СЕТ СН'!$I$14+СВЦЭМ!$D$10+'СЕТ СН'!$I$6-'СЕТ СН'!$I$26</f>
        <v>3577.0896322000003</v>
      </c>
      <c r="G172" s="36">
        <f>SUMIFS(СВЦЭМ!$D$39:$D$758,СВЦЭМ!$A$39:$A$758,$A172,СВЦЭМ!$B$39:$B$758,G$155)+'СЕТ СН'!$I$14+СВЦЭМ!$D$10+'СЕТ СН'!$I$6-'СЕТ СН'!$I$26</f>
        <v>3575.5903132100002</v>
      </c>
      <c r="H172" s="36">
        <f>SUMIFS(СВЦЭМ!$D$39:$D$758,СВЦЭМ!$A$39:$A$758,$A172,СВЦЭМ!$B$39:$B$758,H$155)+'СЕТ СН'!$I$14+СВЦЭМ!$D$10+'СЕТ СН'!$I$6-'СЕТ СН'!$I$26</f>
        <v>3531.2740543000004</v>
      </c>
      <c r="I172" s="36">
        <f>SUMIFS(СВЦЭМ!$D$39:$D$758,СВЦЭМ!$A$39:$A$758,$A172,СВЦЭМ!$B$39:$B$758,I$155)+'СЕТ СН'!$I$14+СВЦЭМ!$D$10+'СЕТ СН'!$I$6-'СЕТ СН'!$I$26</f>
        <v>3483.7760463600002</v>
      </c>
      <c r="J172" s="36">
        <f>SUMIFS(СВЦЭМ!$D$39:$D$758,СВЦЭМ!$A$39:$A$758,$A172,СВЦЭМ!$B$39:$B$758,J$155)+'СЕТ СН'!$I$14+СВЦЭМ!$D$10+'СЕТ СН'!$I$6-'СЕТ СН'!$I$26</f>
        <v>3424.3205803000005</v>
      </c>
      <c r="K172" s="36">
        <f>SUMIFS(СВЦЭМ!$D$39:$D$758,СВЦЭМ!$A$39:$A$758,$A172,СВЦЭМ!$B$39:$B$758,K$155)+'СЕТ СН'!$I$14+СВЦЭМ!$D$10+'СЕТ СН'!$I$6-'СЕТ СН'!$I$26</f>
        <v>3324.3240384900005</v>
      </c>
      <c r="L172" s="36">
        <f>SUMIFS(СВЦЭМ!$D$39:$D$758,СВЦЭМ!$A$39:$A$758,$A172,СВЦЭМ!$B$39:$B$758,L$155)+'СЕТ СН'!$I$14+СВЦЭМ!$D$10+'СЕТ СН'!$I$6-'СЕТ СН'!$I$26</f>
        <v>3283.0184653200004</v>
      </c>
      <c r="M172" s="36">
        <f>SUMIFS(СВЦЭМ!$D$39:$D$758,СВЦЭМ!$A$39:$A$758,$A172,СВЦЭМ!$B$39:$B$758,M$155)+'СЕТ СН'!$I$14+СВЦЭМ!$D$10+'СЕТ СН'!$I$6-'СЕТ СН'!$I$26</f>
        <v>3273.1672088600003</v>
      </c>
      <c r="N172" s="36">
        <f>SUMIFS(СВЦЭМ!$D$39:$D$758,СВЦЭМ!$A$39:$A$758,$A172,СВЦЭМ!$B$39:$B$758,N$155)+'СЕТ СН'!$I$14+СВЦЭМ!$D$10+'СЕТ СН'!$I$6-'СЕТ СН'!$I$26</f>
        <v>3286.8881151200003</v>
      </c>
      <c r="O172" s="36">
        <f>SUMIFS(СВЦЭМ!$D$39:$D$758,СВЦЭМ!$A$39:$A$758,$A172,СВЦЭМ!$B$39:$B$758,O$155)+'СЕТ СН'!$I$14+СВЦЭМ!$D$10+'СЕТ СН'!$I$6-'СЕТ СН'!$I$26</f>
        <v>3316.2215242500001</v>
      </c>
      <c r="P172" s="36">
        <f>SUMIFS(СВЦЭМ!$D$39:$D$758,СВЦЭМ!$A$39:$A$758,$A172,СВЦЭМ!$B$39:$B$758,P$155)+'СЕТ СН'!$I$14+СВЦЭМ!$D$10+'СЕТ СН'!$I$6-'СЕТ СН'!$I$26</f>
        <v>3324.9738341900002</v>
      </c>
      <c r="Q172" s="36">
        <f>SUMIFS(СВЦЭМ!$D$39:$D$758,СВЦЭМ!$A$39:$A$758,$A172,СВЦЭМ!$B$39:$B$758,Q$155)+'СЕТ СН'!$I$14+СВЦЭМ!$D$10+'СЕТ СН'!$I$6-'СЕТ СН'!$I$26</f>
        <v>3344.9098875700001</v>
      </c>
      <c r="R172" s="36">
        <f>SUMIFS(СВЦЭМ!$D$39:$D$758,СВЦЭМ!$A$39:$A$758,$A172,СВЦЭМ!$B$39:$B$758,R$155)+'СЕТ СН'!$I$14+СВЦЭМ!$D$10+'СЕТ СН'!$I$6-'СЕТ СН'!$I$26</f>
        <v>3326.7912092200004</v>
      </c>
      <c r="S172" s="36">
        <f>SUMIFS(СВЦЭМ!$D$39:$D$758,СВЦЭМ!$A$39:$A$758,$A172,СВЦЭМ!$B$39:$B$758,S$155)+'СЕТ СН'!$I$14+СВЦЭМ!$D$10+'СЕТ СН'!$I$6-'СЕТ СН'!$I$26</f>
        <v>3289.9446996400002</v>
      </c>
      <c r="T172" s="36">
        <f>SUMIFS(СВЦЭМ!$D$39:$D$758,СВЦЭМ!$A$39:$A$758,$A172,СВЦЭМ!$B$39:$B$758,T$155)+'СЕТ СН'!$I$14+СВЦЭМ!$D$10+'СЕТ СН'!$I$6-'СЕТ СН'!$I$26</f>
        <v>3220.6386808700004</v>
      </c>
      <c r="U172" s="36">
        <f>SUMIFS(СВЦЭМ!$D$39:$D$758,СВЦЭМ!$A$39:$A$758,$A172,СВЦЭМ!$B$39:$B$758,U$155)+'СЕТ СН'!$I$14+СВЦЭМ!$D$10+'СЕТ СН'!$I$6-'СЕТ СН'!$I$26</f>
        <v>3231.5126822100005</v>
      </c>
      <c r="V172" s="36">
        <f>SUMIFS(СВЦЭМ!$D$39:$D$758,СВЦЭМ!$A$39:$A$758,$A172,СВЦЭМ!$B$39:$B$758,V$155)+'СЕТ СН'!$I$14+СВЦЭМ!$D$10+'СЕТ СН'!$I$6-'СЕТ СН'!$I$26</f>
        <v>3269.3340349500004</v>
      </c>
      <c r="W172" s="36">
        <f>SUMIFS(СВЦЭМ!$D$39:$D$758,СВЦЭМ!$A$39:$A$758,$A172,СВЦЭМ!$B$39:$B$758,W$155)+'СЕТ СН'!$I$14+СВЦЭМ!$D$10+'СЕТ СН'!$I$6-'СЕТ СН'!$I$26</f>
        <v>3293.8241727100003</v>
      </c>
      <c r="X172" s="36">
        <f>SUMIFS(СВЦЭМ!$D$39:$D$758,СВЦЭМ!$A$39:$A$758,$A172,СВЦЭМ!$B$39:$B$758,X$155)+'СЕТ СН'!$I$14+СВЦЭМ!$D$10+'СЕТ СН'!$I$6-'СЕТ СН'!$I$26</f>
        <v>3356.0623082500001</v>
      </c>
      <c r="Y172" s="36">
        <f>SUMIFS(СВЦЭМ!$D$39:$D$758,СВЦЭМ!$A$39:$A$758,$A172,СВЦЭМ!$B$39:$B$758,Y$155)+'СЕТ СН'!$I$14+СВЦЭМ!$D$10+'СЕТ СН'!$I$6-'СЕТ СН'!$I$26</f>
        <v>3415.7532567900003</v>
      </c>
    </row>
    <row r="173" spans="1:25" ht="15.75" x14ac:dyDescent="0.2">
      <c r="A173" s="35">
        <f t="shared" si="4"/>
        <v>45614</v>
      </c>
      <c r="B173" s="36">
        <f>SUMIFS(СВЦЭМ!$D$39:$D$758,СВЦЭМ!$A$39:$A$758,$A173,СВЦЭМ!$B$39:$B$758,B$155)+'СЕТ СН'!$I$14+СВЦЭМ!$D$10+'СЕТ СН'!$I$6-'СЕТ СН'!$I$26</f>
        <v>3415.2342838500003</v>
      </c>
      <c r="C173" s="36">
        <f>SUMIFS(СВЦЭМ!$D$39:$D$758,СВЦЭМ!$A$39:$A$758,$A173,СВЦЭМ!$B$39:$B$758,C$155)+'СЕТ СН'!$I$14+СВЦЭМ!$D$10+'СЕТ СН'!$I$6-'СЕТ СН'!$I$26</f>
        <v>3485.9836985800002</v>
      </c>
      <c r="D173" s="36">
        <f>SUMIFS(СВЦЭМ!$D$39:$D$758,СВЦЭМ!$A$39:$A$758,$A173,СВЦЭМ!$B$39:$B$758,D$155)+'СЕТ СН'!$I$14+СВЦЭМ!$D$10+'СЕТ СН'!$I$6-'СЕТ СН'!$I$26</f>
        <v>3509.0670670800005</v>
      </c>
      <c r="E173" s="36">
        <f>SUMIFS(СВЦЭМ!$D$39:$D$758,СВЦЭМ!$A$39:$A$758,$A173,СВЦЭМ!$B$39:$B$758,E$155)+'СЕТ СН'!$I$14+СВЦЭМ!$D$10+'СЕТ СН'!$I$6-'СЕТ СН'!$I$26</f>
        <v>3522.3838991400003</v>
      </c>
      <c r="F173" s="36">
        <f>SUMIFS(СВЦЭМ!$D$39:$D$758,СВЦЭМ!$A$39:$A$758,$A173,СВЦЭМ!$B$39:$B$758,F$155)+'СЕТ СН'!$I$14+СВЦЭМ!$D$10+'СЕТ СН'!$I$6-'СЕТ СН'!$I$26</f>
        <v>3515.8464715100004</v>
      </c>
      <c r="G173" s="36">
        <f>SUMIFS(СВЦЭМ!$D$39:$D$758,СВЦЭМ!$A$39:$A$758,$A173,СВЦЭМ!$B$39:$B$758,G$155)+'СЕТ СН'!$I$14+СВЦЭМ!$D$10+'СЕТ СН'!$I$6-'СЕТ СН'!$I$26</f>
        <v>3481.4337585800004</v>
      </c>
      <c r="H173" s="36">
        <f>SUMIFS(СВЦЭМ!$D$39:$D$758,СВЦЭМ!$A$39:$A$758,$A173,СВЦЭМ!$B$39:$B$758,H$155)+'СЕТ СН'!$I$14+СВЦЭМ!$D$10+'СЕТ СН'!$I$6-'СЕТ СН'!$I$26</f>
        <v>3476.1819667900004</v>
      </c>
      <c r="I173" s="36">
        <f>SUMIFS(СВЦЭМ!$D$39:$D$758,СВЦЭМ!$A$39:$A$758,$A173,СВЦЭМ!$B$39:$B$758,I$155)+'СЕТ СН'!$I$14+СВЦЭМ!$D$10+'СЕТ СН'!$I$6-'СЕТ СН'!$I$26</f>
        <v>3457.9214315900003</v>
      </c>
      <c r="J173" s="36">
        <f>SUMIFS(СВЦЭМ!$D$39:$D$758,СВЦЭМ!$A$39:$A$758,$A173,СВЦЭМ!$B$39:$B$758,J$155)+'СЕТ СН'!$I$14+СВЦЭМ!$D$10+'СЕТ СН'!$I$6-'СЕТ СН'!$I$26</f>
        <v>3395.2462468800004</v>
      </c>
      <c r="K173" s="36">
        <f>SUMIFS(СВЦЭМ!$D$39:$D$758,СВЦЭМ!$A$39:$A$758,$A173,СВЦЭМ!$B$39:$B$758,K$155)+'СЕТ СН'!$I$14+СВЦЭМ!$D$10+'СЕТ СН'!$I$6-'СЕТ СН'!$I$26</f>
        <v>3363.8604307200003</v>
      </c>
      <c r="L173" s="36">
        <f>SUMIFS(СВЦЭМ!$D$39:$D$758,СВЦЭМ!$A$39:$A$758,$A173,СВЦЭМ!$B$39:$B$758,L$155)+'СЕТ СН'!$I$14+СВЦЭМ!$D$10+'СЕТ СН'!$I$6-'СЕТ СН'!$I$26</f>
        <v>3344.1122253100002</v>
      </c>
      <c r="M173" s="36">
        <f>SUMIFS(СВЦЭМ!$D$39:$D$758,СВЦЭМ!$A$39:$A$758,$A173,СВЦЭМ!$B$39:$B$758,M$155)+'СЕТ СН'!$I$14+СВЦЭМ!$D$10+'СЕТ СН'!$I$6-'СЕТ СН'!$I$26</f>
        <v>3370.7974566200005</v>
      </c>
      <c r="N173" s="36">
        <f>SUMIFS(СВЦЭМ!$D$39:$D$758,СВЦЭМ!$A$39:$A$758,$A173,СВЦЭМ!$B$39:$B$758,N$155)+'СЕТ СН'!$I$14+СВЦЭМ!$D$10+'СЕТ СН'!$I$6-'СЕТ СН'!$I$26</f>
        <v>3419.1441377000001</v>
      </c>
      <c r="O173" s="36">
        <f>SUMIFS(СВЦЭМ!$D$39:$D$758,СВЦЭМ!$A$39:$A$758,$A173,СВЦЭМ!$B$39:$B$758,O$155)+'СЕТ СН'!$I$14+СВЦЭМ!$D$10+'СЕТ СН'!$I$6-'СЕТ СН'!$I$26</f>
        <v>3387.1059187300002</v>
      </c>
      <c r="P173" s="36">
        <f>SUMIFS(СВЦЭМ!$D$39:$D$758,СВЦЭМ!$A$39:$A$758,$A173,СВЦЭМ!$B$39:$B$758,P$155)+'СЕТ СН'!$I$14+СВЦЭМ!$D$10+'СЕТ СН'!$I$6-'СЕТ СН'!$I$26</f>
        <v>3412.2960944900005</v>
      </c>
      <c r="Q173" s="36">
        <f>SUMIFS(СВЦЭМ!$D$39:$D$758,СВЦЭМ!$A$39:$A$758,$A173,СВЦЭМ!$B$39:$B$758,Q$155)+'СЕТ СН'!$I$14+СВЦЭМ!$D$10+'СЕТ СН'!$I$6-'СЕТ СН'!$I$26</f>
        <v>3423.3785735500005</v>
      </c>
      <c r="R173" s="36">
        <f>SUMIFS(СВЦЭМ!$D$39:$D$758,СВЦЭМ!$A$39:$A$758,$A173,СВЦЭМ!$B$39:$B$758,R$155)+'СЕТ СН'!$I$14+СВЦЭМ!$D$10+'СЕТ СН'!$I$6-'СЕТ СН'!$I$26</f>
        <v>3412.5218365300002</v>
      </c>
      <c r="S173" s="36">
        <f>SUMIFS(СВЦЭМ!$D$39:$D$758,СВЦЭМ!$A$39:$A$758,$A173,СВЦЭМ!$B$39:$B$758,S$155)+'СЕТ СН'!$I$14+СВЦЭМ!$D$10+'СЕТ СН'!$I$6-'СЕТ СН'!$I$26</f>
        <v>3369.0857439400002</v>
      </c>
      <c r="T173" s="36">
        <f>SUMIFS(СВЦЭМ!$D$39:$D$758,СВЦЭМ!$A$39:$A$758,$A173,СВЦЭМ!$B$39:$B$758,T$155)+'СЕТ СН'!$I$14+СВЦЭМ!$D$10+'СЕТ СН'!$I$6-'СЕТ СН'!$I$26</f>
        <v>3284.4569100900003</v>
      </c>
      <c r="U173" s="36">
        <f>SUMIFS(СВЦЭМ!$D$39:$D$758,СВЦЭМ!$A$39:$A$758,$A173,СВЦЭМ!$B$39:$B$758,U$155)+'СЕТ СН'!$I$14+СВЦЭМ!$D$10+'СЕТ СН'!$I$6-'СЕТ СН'!$I$26</f>
        <v>3330.7101922300003</v>
      </c>
      <c r="V173" s="36">
        <f>SUMIFS(СВЦЭМ!$D$39:$D$758,СВЦЭМ!$A$39:$A$758,$A173,СВЦЭМ!$B$39:$B$758,V$155)+'СЕТ СН'!$I$14+СВЦЭМ!$D$10+'СЕТ СН'!$I$6-'СЕТ СН'!$I$26</f>
        <v>3352.9810953300002</v>
      </c>
      <c r="W173" s="36">
        <f>SUMIFS(СВЦЭМ!$D$39:$D$758,СВЦЭМ!$A$39:$A$758,$A173,СВЦЭМ!$B$39:$B$758,W$155)+'СЕТ СН'!$I$14+СВЦЭМ!$D$10+'СЕТ СН'!$I$6-'СЕТ СН'!$I$26</f>
        <v>3379.8324383800004</v>
      </c>
      <c r="X173" s="36">
        <f>SUMIFS(СВЦЭМ!$D$39:$D$758,СВЦЭМ!$A$39:$A$758,$A173,СВЦЭМ!$B$39:$B$758,X$155)+'СЕТ СН'!$I$14+СВЦЭМ!$D$10+'СЕТ СН'!$I$6-'СЕТ СН'!$I$26</f>
        <v>3391.2391267800003</v>
      </c>
      <c r="Y173" s="36">
        <f>SUMIFS(СВЦЭМ!$D$39:$D$758,СВЦЭМ!$A$39:$A$758,$A173,СВЦЭМ!$B$39:$B$758,Y$155)+'СЕТ СН'!$I$14+СВЦЭМ!$D$10+'СЕТ СН'!$I$6-'СЕТ СН'!$I$26</f>
        <v>3462.4963173700003</v>
      </c>
    </row>
    <row r="174" spans="1:25" ht="15.75" x14ac:dyDescent="0.2">
      <c r="A174" s="35">
        <f t="shared" si="4"/>
        <v>45615</v>
      </c>
      <c r="B174" s="36">
        <f>SUMIFS(СВЦЭМ!$D$39:$D$758,СВЦЭМ!$A$39:$A$758,$A174,СВЦЭМ!$B$39:$B$758,B$155)+'СЕТ СН'!$I$14+СВЦЭМ!$D$10+'СЕТ СН'!$I$6-'СЕТ СН'!$I$26</f>
        <v>3610.7143716700002</v>
      </c>
      <c r="C174" s="36">
        <f>SUMIFS(СВЦЭМ!$D$39:$D$758,СВЦЭМ!$A$39:$A$758,$A174,СВЦЭМ!$B$39:$B$758,C$155)+'СЕТ СН'!$I$14+СВЦЭМ!$D$10+'СЕТ СН'!$I$6-'СЕТ СН'!$I$26</f>
        <v>3651.2506913600005</v>
      </c>
      <c r="D174" s="36">
        <f>SUMIFS(СВЦЭМ!$D$39:$D$758,СВЦЭМ!$A$39:$A$758,$A174,СВЦЭМ!$B$39:$B$758,D$155)+'СЕТ СН'!$I$14+СВЦЭМ!$D$10+'СЕТ СН'!$I$6-'СЕТ СН'!$I$26</f>
        <v>3678.5800056000003</v>
      </c>
      <c r="E174" s="36">
        <f>SUMIFS(СВЦЭМ!$D$39:$D$758,СВЦЭМ!$A$39:$A$758,$A174,СВЦЭМ!$B$39:$B$758,E$155)+'СЕТ СН'!$I$14+СВЦЭМ!$D$10+'СЕТ СН'!$I$6-'СЕТ СН'!$I$26</f>
        <v>3669.9289400200005</v>
      </c>
      <c r="F174" s="36">
        <f>SUMIFS(СВЦЭМ!$D$39:$D$758,СВЦЭМ!$A$39:$A$758,$A174,СВЦЭМ!$B$39:$B$758,F$155)+'СЕТ СН'!$I$14+СВЦЭМ!$D$10+'СЕТ СН'!$I$6-'СЕТ СН'!$I$26</f>
        <v>3673.2322562500003</v>
      </c>
      <c r="G174" s="36">
        <f>SUMIFS(СВЦЭМ!$D$39:$D$758,СВЦЭМ!$A$39:$A$758,$A174,СВЦЭМ!$B$39:$B$758,G$155)+'СЕТ СН'!$I$14+СВЦЭМ!$D$10+'СЕТ СН'!$I$6-'СЕТ СН'!$I$26</f>
        <v>3644.0133188900004</v>
      </c>
      <c r="H174" s="36">
        <f>SUMIFS(СВЦЭМ!$D$39:$D$758,СВЦЭМ!$A$39:$A$758,$A174,СВЦЭМ!$B$39:$B$758,H$155)+'СЕТ СН'!$I$14+СВЦЭМ!$D$10+'СЕТ СН'!$I$6-'СЕТ СН'!$I$26</f>
        <v>3554.4149607000004</v>
      </c>
      <c r="I174" s="36">
        <f>SUMIFS(СВЦЭМ!$D$39:$D$758,СВЦЭМ!$A$39:$A$758,$A174,СВЦЭМ!$B$39:$B$758,I$155)+'СЕТ СН'!$I$14+СВЦЭМ!$D$10+'СЕТ СН'!$I$6-'СЕТ СН'!$I$26</f>
        <v>3488.3377890500005</v>
      </c>
      <c r="J174" s="36">
        <f>SUMIFS(СВЦЭМ!$D$39:$D$758,СВЦЭМ!$A$39:$A$758,$A174,СВЦЭМ!$B$39:$B$758,J$155)+'СЕТ СН'!$I$14+СВЦЭМ!$D$10+'СЕТ СН'!$I$6-'СЕТ СН'!$I$26</f>
        <v>3435.5995162100003</v>
      </c>
      <c r="K174" s="36">
        <f>SUMIFS(СВЦЭМ!$D$39:$D$758,СВЦЭМ!$A$39:$A$758,$A174,СВЦЭМ!$B$39:$B$758,K$155)+'СЕТ СН'!$I$14+СВЦЭМ!$D$10+'СЕТ СН'!$I$6-'СЕТ СН'!$I$26</f>
        <v>3454.4974619700001</v>
      </c>
      <c r="L174" s="36">
        <f>SUMIFS(СВЦЭМ!$D$39:$D$758,СВЦЭМ!$A$39:$A$758,$A174,СВЦЭМ!$B$39:$B$758,L$155)+'СЕТ СН'!$I$14+СВЦЭМ!$D$10+'СЕТ СН'!$I$6-'СЕТ СН'!$I$26</f>
        <v>3480.7398316800004</v>
      </c>
      <c r="M174" s="36">
        <f>SUMIFS(СВЦЭМ!$D$39:$D$758,СВЦЭМ!$A$39:$A$758,$A174,СВЦЭМ!$B$39:$B$758,M$155)+'СЕТ СН'!$I$14+СВЦЭМ!$D$10+'СЕТ СН'!$I$6-'СЕТ СН'!$I$26</f>
        <v>3630.8878495200001</v>
      </c>
      <c r="N174" s="36">
        <f>SUMIFS(СВЦЭМ!$D$39:$D$758,СВЦЭМ!$A$39:$A$758,$A174,СВЦЭМ!$B$39:$B$758,N$155)+'СЕТ СН'!$I$14+СВЦЭМ!$D$10+'СЕТ СН'!$I$6-'СЕТ СН'!$I$26</f>
        <v>3692.0217914500004</v>
      </c>
      <c r="O174" s="36">
        <f>SUMIFS(СВЦЭМ!$D$39:$D$758,СВЦЭМ!$A$39:$A$758,$A174,СВЦЭМ!$B$39:$B$758,O$155)+'СЕТ СН'!$I$14+СВЦЭМ!$D$10+'СЕТ СН'!$I$6-'СЕТ СН'!$I$26</f>
        <v>3679.8061643500005</v>
      </c>
      <c r="P174" s="36">
        <f>SUMIFS(СВЦЭМ!$D$39:$D$758,СВЦЭМ!$A$39:$A$758,$A174,СВЦЭМ!$B$39:$B$758,P$155)+'СЕТ СН'!$I$14+СВЦЭМ!$D$10+'СЕТ СН'!$I$6-'СЕТ СН'!$I$26</f>
        <v>3658.3716856100004</v>
      </c>
      <c r="Q174" s="36">
        <f>SUMIFS(СВЦЭМ!$D$39:$D$758,СВЦЭМ!$A$39:$A$758,$A174,СВЦЭМ!$B$39:$B$758,Q$155)+'СЕТ СН'!$I$14+СВЦЭМ!$D$10+'СЕТ СН'!$I$6-'СЕТ СН'!$I$26</f>
        <v>3671.2898921800002</v>
      </c>
      <c r="R174" s="36">
        <f>SUMIFS(СВЦЭМ!$D$39:$D$758,СВЦЭМ!$A$39:$A$758,$A174,СВЦЭМ!$B$39:$B$758,R$155)+'СЕТ СН'!$I$14+СВЦЭМ!$D$10+'СЕТ СН'!$I$6-'СЕТ СН'!$I$26</f>
        <v>3670.1216721900005</v>
      </c>
      <c r="S174" s="36">
        <f>SUMIFS(СВЦЭМ!$D$39:$D$758,СВЦЭМ!$A$39:$A$758,$A174,СВЦЭМ!$B$39:$B$758,S$155)+'СЕТ СН'!$I$14+СВЦЭМ!$D$10+'СЕТ СН'!$I$6-'СЕТ СН'!$I$26</f>
        <v>3596.7000039200002</v>
      </c>
      <c r="T174" s="36">
        <f>SUMIFS(СВЦЭМ!$D$39:$D$758,СВЦЭМ!$A$39:$A$758,$A174,СВЦЭМ!$B$39:$B$758,T$155)+'СЕТ СН'!$I$14+СВЦЭМ!$D$10+'СЕТ СН'!$I$6-'СЕТ СН'!$I$26</f>
        <v>3487.1435414500002</v>
      </c>
      <c r="U174" s="36">
        <f>SUMIFS(СВЦЭМ!$D$39:$D$758,СВЦЭМ!$A$39:$A$758,$A174,СВЦЭМ!$B$39:$B$758,U$155)+'СЕТ СН'!$I$14+СВЦЭМ!$D$10+'СЕТ СН'!$I$6-'СЕТ СН'!$I$26</f>
        <v>3509.2828479800005</v>
      </c>
      <c r="V174" s="36">
        <f>SUMIFS(СВЦЭМ!$D$39:$D$758,СВЦЭМ!$A$39:$A$758,$A174,СВЦЭМ!$B$39:$B$758,V$155)+'СЕТ СН'!$I$14+СВЦЭМ!$D$10+'СЕТ СН'!$I$6-'СЕТ СН'!$I$26</f>
        <v>3476.7534207900003</v>
      </c>
      <c r="W174" s="36">
        <f>SUMIFS(СВЦЭМ!$D$39:$D$758,СВЦЭМ!$A$39:$A$758,$A174,СВЦЭМ!$B$39:$B$758,W$155)+'СЕТ СН'!$I$14+СВЦЭМ!$D$10+'СЕТ СН'!$I$6-'СЕТ СН'!$I$26</f>
        <v>3485.8674033800003</v>
      </c>
      <c r="X174" s="36">
        <f>SUMIFS(СВЦЭМ!$D$39:$D$758,СВЦЭМ!$A$39:$A$758,$A174,СВЦЭМ!$B$39:$B$758,X$155)+'СЕТ СН'!$I$14+СВЦЭМ!$D$10+'СЕТ СН'!$I$6-'СЕТ СН'!$I$26</f>
        <v>3492.3801485200001</v>
      </c>
      <c r="Y174" s="36">
        <f>SUMIFS(СВЦЭМ!$D$39:$D$758,СВЦЭМ!$A$39:$A$758,$A174,СВЦЭМ!$B$39:$B$758,Y$155)+'СЕТ СН'!$I$14+СВЦЭМ!$D$10+'СЕТ СН'!$I$6-'СЕТ СН'!$I$26</f>
        <v>3560.9755469000002</v>
      </c>
    </row>
    <row r="175" spans="1:25" ht="15.75" x14ac:dyDescent="0.2">
      <c r="A175" s="35">
        <f t="shared" si="4"/>
        <v>45616</v>
      </c>
      <c r="B175" s="36">
        <f>SUMIFS(СВЦЭМ!$D$39:$D$758,СВЦЭМ!$A$39:$A$758,$A175,СВЦЭМ!$B$39:$B$758,B$155)+'СЕТ СН'!$I$14+СВЦЭМ!$D$10+'СЕТ СН'!$I$6-'СЕТ СН'!$I$26</f>
        <v>3488.5698762600005</v>
      </c>
      <c r="C175" s="36">
        <f>SUMIFS(СВЦЭМ!$D$39:$D$758,СВЦЭМ!$A$39:$A$758,$A175,СВЦЭМ!$B$39:$B$758,C$155)+'СЕТ СН'!$I$14+СВЦЭМ!$D$10+'СЕТ СН'!$I$6-'СЕТ СН'!$I$26</f>
        <v>3587.6845411000004</v>
      </c>
      <c r="D175" s="36">
        <f>SUMIFS(СВЦЭМ!$D$39:$D$758,СВЦЭМ!$A$39:$A$758,$A175,СВЦЭМ!$B$39:$B$758,D$155)+'СЕТ СН'!$I$14+СВЦЭМ!$D$10+'СЕТ СН'!$I$6-'СЕТ СН'!$I$26</f>
        <v>3638.2319271300003</v>
      </c>
      <c r="E175" s="36">
        <f>SUMIFS(СВЦЭМ!$D$39:$D$758,СВЦЭМ!$A$39:$A$758,$A175,СВЦЭМ!$B$39:$B$758,E$155)+'СЕТ СН'!$I$14+СВЦЭМ!$D$10+'СЕТ СН'!$I$6-'СЕТ СН'!$I$26</f>
        <v>3653.0175408300001</v>
      </c>
      <c r="F175" s="36">
        <f>SUMIFS(СВЦЭМ!$D$39:$D$758,СВЦЭМ!$A$39:$A$758,$A175,СВЦЭМ!$B$39:$B$758,F$155)+'СЕТ СН'!$I$14+СВЦЭМ!$D$10+'СЕТ СН'!$I$6-'СЕТ СН'!$I$26</f>
        <v>3650.1770036800003</v>
      </c>
      <c r="G175" s="36">
        <f>SUMIFS(СВЦЭМ!$D$39:$D$758,СВЦЭМ!$A$39:$A$758,$A175,СВЦЭМ!$B$39:$B$758,G$155)+'СЕТ СН'!$I$14+СВЦЭМ!$D$10+'СЕТ СН'!$I$6-'СЕТ СН'!$I$26</f>
        <v>3622.6576399500004</v>
      </c>
      <c r="H175" s="36">
        <f>SUMIFS(СВЦЭМ!$D$39:$D$758,СВЦЭМ!$A$39:$A$758,$A175,СВЦЭМ!$B$39:$B$758,H$155)+'СЕТ СН'!$I$14+СВЦЭМ!$D$10+'СЕТ СН'!$I$6-'СЕТ СН'!$I$26</f>
        <v>3578.9682511100004</v>
      </c>
      <c r="I175" s="36">
        <f>SUMIFS(СВЦЭМ!$D$39:$D$758,СВЦЭМ!$A$39:$A$758,$A175,СВЦЭМ!$B$39:$B$758,I$155)+'СЕТ СН'!$I$14+СВЦЭМ!$D$10+'СЕТ СН'!$I$6-'СЕТ СН'!$I$26</f>
        <v>3482.3126067800004</v>
      </c>
      <c r="J175" s="36">
        <f>SUMIFS(СВЦЭМ!$D$39:$D$758,СВЦЭМ!$A$39:$A$758,$A175,СВЦЭМ!$B$39:$B$758,J$155)+'СЕТ СН'!$I$14+СВЦЭМ!$D$10+'СЕТ СН'!$I$6-'СЕТ СН'!$I$26</f>
        <v>3447.0371100600005</v>
      </c>
      <c r="K175" s="36">
        <f>SUMIFS(СВЦЭМ!$D$39:$D$758,СВЦЭМ!$A$39:$A$758,$A175,СВЦЭМ!$B$39:$B$758,K$155)+'СЕТ СН'!$I$14+СВЦЭМ!$D$10+'СЕТ СН'!$I$6-'СЕТ СН'!$I$26</f>
        <v>3441.2638566600003</v>
      </c>
      <c r="L175" s="36">
        <f>SUMIFS(СВЦЭМ!$D$39:$D$758,СВЦЭМ!$A$39:$A$758,$A175,СВЦЭМ!$B$39:$B$758,L$155)+'СЕТ СН'!$I$14+СВЦЭМ!$D$10+'СЕТ СН'!$I$6-'СЕТ СН'!$I$26</f>
        <v>3425.5879843400003</v>
      </c>
      <c r="M175" s="36">
        <f>SUMIFS(СВЦЭМ!$D$39:$D$758,СВЦЭМ!$A$39:$A$758,$A175,СВЦЭМ!$B$39:$B$758,M$155)+'СЕТ СН'!$I$14+СВЦЭМ!$D$10+'СЕТ СН'!$I$6-'СЕТ СН'!$I$26</f>
        <v>3415.0813060800001</v>
      </c>
      <c r="N175" s="36">
        <f>SUMIFS(СВЦЭМ!$D$39:$D$758,СВЦЭМ!$A$39:$A$758,$A175,СВЦЭМ!$B$39:$B$758,N$155)+'СЕТ СН'!$I$14+СВЦЭМ!$D$10+'СЕТ СН'!$I$6-'СЕТ СН'!$I$26</f>
        <v>3412.1923471400005</v>
      </c>
      <c r="O175" s="36">
        <f>SUMIFS(СВЦЭМ!$D$39:$D$758,СВЦЭМ!$A$39:$A$758,$A175,СВЦЭМ!$B$39:$B$758,O$155)+'СЕТ СН'!$I$14+СВЦЭМ!$D$10+'СЕТ СН'!$I$6-'СЕТ СН'!$I$26</f>
        <v>3452.4368110200003</v>
      </c>
      <c r="P175" s="36">
        <f>SUMIFS(СВЦЭМ!$D$39:$D$758,СВЦЭМ!$A$39:$A$758,$A175,СВЦЭМ!$B$39:$B$758,P$155)+'СЕТ СН'!$I$14+СВЦЭМ!$D$10+'СЕТ СН'!$I$6-'СЕТ СН'!$I$26</f>
        <v>3463.4251518300002</v>
      </c>
      <c r="Q175" s="36">
        <f>SUMIFS(СВЦЭМ!$D$39:$D$758,СВЦЭМ!$A$39:$A$758,$A175,СВЦЭМ!$B$39:$B$758,Q$155)+'СЕТ СН'!$I$14+СВЦЭМ!$D$10+'СЕТ СН'!$I$6-'СЕТ СН'!$I$26</f>
        <v>3452.2461777200001</v>
      </c>
      <c r="R175" s="36">
        <f>SUMIFS(СВЦЭМ!$D$39:$D$758,СВЦЭМ!$A$39:$A$758,$A175,СВЦЭМ!$B$39:$B$758,R$155)+'СЕТ СН'!$I$14+СВЦЭМ!$D$10+'СЕТ СН'!$I$6-'СЕТ СН'!$I$26</f>
        <v>3458.4307007000002</v>
      </c>
      <c r="S175" s="36">
        <f>SUMIFS(СВЦЭМ!$D$39:$D$758,СВЦЭМ!$A$39:$A$758,$A175,СВЦЭМ!$B$39:$B$758,S$155)+'СЕТ СН'!$I$14+СВЦЭМ!$D$10+'СЕТ СН'!$I$6-'СЕТ СН'!$I$26</f>
        <v>3426.5410691900001</v>
      </c>
      <c r="T175" s="36">
        <f>SUMIFS(СВЦЭМ!$D$39:$D$758,СВЦЭМ!$A$39:$A$758,$A175,СВЦЭМ!$B$39:$B$758,T$155)+'СЕТ СН'!$I$14+СВЦЭМ!$D$10+'СЕТ СН'!$I$6-'СЕТ СН'!$I$26</f>
        <v>3359.4698090000002</v>
      </c>
      <c r="U175" s="36">
        <f>SUMIFS(СВЦЭМ!$D$39:$D$758,СВЦЭМ!$A$39:$A$758,$A175,СВЦЭМ!$B$39:$B$758,U$155)+'СЕТ СН'!$I$14+СВЦЭМ!$D$10+'СЕТ СН'!$I$6-'СЕТ СН'!$I$26</f>
        <v>3390.4476239800001</v>
      </c>
      <c r="V175" s="36">
        <f>SUMIFS(СВЦЭМ!$D$39:$D$758,СВЦЭМ!$A$39:$A$758,$A175,СВЦЭМ!$B$39:$B$758,V$155)+'СЕТ СН'!$I$14+СВЦЭМ!$D$10+'СЕТ СН'!$I$6-'СЕТ СН'!$I$26</f>
        <v>3399.0177858300003</v>
      </c>
      <c r="W175" s="36">
        <f>SUMIFS(СВЦЭМ!$D$39:$D$758,СВЦЭМ!$A$39:$A$758,$A175,СВЦЭМ!$B$39:$B$758,W$155)+'СЕТ СН'!$I$14+СВЦЭМ!$D$10+'СЕТ СН'!$I$6-'СЕТ СН'!$I$26</f>
        <v>3408.9765728000002</v>
      </c>
      <c r="X175" s="36">
        <f>SUMIFS(СВЦЭМ!$D$39:$D$758,СВЦЭМ!$A$39:$A$758,$A175,СВЦЭМ!$B$39:$B$758,X$155)+'СЕТ СН'!$I$14+СВЦЭМ!$D$10+'СЕТ СН'!$I$6-'СЕТ СН'!$I$26</f>
        <v>3434.1167213900003</v>
      </c>
      <c r="Y175" s="36">
        <f>SUMIFS(СВЦЭМ!$D$39:$D$758,СВЦЭМ!$A$39:$A$758,$A175,СВЦЭМ!$B$39:$B$758,Y$155)+'СЕТ СН'!$I$14+СВЦЭМ!$D$10+'СЕТ СН'!$I$6-'СЕТ СН'!$I$26</f>
        <v>3485.2602906100005</v>
      </c>
    </row>
    <row r="176" spans="1:25" ht="15.75" x14ac:dyDescent="0.2">
      <c r="A176" s="35">
        <f t="shared" si="4"/>
        <v>45617</v>
      </c>
      <c r="B176" s="36">
        <f>SUMIFS(СВЦЭМ!$D$39:$D$758,СВЦЭМ!$A$39:$A$758,$A176,СВЦЭМ!$B$39:$B$758,B$155)+'СЕТ СН'!$I$14+СВЦЭМ!$D$10+'СЕТ СН'!$I$6-'СЕТ СН'!$I$26</f>
        <v>3606.4269345800003</v>
      </c>
      <c r="C176" s="36">
        <f>SUMIFS(СВЦЭМ!$D$39:$D$758,СВЦЭМ!$A$39:$A$758,$A176,СВЦЭМ!$B$39:$B$758,C$155)+'СЕТ СН'!$I$14+СВЦЭМ!$D$10+'СЕТ СН'!$I$6-'СЕТ СН'!$I$26</f>
        <v>3675.6644663000002</v>
      </c>
      <c r="D176" s="36">
        <f>SUMIFS(СВЦЭМ!$D$39:$D$758,СВЦЭМ!$A$39:$A$758,$A176,СВЦЭМ!$B$39:$B$758,D$155)+'СЕТ СН'!$I$14+СВЦЭМ!$D$10+'СЕТ СН'!$I$6-'СЕТ СН'!$I$26</f>
        <v>3700.3296576200005</v>
      </c>
      <c r="E176" s="36">
        <f>SUMIFS(СВЦЭМ!$D$39:$D$758,СВЦЭМ!$A$39:$A$758,$A176,СВЦЭМ!$B$39:$B$758,E$155)+'СЕТ СН'!$I$14+СВЦЭМ!$D$10+'СЕТ СН'!$I$6-'СЕТ СН'!$I$26</f>
        <v>3723.6860873000005</v>
      </c>
      <c r="F176" s="36">
        <f>SUMIFS(СВЦЭМ!$D$39:$D$758,СВЦЭМ!$A$39:$A$758,$A176,СВЦЭМ!$B$39:$B$758,F$155)+'СЕТ СН'!$I$14+СВЦЭМ!$D$10+'СЕТ СН'!$I$6-'СЕТ СН'!$I$26</f>
        <v>3724.4261534300003</v>
      </c>
      <c r="G176" s="36">
        <f>SUMIFS(СВЦЭМ!$D$39:$D$758,СВЦЭМ!$A$39:$A$758,$A176,СВЦЭМ!$B$39:$B$758,G$155)+'СЕТ СН'!$I$14+СВЦЭМ!$D$10+'СЕТ СН'!$I$6-'СЕТ СН'!$I$26</f>
        <v>3675.6475407000003</v>
      </c>
      <c r="H176" s="36">
        <f>SUMIFS(СВЦЭМ!$D$39:$D$758,СВЦЭМ!$A$39:$A$758,$A176,СВЦЭМ!$B$39:$B$758,H$155)+'СЕТ СН'!$I$14+СВЦЭМ!$D$10+'СЕТ СН'!$I$6-'СЕТ СН'!$I$26</f>
        <v>3617.9902200000001</v>
      </c>
      <c r="I176" s="36">
        <f>SUMIFS(СВЦЭМ!$D$39:$D$758,СВЦЭМ!$A$39:$A$758,$A176,СВЦЭМ!$B$39:$B$758,I$155)+'СЕТ СН'!$I$14+СВЦЭМ!$D$10+'СЕТ СН'!$I$6-'СЕТ СН'!$I$26</f>
        <v>3531.6751786300001</v>
      </c>
      <c r="J176" s="36">
        <f>SUMIFS(СВЦЭМ!$D$39:$D$758,СВЦЭМ!$A$39:$A$758,$A176,СВЦЭМ!$B$39:$B$758,J$155)+'СЕТ СН'!$I$14+СВЦЭМ!$D$10+'СЕТ СН'!$I$6-'СЕТ СН'!$I$26</f>
        <v>3475.0294626700002</v>
      </c>
      <c r="K176" s="36">
        <f>SUMIFS(СВЦЭМ!$D$39:$D$758,СВЦЭМ!$A$39:$A$758,$A176,СВЦЭМ!$B$39:$B$758,K$155)+'СЕТ СН'!$I$14+СВЦЭМ!$D$10+'СЕТ СН'!$I$6-'СЕТ СН'!$I$26</f>
        <v>3499.9139276100004</v>
      </c>
      <c r="L176" s="36">
        <f>SUMIFS(СВЦЭМ!$D$39:$D$758,СВЦЭМ!$A$39:$A$758,$A176,СВЦЭМ!$B$39:$B$758,L$155)+'СЕТ СН'!$I$14+СВЦЭМ!$D$10+'СЕТ СН'!$I$6-'СЕТ СН'!$I$26</f>
        <v>3480.8472228100004</v>
      </c>
      <c r="M176" s="36">
        <f>SUMIFS(СВЦЭМ!$D$39:$D$758,СВЦЭМ!$A$39:$A$758,$A176,СВЦЭМ!$B$39:$B$758,M$155)+'СЕТ СН'!$I$14+СВЦЭМ!$D$10+'СЕТ СН'!$I$6-'СЕТ СН'!$I$26</f>
        <v>3502.4404267800005</v>
      </c>
      <c r="N176" s="36">
        <f>SUMIFS(СВЦЭМ!$D$39:$D$758,СВЦЭМ!$A$39:$A$758,$A176,СВЦЭМ!$B$39:$B$758,N$155)+'СЕТ СН'!$I$14+СВЦЭМ!$D$10+'СЕТ СН'!$I$6-'СЕТ СН'!$I$26</f>
        <v>3521.3795577500005</v>
      </c>
      <c r="O176" s="36">
        <f>SUMIFS(СВЦЭМ!$D$39:$D$758,СВЦЭМ!$A$39:$A$758,$A176,СВЦЭМ!$B$39:$B$758,O$155)+'СЕТ СН'!$I$14+СВЦЭМ!$D$10+'СЕТ СН'!$I$6-'СЕТ СН'!$I$26</f>
        <v>3513.5912693200003</v>
      </c>
      <c r="P176" s="36">
        <f>SUMIFS(СВЦЭМ!$D$39:$D$758,СВЦЭМ!$A$39:$A$758,$A176,СВЦЭМ!$B$39:$B$758,P$155)+'СЕТ СН'!$I$14+СВЦЭМ!$D$10+'СЕТ СН'!$I$6-'СЕТ СН'!$I$26</f>
        <v>3528.2521118100003</v>
      </c>
      <c r="Q176" s="36">
        <f>SUMIFS(СВЦЭМ!$D$39:$D$758,СВЦЭМ!$A$39:$A$758,$A176,СВЦЭМ!$B$39:$B$758,Q$155)+'СЕТ СН'!$I$14+СВЦЭМ!$D$10+'СЕТ СН'!$I$6-'СЕТ СН'!$I$26</f>
        <v>3533.4212415600005</v>
      </c>
      <c r="R176" s="36">
        <f>SUMIFS(СВЦЭМ!$D$39:$D$758,СВЦЭМ!$A$39:$A$758,$A176,СВЦЭМ!$B$39:$B$758,R$155)+'СЕТ СН'!$I$14+СВЦЭМ!$D$10+'СЕТ СН'!$I$6-'СЕТ СН'!$I$26</f>
        <v>3537.6290235600004</v>
      </c>
      <c r="S176" s="36">
        <f>SUMIFS(СВЦЭМ!$D$39:$D$758,СВЦЭМ!$A$39:$A$758,$A176,СВЦЭМ!$B$39:$B$758,S$155)+'СЕТ СН'!$I$14+СВЦЭМ!$D$10+'СЕТ СН'!$I$6-'СЕТ СН'!$I$26</f>
        <v>3492.1833515900003</v>
      </c>
      <c r="T176" s="36">
        <f>SUMIFS(СВЦЭМ!$D$39:$D$758,СВЦЭМ!$A$39:$A$758,$A176,СВЦЭМ!$B$39:$B$758,T$155)+'СЕТ СН'!$I$14+СВЦЭМ!$D$10+'СЕТ СН'!$I$6-'СЕТ СН'!$I$26</f>
        <v>3399.0437118000004</v>
      </c>
      <c r="U176" s="36">
        <f>SUMIFS(СВЦЭМ!$D$39:$D$758,СВЦЭМ!$A$39:$A$758,$A176,СВЦЭМ!$B$39:$B$758,U$155)+'СЕТ СН'!$I$14+СВЦЭМ!$D$10+'СЕТ СН'!$I$6-'СЕТ СН'!$I$26</f>
        <v>3440.0520823300003</v>
      </c>
      <c r="V176" s="36">
        <f>SUMIFS(СВЦЭМ!$D$39:$D$758,СВЦЭМ!$A$39:$A$758,$A176,СВЦЭМ!$B$39:$B$758,V$155)+'СЕТ СН'!$I$14+СВЦЭМ!$D$10+'СЕТ СН'!$I$6-'СЕТ СН'!$I$26</f>
        <v>3467.0992315600001</v>
      </c>
      <c r="W176" s="36">
        <f>SUMIFS(СВЦЭМ!$D$39:$D$758,СВЦЭМ!$A$39:$A$758,$A176,СВЦЭМ!$B$39:$B$758,W$155)+'СЕТ СН'!$I$14+СВЦЭМ!$D$10+'СЕТ СН'!$I$6-'СЕТ СН'!$I$26</f>
        <v>3476.6942984700004</v>
      </c>
      <c r="X176" s="36">
        <f>SUMIFS(СВЦЭМ!$D$39:$D$758,СВЦЭМ!$A$39:$A$758,$A176,СВЦЭМ!$B$39:$B$758,X$155)+'СЕТ СН'!$I$14+СВЦЭМ!$D$10+'СЕТ СН'!$I$6-'СЕТ СН'!$I$26</f>
        <v>3485.0720377500002</v>
      </c>
      <c r="Y176" s="36">
        <f>SUMIFS(СВЦЭМ!$D$39:$D$758,СВЦЭМ!$A$39:$A$758,$A176,СВЦЭМ!$B$39:$B$758,Y$155)+'СЕТ СН'!$I$14+СВЦЭМ!$D$10+'СЕТ СН'!$I$6-'СЕТ СН'!$I$26</f>
        <v>3533.8214267900003</v>
      </c>
    </row>
    <row r="177" spans="1:27" ht="15.75" x14ac:dyDescent="0.2">
      <c r="A177" s="35">
        <f t="shared" si="4"/>
        <v>45618</v>
      </c>
      <c r="B177" s="36">
        <f>SUMIFS(СВЦЭМ!$D$39:$D$758,СВЦЭМ!$A$39:$A$758,$A177,СВЦЭМ!$B$39:$B$758,B$155)+'СЕТ СН'!$I$14+СВЦЭМ!$D$10+'СЕТ СН'!$I$6-'СЕТ СН'!$I$26</f>
        <v>3654.5781562200004</v>
      </c>
      <c r="C177" s="36">
        <f>SUMIFS(СВЦЭМ!$D$39:$D$758,СВЦЭМ!$A$39:$A$758,$A177,СВЦЭМ!$B$39:$B$758,C$155)+'СЕТ СН'!$I$14+СВЦЭМ!$D$10+'СЕТ СН'!$I$6-'СЕТ СН'!$I$26</f>
        <v>3676.9358549800004</v>
      </c>
      <c r="D177" s="36">
        <f>SUMIFS(СВЦЭМ!$D$39:$D$758,СВЦЭМ!$A$39:$A$758,$A177,СВЦЭМ!$B$39:$B$758,D$155)+'СЕТ СН'!$I$14+СВЦЭМ!$D$10+'СЕТ СН'!$I$6-'СЕТ СН'!$I$26</f>
        <v>3691.9216796200003</v>
      </c>
      <c r="E177" s="36">
        <f>SUMIFS(СВЦЭМ!$D$39:$D$758,СВЦЭМ!$A$39:$A$758,$A177,СВЦЭМ!$B$39:$B$758,E$155)+'СЕТ СН'!$I$14+СВЦЭМ!$D$10+'СЕТ СН'!$I$6-'СЕТ СН'!$I$26</f>
        <v>3687.4407190900001</v>
      </c>
      <c r="F177" s="36">
        <f>SUMIFS(СВЦЭМ!$D$39:$D$758,СВЦЭМ!$A$39:$A$758,$A177,СВЦЭМ!$B$39:$B$758,F$155)+'СЕТ СН'!$I$14+СВЦЭМ!$D$10+'СЕТ СН'!$I$6-'СЕТ СН'!$I$26</f>
        <v>3681.8423843300002</v>
      </c>
      <c r="G177" s="36">
        <f>SUMIFS(СВЦЭМ!$D$39:$D$758,СВЦЭМ!$A$39:$A$758,$A177,СВЦЭМ!$B$39:$B$758,G$155)+'СЕТ СН'!$I$14+СВЦЭМ!$D$10+'СЕТ СН'!$I$6-'СЕТ СН'!$I$26</f>
        <v>3669.3809070300003</v>
      </c>
      <c r="H177" s="36">
        <f>SUMIFS(СВЦЭМ!$D$39:$D$758,СВЦЭМ!$A$39:$A$758,$A177,СВЦЭМ!$B$39:$B$758,H$155)+'СЕТ СН'!$I$14+СВЦЭМ!$D$10+'СЕТ СН'!$I$6-'СЕТ СН'!$I$26</f>
        <v>3678.9597825300002</v>
      </c>
      <c r="I177" s="36">
        <f>SUMIFS(СВЦЭМ!$D$39:$D$758,СВЦЭМ!$A$39:$A$758,$A177,СВЦЭМ!$B$39:$B$758,I$155)+'СЕТ СН'!$I$14+СВЦЭМ!$D$10+'СЕТ СН'!$I$6-'СЕТ СН'!$I$26</f>
        <v>3541.8795548100002</v>
      </c>
      <c r="J177" s="36">
        <f>SUMIFS(СВЦЭМ!$D$39:$D$758,СВЦЭМ!$A$39:$A$758,$A177,СВЦЭМ!$B$39:$B$758,J$155)+'СЕТ СН'!$I$14+СВЦЭМ!$D$10+'СЕТ СН'!$I$6-'СЕТ СН'!$I$26</f>
        <v>3482.5587702600005</v>
      </c>
      <c r="K177" s="36">
        <f>SUMIFS(СВЦЭМ!$D$39:$D$758,СВЦЭМ!$A$39:$A$758,$A177,СВЦЭМ!$B$39:$B$758,K$155)+'СЕТ СН'!$I$14+СВЦЭМ!$D$10+'СЕТ СН'!$I$6-'СЕТ СН'!$I$26</f>
        <v>3504.4763157600005</v>
      </c>
      <c r="L177" s="36">
        <f>SUMIFS(СВЦЭМ!$D$39:$D$758,СВЦЭМ!$A$39:$A$758,$A177,СВЦЭМ!$B$39:$B$758,L$155)+'СЕТ СН'!$I$14+СВЦЭМ!$D$10+'СЕТ СН'!$I$6-'СЕТ СН'!$I$26</f>
        <v>3490.4094389200004</v>
      </c>
      <c r="M177" s="36">
        <f>SUMIFS(СВЦЭМ!$D$39:$D$758,СВЦЭМ!$A$39:$A$758,$A177,СВЦЭМ!$B$39:$B$758,M$155)+'СЕТ СН'!$I$14+СВЦЭМ!$D$10+'СЕТ СН'!$I$6-'СЕТ СН'!$I$26</f>
        <v>3525.7057971800004</v>
      </c>
      <c r="N177" s="36">
        <f>SUMIFS(СВЦЭМ!$D$39:$D$758,СВЦЭМ!$A$39:$A$758,$A177,СВЦЭМ!$B$39:$B$758,N$155)+'СЕТ СН'!$I$14+СВЦЭМ!$D$10+'СЕТ СН'!$I$6-'СЕТ СН'!$I$26</f>
        <v>3556.5180993300005</v>
      </c>
      <c r="O177" s="36">
        <f>SUMIFS(СВЦЭМ!$D$39:$D$758,СВЦЭМ!$A$39:$A$758,$A177,СВЦЭМ!$B$39:$B$758,O$155)+'СЕТ СН'!$I$14+СВЦЭМ!$D$10+'СЕТ СН'!$I$6-'СЕТ СН'!$I$26</f>
        <v>3534.0624615600004</v>
      </c>
      <c r="P177" s="36">
        <f>SUMIFS(СВЦЭМ!$D$39:$D$758,СВЦЭМ!$A$39:$A$758,$A177,СВЦЭМ!$B$39:$B$758,P$155)+'СЕТ СН'!$I$14+СВЦЭМ!$D$10+'СЕТ СН'!$I$6-'СЕТ СН'!$I$26</f>
        <v>3573.7004662900003</v>
      </c>
      <c r="Q177" s="36">
        <f>SUMIFS(СВЦЭМ!$D$39:$D$758,СВЦЭМ!$A$39:$A$758,$A177,СВЦЭМ!$B$39:$B$758,Q$155)+'СЕТ СН'!$I$14+СВЦЭМ!$D$10+'СЕТ СН'!$I$6-'СЕТ СН'!$I$26</f>
        <v>3595.5025056600002</v>
      </c>
      <c r="R177" s="36">
        <f>SUMIFS(СВЦЭМ!$D$39:$D$758,СВЦЭМ!$A$39:$A$758,$A177,СВЦЭМ!$B$39:$B$758,R$155)+'СЕТ СН'!$I$14+СВЦЭМ!$D$10+'СЕТ СН'!$I$6-'СЕТ СН'!$I$26</f>
        <v>3584.5068496100002</v>
      </c>
      <c r="S177" s="36">
        <f>SUMIFS(СВЦЭМ!$D$39:$D$758,СВЦЭМ!$A$39:$A$758,$A177,СВЦЭМ!$B$39:$B$758,S$155)+'СЕТ СН'!$I$14+СВЦЭМ!$D$10+'СЕТ СН'!$I$6-'СЕТ СН'!$I$26</f>
        <v>3530.9659952300003</v>
      </c>
      <c r="T177" s="36">
        <f>SUMIFS(СВЦЭМ!$D$39:$D$758,СВЦЭМ!$A$39:$A$758,$A177,СВЦЭМ!$B$39:$B$758,T$155)+'СЕТ СН'!$I$14+СВЦЭМ!$D$10+'СЕТ СН'!$I$6-'СЕТ СН'!$I$26</f>
        <v>3409.8069454800002</v>
      </c>
      <c r="U177" s="36">
        <f>SUMIFS(СВЦЭМ!$D$39:$D$758,СВЦЭМ!$A$39:$A$758,$A177,СВЦЭМ!$B$39:$B$758,U$155)+'СЕТ СН'!$I$14+СВЦЭМ!$D$10+'СЕТ СН'!$I$6-'СЕТ СН'!$I$26</f>
        <v>3449.1211188600005</v>
      </c>
      <c r="V177" s="36">
        <f>SUMIFS(СВЦЭМ!$D$39:$D$758,СВЦЭМ!$A$39:$A$758,$A177,СВЦЭМ!$B$39:$B$758,V$155)+'СЕТ СН'!$I$14+СВЦЭМ!$D$10+'СЕТ СН'!$I$6-'СЕТ СН'!$I$26</f>
        <v>3483.8194236600002</v>
      </c>
      <c r="W177" s="36">
        <f>SUMIFS(СВЦЭМ!$D$39:$D$758,СВЦЭМ!$A$39:$A$758,$A177,СВЦЭМ!$B$39:$B$758,W$155)+'СЕТ СН'!$I$14+СВЦЭМ!$D$10+'СЕТ СН'!$I$6-'СЕТ СН'!$I$26</f>
        <v>3491.1720640500002</v>
      </c>
      <c r="X177" s="36">
        <f>SUMIFS(СВЦЭМ!$D$39:$D$758,СВЦЭМ!$A$39:$A$758,$A177,СВЦЭМ!$B$39:$B$758,X$155)+'СЕТ СН'!$I$14+СВЦЭМ!$D$10+'СЕТ СН'!$I$6-'СЕТ СН'!$I$26</f>
        <v>3485.5641369000004</v>
      </c>
      <c r="Y177" s="36">
        <f>SUMIFS(СВЦЭМ!$D$39:$D$758,СВЦЭМ!$A$39:$A$758,$A177,СВЦЭМ!$B$39:$B$758,Y$155)+'СЕТ СН'!$I$14+СВЦЭМ!$D$10+'СЕТ СН'!$I$6-'СЕТ СН'!$I$26</f>
        <v>3561.4084368000003</v>
      </c>
    </row>
    <row r="178" spans="1:27" ht="15.75" x14ac:dyDescent="0.2">
      <c r="A178" s="35">
        <f t="shared" si="4"/>
        <v>45619</v>
      </c>
      <c r="B178" s="36">
        <f>SUMIFS(СВЦЭМ!$D$39:$D$758,СВЦЭМ!$A$39:$A$758,$A178,СВЦЭМ!$B$39:$B$758,B$155)+'СЕТ СН'!$I$14+СВЦЭМ!$D$10+'СЕТ СН'!$I$6-'СЕТ СН'!$I$26</f>
        <v>3582.0302023900003</v>
      </c>
      <c r="C178" s="36">
        <f>SUMIFS(СВЦЭМ!$D$39:$D$758,СВЦЭМ!$A$39:$A$758,$A178,СВЦЭМ!$B$39:$B$758,C$155)+'СЕТ СН'!$I$14+СВЦЭМ!$D$10+'СЕТ СН'!$I$6-'СЕТ СН'!$I$26</f>
        <v>3556.0456158000002</v>
      </c>
      <c r="D178" s="36">
        <f>SUMIFS(СВЦЭМ!$D$39:$D$758,СВЦЭМ!$A$39:$A$758,$A178,СВЦЭМ!$B$39:$B$758,D$155)+'СЕТ СН'!$I$14+СВЦЭМ!$D$10+'СЕТ СН'!$I$6-'СЕТ СН'!$I$26</f>
        <v>3585.9149337800004</v>
      </c>
      <c r="E178" s="36">
        <f>SUMIFS(СВЦЭМ!$D$39:$D$758,СВЦЭМ!$A$39:$A$758,$A178,СВЦЭМ!$B$39:$B$758,E$155)+'СЕТ СН'!$I$14+СВЦЭМ!$D$10+'СЕТ СН'!$I$6-'СЕТ СН'!$I$26</f>
        <v>3600.4234390900001</v>
      </c>
      <c r="F178" s="36">
        <f>SUMIFS(СВЦЭМ!$D$39:$D$758,СВЦЭМ!$A$39:$A$758,$A178,СВЦЭМ!$B$39:$B$758,F$155)+'СЕТ СН'!$I$14+СВЦЭМ!$D$10+'СЕТ СН'!$I$6-'СЕТ СН'!$I$26</f>
        <v>3606.3283461800002</v>
      </c>
      <c r="G178" s="36">
        <f>SUMIFS(СВЦЭМ!$D$39:$D$758,СВЦЭМ!$A$39:$A$758,$A178,СВЦЭМ!$B$39:$B$758,G$155)+'СЕТ СН'!$I$14+СВЦЭМ!$D$10+'СЕТ СН'!$I$6-'СЕТ СН'!$I$26</f>
        <v>3592.0344848800005</v>
      </c>
      <c r="H178" s="36">
        <f>SUMIFS(СВЦЭМ!$D$39:$D$758,СВЦЭМ!$A$39:$A$758,$A178,СВЦЭМ!$B$39:$B$758,H$155)+'СЕТ СН'!$I$14+СВЦЭМ!$D$10+'СЕТ СН'!$I$6-'СЕТ СН'!$I$26</f>
        <v>3569.3556131000005</v>
      </c>
      <c r="I178" s="36">
        <f>SUMIFS(СВЦЭМ!$D$39:$D$758,СВЦЭМ!$A$39:$A$758,$A178,СВЦЭМ!$B$39:$B$758,I$155)+'СЕТ СН'!$I$14+СВЦЭМ!$D$10+'СЕТ СН'!$I$6-'СЕТ СН'!$I$26</f>
        <v>3554.3553489800001</v>
      </c>
      <c r="J178" s="36">
        <f>SUMIFS(СВЦЭМ!$D$39:$D$758,СВЦЭМ!$A$39:$A$758,$A178,СВЦЭМ!$B$39:$B$758,J$155)+'СЕТ СН'!$I$14+СВЦЭМ!$D$10+'СЕТ СН'!$I$6-'СЕТ СН'!$I$26</f>
        <v>3503.0372466700005</v>
      </c>
      <c r="K178" s="36">
        <f>SUMIFS(СВЦЭМ!$D$39:$D$758,СВЦЭМ!$A$39:$A$758,$A178,СВЦЭМ!$B$39:$B$758,K$155)+'СЕТ СН'!$I$14+СВЦЭМ!$D$10+'СЕТ СН'!$I$6-'СЕТ СН'!$I$26</f>
        <v>3421.7839133700004</v>
      </c>
      <c r="L178" s="36">
        <f>SUMIFS(СВЦЭМ!$D$39:$D$758,СВЦЭМ!$A$39:$A$758,$A178,СВЦЭМ!$B$39:$B$758,L$155)+'СЕТ СН'!$I$14+СВЦЭМ!$D$10+'СЕТ СН'!$I$6-'СЕТ СН'!$I$26</f>
        <v>3365.2453537000001</v>
      </c>
      <c r="M178" s="36">
        <f>SUMIFS(СВЦЭМ!$D$39:$D$758,СВЦЭМ!$A$39:$A$758,$A178,СВЦЭМ!$B$39:$B$758,M$155)+'СЕТ СН'!$I$14+СВЦЭМ!$D$10+'СЕТ СН'!$I$6-'СЕТ СН'!$I$26</f>
        <v>3372.3409098300003</v>
      </c>
      <c r="N178" s="36">
        <f>SUMIFS(СВЦЭМ!$D$39:$D$758,СВЦЭМ!$A$39:$A$758,$A178,СВЦЭМ!$B$39:$B$758,N$155)+'СЕТ СН'!$I$14+СВЦЭМ!$D$10+'СЕТ СН'!$I$6-'СЕТ СН'!$I$26</f>
        <v>3383.9486519500001</v>
      </c>
      <c r="O178" s="36">
        <f>SUMIFS(СВЦЭМ!$D$39:$D$758,СВЦЭМ!$A$39:$A$758,$A178,СВЦЭМ!$B$39:$B$758,O$155)+'СЕТ СН'!$I$14+СВЦЭМ!$D$10+'СЕТ СН'!$I$6-'СЕТ СН'!$I$26</f>
        <v>3383.9461111200003</v>
      </c>
      <c r="P178" s="36">
        <f>SUMIFS(СВЦЭМ!$D$39:$D$758,СВЦЭМ!$A$39:$A$758,$A178,СВЦЭМ!$B$39:$B$758,P$155)+'СЕТ СН'!$I$14+СВЦЭМ!$D$10+'СЕТ СН'!$I$6-'СЕТ СН'!$I$26</f>
        <v>3399.5758266200005</v>
      </c>
      <c r="Q178" s="36">
        <f>SUMIFS(СВЦЭМ!$D$39:$D$758,СВЦЭМ!$A$39:$A$758,$A178,СВЦЭМ!$B$39:$B$758,Q$155)+'СЕТ СН'!$I$14+СВЦЭМ!$D$10+'СЕТ СН'!$I$6-'СЕТ СН'!$I$26</f>
        <v>3423.0539565700005</v>
      </c>
      <c r="R178" s="36">
        <f>SUMIFS(СВЦЭМ!$D$39:$D$758,СВЦЭМ!$A$39:$A$758,$A178,СВЦЭМ!$B$39:$B$758,R$155)+'СЕТ СН'!$I$14+СВЦЭМ!$D$10+'СЕТ СН'!$I$6-'СЕТ СН'!$I$26</f>
        <v>3427.0717244000002</v>
      </c>
      <c r="S178" s="36">
        <f>SUMIFS(СВЦЭМ!$D$39:$D$758,СВЦЭМ!$A$39:$A$758,$A178,СВЦЭМ!$B$39:$B$758,S$155)+'СЕТ СН'!$I$14+СВЦЭМ!$D$10+'СЕТ СН'!$I$6-'СЕТ СН'!$I$26</f>
        <v>3375.4914771100002</v>
      </c>
      <c r="T178" s="36">
        <f>SUMIFS(СВЦЭМ!$D$39:$D$758,СВЦЭМ!$A$39:$A$758,$A178,СВЦЭМ!$B$39:$B$758,T$155)+'СЕТ СН'!$I$14+СВЦЭМ!$D$10+'СЕТ СН'!$I$6-'СЕТ СН'!$I$26</f>
        <v>3346.3631898600001</v>
      </c>
      <c r="U178" s="36">
        <f>SUMIFS(СВЦЭМ!$D$39:$D$758,СВЦЭМ!$A$39:$A$758,$A178,СВЦЭМ!$B$39:$B$758,U$155)+'СЕТ СН'!$I$14+СВЦЭМ!$D$10+'СЕТ СН'!$I$6-'СЕТ СН'!$I$26</f>
        <v>3366.8832252400002</v>
      </c>
      <c r="V178" s="36">
        <f>SUMIFS(СВЦЭМ!$D$39:$D$758,СВЦЭМ!$A$39:$A$758,$A178,СВЦЭМ!$B$39:$B$758,V$155)+'СЕТ СН'!$I$14+СВЦЭМ!$D$10+'СЕТ СН'!$I$6-'СЕТ СН'!$I$26</f>
        <v>3397.8903008200004</v>
      </c>
      <c r="W178" s="36">
        <f>SUMIFS(СВЦЭМ!$D$39:$D$758,СВЦЭМ!$A$39:$A$758,$A178,СВЦЭМ!$B$39:$B$758,W$155)+'СЕТ СН'!$I$14+СВЦЭМ!$D$10+'СЕТ СН'!$I$6-'СЕТ СН'!$I$26</f>
        <v>3413.2455437400004</v>
      </c>
      <c r="X178" s="36">
        <f>SUMIFS(СВЦЭМ!$D$39:$D$758,СВЦЭМ!$A$39:$A$758,$A178,СВЦЭМ!$B$39:$B$758,X$155)+'СЕТ СН'!$I$14+СВЦЭМ!$D$10+'СЕТ СН'!$I$6-'СЕТ СН'!$I$26</f>
        <v>3437.2958481100004</v>
      </c>
      <c r="Y178" s="36">
        <f>SUMIFS(СВЦЭМ!$D$39:$D$758,СВЦЭМ!$A$39:$A$758,$A178,СВЦЭМ!$B$39:$B$758,Y$155)+'СЕТ СН'!$I$14+СВЦЭМ!$D$10+'СЕТ СН'!$I$6-'СЕТ СН'!$I$26</f>
        <v>3471.4931708600002</v>
      </c>
    </row>
    <row r="179" spans="1:27" ht="15.75" x14ac:dyDescent="0.2">
      <c r="A179" s="35">
        <f t="shared" si="4"/>
        <v>45620</v>
      </c>
      <c r="B179" s="36">
        <f>SUMIFS(СВЦЭМ!$D$39:$D$758,СВЦЭМ!$A$39:$A$758,$A179,СВЦЭМ!$B$39:$B$758,B$155)+'СЕТ СН'!$I$14+СВЦЭМ!$D$10+'СЕТ СН'!$I$6-'СЕТ СН'!$I$26</f>
        <v>3420.3203332800003</v>
      </c>
      <c r="C179" s="36">
        <f>SUMIFS(СВЦЭМ!$D$39:$D$758,СВЦЭМ!$A$39:$A$758,$A179,СВЦЭМ!$B$39:$B$758,C$155)+'СЕТ СН'!$I$14+СВЦЭМ!$D$10+'СЕТ СН'!$I$6-'СЕТ СН'!$I$26</f>
        <v>3436.8001551400002</v>
      </c>
      <c r="D179" s="36">
        <f>SUMIFS(СВЦЭМ!$D$39:$D$758,СВЦЭМ!$A$39:$A$758,$A179,СВЦЭМ!$B$39:$B$758,D$155)+'СЕТ СН'!$I$14+СВЦЭМ!$D$10+'СЕТ СН'!$I$6-'СЕТ СН'!$I$26</f>
        <v>3469.9255886500005</v>
      </c>
      <c r="E179" s="36">
        <f>SUMIFS(СВЦЭМ!$D$39:$D$758,СВЦЭМ!$A$39:$A$758,$A179,СВЦЭМ!$B$39:$B$758,E$155)+'СЕТ СН'!$I$14+СВЦЭМ!$D$10+'СЕТ СН'!$I$6-'СЕТ СН'!$I$26</f>
        <v>3499.0377498600005</v>
      </c>
      <c r="F179" s="36">
        <f>SUMIFS(СВЦЭМ!$D$39:$D$758,СВЦЭМ!$A$39:$A$758,$A179,СВЦЭМ!$B$39:$B$758,F$155)+'СЕТ СН'!$I$14+СВЦЭМ!$D$10+'СЕТ СН'!$I$6-'СЕТ СН'!$I$26</f>
        <v>3500.1279255200002</v>
      </c>
      <c r="G179" s="36">
        <f>SUMIFS(СВЦЭМ!$D$39:$D$758,СВЦЭМ!$A$39:$A$758,$A179,СВЦЭМ!$B$39:$B$758,G$155)+'СЕТ СН'!$I$14+СВЦЭМ!$D$10+'СЕТ СН'!$I$6-'СЕТ СН'!$I$26</f>
        <v>3473.4011957500002</v>
      </c>
      <c r="H179" s="36">
        <f>SUMIFS(СВЦЭМ!$D$39:$D$758,СВЦЭМ!$A$39:$A$758,$A179,СВЦЭМ!$B$39:$B$758,H$155)+'СЕТ СН'!$I$14+СВЦЭМ!$D$10+'СЕТ СН'!$I$6-'СЕТ СН'!$I$26</f>
        <v>3528.2686724600003</v>
      </c>
      <c r="I179" s="36">
        <f>SUMIFS(СВЦЭМ!$D$39:$D$758,СВЦЭМ!$A$39:$A$758,$A179,СВЦЭМ!$B$39:$B$758,I$155)+'СЕТ СН'!$I$14+СВЦЭМ!$D$10+'СЕТ СН'!$I$6-'СЕТ СН'!$I$26</f>
        <v>3494.8148346400003</v>
      </c>
      <c r="J179" s="36">
        <f>SUMIFS(СВЦЭМ!$D$39:$D$758,СВЦЭМ!$A$39:$A$758,$A179,СВЦЭМ!$B$39:$B$758,J$155)+'СЕТ СН'!$I$14+СВЦЭМ!$D$10+'СЕТ СН'!$I$6-'СЕТ СН'!$I$26</f>
        <v>3433.7337658900005</v>
      </c>
      <c r="K179" s="36">
        <f>SUMIFS(СВЦЭМ!$D$39:$D$758,СВЦЭМ!$A$39:$A$758,$A179,СВЦЭМ!$B$39:$B$758,K$155)+'СЕТ СН'!$I$14+СВЦЭМ!$D$10+'СЕТ СН'!$I$6-'СЕТ СН'!$I$26</f>
        <v>3333.3046729600005</v>
      </c>
      <c r="L179" s="36">
        <f>SUMIFS(СВЦЭМ!$D$39:$D$758,СВЦЭМ!$A$39:$A$758,$A179,СВЦЭМ!$B$39:$B$758,L$155)+'СЕТ СН'!$I$14+СВЦЭМ!$D$10+'СЕТ СН'!$I$6-'СЕТ СН'!$I$26</f>
        <v>3294.7205644700002</v>
      </c>
      <c r="M179" s="36">
        <f>SUMIFS(СВЦЭМ!$D$39:$D$758,СВЦЭМ!$A$39:$A$758,$A179,СВЦЭМ!$B$39:$B$758,M$155)+'СЕТ СН'!$I$14+СВЦЭМ!$D$10+'СЕТ СН'!$I$6-'СЕТ СН'!$I$26</f>
        <v>3283.8167858700003</v>
      </c>
      <c r="N179" s="36">
        <f>SUMIFS(СВЦЭМ!$D$39:$D$758,СВЦЭМ!$A$39:$A$758,$A179,СВЦЭМ!$B$39:$B$758,N$155)+'СЕТ СН'!$I$14+СВЦЭМ!$D$10+'СЕТ СН'!$I$6-'СЕТ СН'!$I$26</f>
        <v>3310.8547255800004</v>
      </c>
      <c r="O179" s="36">
        <f>SUMIFS(СВЦЭМ!$D$39:$D$758,СВЦЭМ!$A$39:$A$758,$A179,СВЦЭМ!$B$39:$B$758,O$155)+'СЕТ СН'!$I$14+СВЦЭМ!$D$10+'СЕТ СН'!$I$6-'СЕТ СН'!$I$26</f>
        <v>3329.0228674200002</v>
      </c>
      <c r="P179" s="36">
        <f>SUMIFS(СВЦЭМ!$D$39:$D$758,СВЦЭМ!$A$39:$A$758,$A179,СВЦЭМ!$B$39:$B$758,P$155)+'СЕТ СН'!$I$14+СВЦЭМ!$D$10+'СЕТ СН'!$I$6-'СЕТ СН'!$I$26</f>
        <v>3344.4843627100004</v>
      </c>
      <c r="Q179" s="36">
        <f>SUMIFS(СВЦЭМ!$D$39:$D$758,СВЦЭМ!$A$39:$A$758,$A179,СВЦЭМ!$B$39:$B$758,Q$155)+'СЕТ СН'!$I$14+СВЦЭМ!$D$10+'СЕТ СН'!$I$6-'СЕТ СН'!$I$26</f>
        <v>3358.7576717100005</v>
      </c>
      <c r="R179" s="36">
        <f>SUMIFS(СВЦЭМ!$D$39:$D$758,СВЦЭМ!$A$39:$A$758,$A179,СВЦЭМ!$B$39:$B$758,R$155)+'СЕТ СН'!$I$14+СВЦЭМ!$D$10+'СЕТ СН'!$I$6-'СЕТ СН'!$I$26</f>
        <v>3350.0373075200005</v>
      </c>
      <c r="S179" s="36">
        <f>SUMIFS(СВЦЭМ!$D$39:$D$758,СВЦЭМ!$A$39:$A$758,$A179,СВЦЭМ!$B$39:$B$758,S$155)+'СЕТ СН'!$I$14+СВЦЭМ!$D$10+'СЕТ СН'!$I$6-'СЕТ СН'!$I$26</f>
        <v>3288.8999208800005</v>
      </c>
      <c r="T179" s="36">
        <f>SUMIFS(СВЦЭМ!$D$39:$D$758,СВЦЭМ!$A$39:$A$758,$A179,СВЦЭМ!$B$39:$B$758,T$155)+'СЕТ СН'!$I$14+СВЦЭМ!$D$10+'СЕТ СН'!$I$6-'СЕТ СН'!$I$26</f>
        <v>3201.8359373000003</v>
      </c>
      <c r="U179" s="36">
        <f>SUMIFS(СВЦЭМ!$D$39:$D$758,СВЦЭМ!$A$39:$A$758,$A179,СВЦЭМ!$B$39:$B$758,U$155)+'СЕТ СН'!$I$14+СВЦЭМ!$D$10+'СЕТ СН'!$I$6-'СЕТ СН'!$I$26</f>
        <v>3205.2249747800001</v>
      </c>
      <c r="V179" s="36">
        <f>SUMIFS(СВЦЭМ!$D$39:$D$758,СВЦЭМ!$A$39:$A$758,$A179,СВЦЭМ!$B$39:$B$758,V$155)+'СЕТ СН'!$I$14+СВЦЭМ!$D$10+'СЕТ СН'!$I$6-'СЕТ СН'!$I$26</f>
        <v>3232.3024633600003</v>
      </c>
      <c r="W179" s="36">
        <f>SUMIFS(СВЦЭМ!$D$39:$D$758,СВЦЭМ!$A$39:$A$758,$A179,СВЦЭМ!$B$39:$B$758,W$155)+'СЕТ СН'!$I$14+СВЦЭМ!$D$10+'СЕТ СН'!$I$6-'СЕТ СН'!$I$26</f>
        <v>3248.1454693800001</v>
      </c>
      <c r="X179" s="36">
        <f>SUMIFS(СВЦЭМ!$D$39:$D$758,СВЦЭМ!$A$39:$A$758,$A179,СВЦЭМ!$B$39:$B$758,X$155)+'СЕТ СН'!$I$14+СВЦЭМ!$D$10+'СЕТ СН'!$I$6-'СЕТ СН'!$I$26</f>
        <v>3303.4590704200004</v>
      </c>
      <c r="Y179" s="36">
        <f>SUMIFS(СВЦЭМ!$D$39:$D$758,СВЦЭМ!$A$39:$A$758,$A179,СВЦЭМ!$B$39:$B$758,Y$155)+'СЕТ СН'!$I$14+СВЦЭМ!$D$10+'СЕТ СН'!$I$6-'СЕТ СН'!$I$26</f>
        <v>3377.6169143000002</v>
      </c>
    </row>
    <row r="180" spans="1:27" ht="15.75" x14ac:dyDescent="0.2">
      <c r="A180" s="35">
        <f t="shared" si="4"/>
        <v>45621</v>
      </c>
      <c r="B180" s="36">
        <f>SUMIFS(СВЦЭМ!$D$39:$D$758,СВЦЭМ!$A$39:$A$758,$A180,СВЦЭМ!$B$39:$B$758,B$155)+'СЕТ СН'!$I$14+СВЦЭМ!$D$10+'СЕТ СН'!$I$6-'СЕТ СН'!$I$26</f>
        <v>3441.5326853400002</v>
      </c>
      <c r="C180" s="36">
        <f>SUMIFS(СВЦЭМ!$D$39:$D$758,СВЦЭМ!$A$39:$A$758,$A180,СВЦЭМ!$B$39:$B$758,C$155)+'СЕТ СН'!$I$14+СВЦЭМ!$D$10+'СЕТ СН'!$I$6-'СЕТ СН'!$I$26</f>
        <v>3521.9965049000002</v>
      </c>
      <c r="D180" s="36">
        <f>SUMIFS(СВЦЭМ!$D$39:$D$758,СВЦЭМ!$A$39:$A$758,$A180,СВЦЭМ!$B$39:$B$758,D$155)+'СЕТ СН'!$I$14+СВЦЭМ!$D$10+'СЕТ СН'!$I$6-'СЕТ СН'!$I$26</f>
        <v>3560.7699342800001</v>
      </c>
      <c r="E180" s="36">
        <f>SUMIFS(СВЦЭМ!$D$39:$D$758,СВЦЭМ!$A$39:$A$758,$A180,СВЦЭМ!$B$39:$B$758,E$155)+'СЕТ СН'!$I$14+СВЦЭМ!$D$10+'СЕТ СН'!$I$6-'СЕТ СН'!$I$26</f>
        <v>3582.5292254200003</v>
      </c>
      <c r="F180" s="36">
        <f>SUMIFS(СВЦЭМ!$D$39:$D$758,СВЦЭМ!$A$39:$A$758,$A180,СВЦЭМ!$B$39:$B$758,F$155)+'СЕТ СН'!$I$14+СВЦЭМ!$D$10+'СЕТ СН'!$I$6-'СЕТ СН'!$I$26</f>
        <v>3563.2100047000004</v>
      </c>
      <c r="G180" s="36">
        <f>SUMIFS(СВЦЭМ!$D$39:$D$758,СВЦЭМ!$A$39:$A$758,$A180,СВЦЭМ!$B$39:$B$758,G$155)+'СЕТ СН'!$I$14+СВЦЭМ!$D$10+'СЕТ СН'!$I$6-'СЕТ СН'!$I$26</f>
        <v>3530.3955408600004</v>
      </c>
      <c r="H180" s="36">
        <f>SUMIFS(СВЦЭМ!$D$39:$D$758,СВЦЭМ!$A$39:$A$758,$A180,СВЦЭМ!$B$39:$B$758,H$155)+'СЕТ СН'!$I$14+СВЦЭМ!$D$10+'СЕТ СН'!$I$6-'СЕТ СН'!$I$26</f>
        <v>3489.6177225800002</v>
      </c>
      <c r="I180" s="36">
        <f>SUMIFS(СВЦЭМ!$D$39:$D$758,СВЦЭМ!$A$39:$A$758,$A180,СВЦЭМ!$B$39:$B$758,I$155)+'СЕТ СН'!$I$14+СВЦЭМ!$D$10+'СЕТ СН'!$I$6-'СЕТ СН'!$I$26</f>
        <v>3415.3364988200005</v>
      </c>
      <c r="J180" s="36">
        <f>SUMIFS(СВЦЭМ!$D$39:$D$758,СВЦЭМ!$A$39:$A$758,$A180,СВЦЭМ!$B$39:$B$758,J$155)+'СЕТ СН'!$I$14+СВЦЭМ!$D$10+'СЕТ СН'!$I$6-'СЕТ СН'!$I$26</f>
        <v>3370.0126608100004</v>
      </c>
      <c r="K180" s="36">
        <f>SUMIFS(СВЦЭМ!$D$39:$D$758,СВЦЭМ!$A$39:$A$758,$A180,СВЦЭМ!$B$39:$B$758,K$155)+'СЕТ СН'!$I$14+СВЦЭМ!$D$10+'СЕТ СН'!$I$6-'СЕТ СН'!$I$26</f>
        <v>3390.5056318700003</v>
      </c>
      <c r="L180" s="36">
        <f>SUMIFS(СВЦЭМ!$D$39:$D$758,СВЦЭМ!$A$39:$A$758,$A180,СВЦЭМ!$B$39:$B$758,L$155)+'СЕТ СН'!$I$14+СВЦЭМ!$D$10+'СЕТ СН'!$I$6-'СЕТ СН'!$I$26</f>
        <v>3384.8079559600005</v>
      </c>
      <c r="M180" s="36">
        <f>SUMIFS(СВЦЭМ!$D$39:$D$758,СВЦЭМ!$A$39:$A$758,$A180,СВЦЭМ!$B$39:$B$758,M$155)+'СЕТ СН'!$I$14+СВЦЭМ!$D$10+'СЕТ СН'!$I$6-'СЕТ СН'!$I$26</f>
        <v>3406.7487014400003</v>
      </c>
      <c r="N180" s="36">
        <f>SUMIFS(СВЦЭМ!$D$39:$D$758,СВЦЭМ!$A$39:$A$758,$A180,СВЦЭМ!$B$39:$B$758,N$155)+'СЕТ СН'!$I$14+СВЦЭМ!$D$10+'СЕТ СН'!$I$6-'СЕТ СН'!$I$26</f>
        <v>3448.7744760200003</v>
      </c>
      <c r="O180" s="36">
        <f>SUMIFS(СВЦЭМ!$D$39:$D$758,СВЦЭМ!$A$39:$A$758,$A180,СВЦЭМ!$B$39:$B$758,O$155)+'СЕТ СН'!$I$14+СВЦЭМ!$D$10+'СЕТ СН'!$I$6-'СЕТ СН'!$I$26</f>
        <v>3419.2014104900004</v>
      </c>
      <c r="P180" s="36">
        <f>SUMIFS(СВЦЭМ!$D$39:$D$758,СВЦЭМ!$A$39:$A$758,$A180,СВЦЭМ!$B$39:$B$758,P$155)+'СЕТ СН'!$I$14+СВЦЭМ!$D$10+'СЕТ СН'!$I$6-'СЕТ СН'!$I$26</f>
        <v>3450.1984477500005</v>
      </c>
      <c r="Q180" s="36">
        <f>SUMIFS(СВЦЭМ!$D$39:$D$758,СВЦЭМ!$A$39:$A$758,$A180,СВЦЭМ!$B$39:$B$758,Q$155)+'СЕТ СН'!$I$14+СВЦЭМ!$D$10+'СЕТ СН'!$I$6-'СЕТ СН'!$I$26</f>
        <v>3452.3431682200003</v>
      </c>
      <c r="R180" s="36">
        <f>SUMIFS(СВЦЭМ!$D$39:$D$758,СВЦЭМ!$A$39:$A$758,$A180,СВЦЭМ!$B$39:$B$758,R$155)+'СЕТ СН'!$I$14+СВЦЭМ!$D$10+'СЕТ СН'!$I$6-'СЕТ СН'!$I$26</f>
        <v>3425.2213415100005</v>
      </c>
      <c r="S180" s="36">
        <f>SUMIFS(СВЦЭМ!$D$39:$D$758,СВЦЭМ!$A$39:$A$758,$A180,СВЦЭМ!$B$39:$B$758,S$155)+'СЕТ СН'!$I$14+СВЦЭМ!$D$10+'СЕТ СН'!$I$6-'СЕТ СН'!$I$26</f>
        <v>3366.8450310800004</v>
      </c>
      <c r="T180" s="36">
        <f>SUMIFS(СВЦЭМ!$D$39:$D$758,СВЦЭМ!$A$39:$A$758,$A180,СВЦЭМ!$B$39:$B$758,T$155)+'СЕТ СН'!$I$14+СВЦЭМ!$D$10+'СЕТ СН'!$I$6-'СЕТ СН'!$I$26</f>
        <v>3281.0647749100003</v>
      </c>
      <c r="U180" s="36">
        <f>SUMIFS(СВЦЭМ!$D$39:$D$758,СВЦЭМ!$A$39:$A$758,$A180,СВЦЭМ!$B$39:$B$758,U$155)+'СЕТ СН'!$I$14+СВЦЭМ!$D$10+'СЕТ СН'!$I$6-'СЕТ СН'!$I$26</f>
        <v>3341.2003117100003</v>
      </c>
      <c r="V180" s="36">
        <f>SUMIFS(СВЦЭМ!$D$39:$D$758,СВЦЭМ!$A$39:$A$758,$A180,СВЦЭМ!$B$39:$B$758,V$155)+'СЕТ СН'!$I$14+СВЦЭМ!$D$10+'СЕТ СН'!$I$6-'СЕТ СН'!$I$26</f>
        <v>3373.3959498400004</v>
      </c>
      <c r="W180" s="36">
        <f>SUMIFS(СВЦЭМ!$D$39:$D$758,СВЦЭМ!$A$39:$A$758,$A180,СВЦЭМ!$B$39:$B$758,W$155)+'СЕТ СН'!$I$14+СВЦЭМ!$D$10+'СЕТ СН'!$I$6-'СЕТ СН'!$I$26</f>
        <v>3386.0425210800004</v>
      </c>
      <c r="X180" s="36">
        <f>SUMIFS(СВЦЭМ!$D$39:$D$758,СВЦЭМ!$A$39:$A$758,$A180,СВЦЭМ!$B$39:$B$758,X$155)+'СЕТ СН'!$I$14+СВЦЭМ!$D$10+'СЕТ СН'!$I$6-'СЕТ СН'!$I$26</f>
        <v>3416.3024295000005</v>
      </c>
      <c r="Y180" s="36">
        <f>SUMIFS(СВЦЭМ!$D$39:$D$758,СВЦЭМ!$A$39:$A$758,$A180,СВЦЭМ!$B$39:$B$758,Y$155)+'СЕТ СН'!$I$14+СВЦЭМ!$D$10+'СЕТ СН'!$I$6-'СЕТ СН'!$I$26</f>
        <v>3437.1309337600005</v>
      </c>
    </row>
    <row r="181" spans="1:27" ht="15.75" x14ac:dyDescent="0.2">
      <c r="A181" s="35">
        <f t="shared" si="4"/>
        <v>45622</v>
      </c>
      <c r="B181" s="36">
        <f>SUMIFS(СВЦЭМ!$D$39:$D$758,СВЦЭМ!$A$39:$A$758,$A181,СВЦЭМ!$B$39:$B$758,B$155)+'СЕТ СН'!$I$14+СВЦЭМ!$D$10+'СЕТ СН'!$I$6-'СЕТ СН'!$I$26</f>
        <v>3445.2534890400002</v>
      </c>
      <c r="C181" s="36">
        <f>SUMIFS(СВЦЭМ!$D$39:$D$758,СВЦЭМ!$A$39:$A$758,$A181,СВЦЭМ!$B$39:$B$758,C$155)+'СЕТ СН'!$I$14+СВЦЭМ!$D$10+'СЕТ СН'!$I$6-'СЕТ СН'!$I$26</f>
        <v>3522.5728846600005</v>
      </c>
      <c r="D181" s="36">
        <f>SUMIFS(СВЦЭМ!$D$39:$D$758,СВЦЭМ!$A$39:$A$758,$A181,СВЦЭМ!$B$39:$B$758,D$155)+'СЕТ СН'!$I$14+СВЦЭМ!$D$10+'СЕТ СН'!$I$6-'СЕТ СН'!$I$26</f>
        <v>3574.1795651200005</v>
      </c>
      <c r="E181" s="36">
        <f>SUMIFS(СВЦЭМ!$D$39:$D$758,СВЦЭМ!$A$39:$A$758,$A181,СВЦЭМ!$B$39:$B$758,E$155)+'СЕТ СН'!$I$14+СВЦЭМ!$D$10+'СЕТ СН'!$I$6-'СЕТ СН'!$I$26</f>
        <v>3586.6702529200002</v>
      </c>
      <c r="F181" s="36">
        <f>SUMIFS(СВЦЭМ!$D$39:$D$758,СВЦЭМ!$A$39:$A$758,$A181,СВЦЭМ!$B$39:$B$758,F$155)+'СЕТ СН'!$I$14+СВЦЭМ!$D$10+'СЕТ СН'!$I$6-'СЕТ СН'!$I$26</f>
        <v>3578.0813897800003</v>
      </c>
      <c r="G181" s="36">
        <f>SUMIFS(СВЦЭМ!$D$39:$D$758,СВЦЭМ!$A$39:$A$758,$A181,СВЦЭМ!$B$39:$B$758,G$155)+'СЕТ СН'!$I$14+СВЦЭМ!$D$10+'СЕТ СН'!$I$6-'СЕТ СН'!$I$26</f>
        <v>3542.5943906700004</v>
      </c>
      <c r="H181" s="36">
        <f>SUMIFS(СВЦЭМ!$D$39:$D$758,СВЦЭМ!$A$39:$A$758,$A181,СВЦЭМ!$B$39:$B$758,H$155)+'СЕТ СН'!$I$14+СВЦЭМ!$D$10+'СЕТ СН'!$I$6-'СЕТ СН'!$I$26</f>
        <v>3512.1330137400005</v>
      </c>
      <c r="I181" s="36">
        <f>SUMIFS(СВЦЭМ!$D$39:$D$758,СВЦЭМ!$A$39:$A$758,$A181,СВЦЭМ!$B$39:$B$758,I$155)+'СЕТ СН'!$I$14+СВЦЭМ!$D$10+'СЕТ СН'!$I$6-'СЕТ СН'!$I$26</f>
        <v>3433.7237194600002</v>
      </c>
      <c r="J181" s="36">
        <f>SUMIFS(СВЦЭМ!$D$39:$D$758,СВЦЭМ!$A$39:$A$758,$A181,СВЦЭМ!$B$39:$B$758,J$155)+'СЕТ СН'!$I$14+СВЦЭМ!$D$10+'СЕТ СН'!$I$6-'СЕТ СН'!$I$26</f>
        <v>3395.8134393600003</v>
      </c>
      <c r="K181" s="36">
        <f>SUMIFS(СВЦЭМ!$D$39:$D$758,СВЦЭМ!$A$39:$A$758,$A181,СВЦЭМ!$B$39:$B$758,K$155)+'СЕТ СН'!$I$14+СВЦЭМ!$D$10+'СЕТ СН'!$I$6-'СЕТ СН'!$I$26</f>
        <v>3385.2990313200003</v>
      </c>
      <c r="L181" s="36">
        <f>SUMIFS(СВЦЭМ!$D$39:$D$758,СВЦЭМ!$A$39:$A$758,$A181,СВЦЭМ!$B$39:$B$758,L$155)+'СЕТ СН'!$I$14+СВЦЭМ!$D$10+'СЕТ СН'!$I$6-'СЕТ СН'!$I$26</f>
        <v>3381.6027378300005</v>
      </c>
      <c r="M181" s="36">
        <f>SUMIFS(СВЦЭМ!$D$39:$D$758,СВЦЭМ!$A$39:$A$758,$A181,СВЦЭМ!$B$39:$B$758,M$155)+'СЕТ СН'!$I$14+СВЦЭМ!$D$10+'СЕТ СН'!$I$6-'СЕТ СН'!$I$26</f>
        <v>3391.4101491800002</v>
      </c>
      <c r="N181" s="36">
        <f>SUMIFS(СВЦЭМ!$D$39:$D$758,СВЦЭМ!$A$39:$A$758,$A181,СВЦЭМ!$B$39:$B$758,N$155)+'СЕТ СН'!$I$14+СВЦЭМ!$D$10+'СЕТ СН'!$I$6-'СЕТ СН'!$I$26</f>
        <v>3410.7923681400002</v>
      </c>
      <c r="O181" s="36">
        <f>SUMIFS(СВЦЭМ!$D$39:$D$758,СВЦЭМ!$A$39:$A$758,$A181,СВЦЭМ!$B$39:$B$758,O$155)+'СЕТ СН'!$I$14+СВЦЭМ!$D$10+'СЕТ СН'!$I$6-'СЕТ СН'!$I$26</f>
        <v>3392.5044468200003</v>
      </c>
      <c r="P181" s="36">
        <f>SUMIFS(СВЦЭМ!$D$39:$D$758,СВЦЭМ!$A$39:$A$758,$A181,СВЦЭМ!$B$39:$B$758,P$155)+'СЕТ СН'!$I$14+СВЦЭМ!$D$10+'СЕТ СН'!$I$6-'СЕТ СН'!$I$26</f>
        <v>3400.1569637000002</v>
      </c>
      <c r="Q181" s="36">
        <f>SUMIFS(СВЦЭМ!$D$39:$D$758,СВЦЭМ!$A$39:$A$758,$A181,СВЦЭМ!$B$39:$B$758,Q$155)+'СЕТ СН'!$I$14+СВЦЭМ!$D$10+'СЕТ СН'!$I$6-'СЕТ СН'!$I$26</f>
        <v>3413.9855830200004</v>
      </c>
      <c r="R181" s="36">
        <f>SUMIFS(СВЦЭМ!$D$39:$D$758,СВЦЭМ!$A$39:$A$758,$A181,СВЦЭМ!$B$39:$B$758,R$155)+'СЕТ СН'!$I$14+СВЦЭМ!$D$10+'СЕТ СН'!$I$6-'СЕТ СН'!$I$26</f>
        <v>3391.3003715300001</v>
      </c>
      <c r="S181" s="36">
        <f>SUMIFS(СВЦЭМ!$D$39:$D$758,СВЦЭМ!$A$39:$A$758,$A181,СВЦЭМ!$B$39:$B$758,S$155)+'СЕТ СН'!$I$14+СВЦЭМ!$D$10+'СЕТ СН'!$I$6-'СЕТ СН'!$I$26</f>
        <v>3336.7153344500002</v>
      </c>
      <c r="T181" s="36">
        <f>SUMIFS(СВЦЭМ!$D$39:$D$758,СВЦЭМ!$A$39:$A$758,$A181,СВЦЭМ!$B$39:$B$758,T$155)+'СЕТ СН'!$I$14+СВЦЭМ!$D$10+'СЕТ СН'!$I$6-'СЕТ СН'!$I$26</f>
        <v>3280.2513812600005</v>
      </c>
      <c r="U181" s="36">
        <f>SUMIFS(СВЦЭМ!$D$39:$D$758,СВЦЭМ!$A$39:$A$758,$A181,СВЦЭМ!$B$39:$B$758,U$155)+'СЕТ СН'!$I$14+СВЦЭМ!$D$10+'СЕТ СН'!$I$6-'СЕТ СН'!$I$26</f>
        <v>3322.3422744500003</v>
      </c>
      <c r="V181" s="36">
        <f>SUMIFS(СВЦЭМ!$D$39:$D$758,СВЦЭМ!$A$39:$A$758,$A181,СВЦЭМ!$B$39:$B$758,V$155)+'СЕТ СН'!$I$14+СВЦЭМ!$D$10+'СЕТ СН'!$I$6-'СЕТ СН'!$I$26</f>
        <v>3361.7651118500003</v>
      </c>
      <c r="W181" s="36">
        <f>SUMIFS(СВЦЭМ!$D$39:$D$758,СВЦЭМ!$A$39:$A$758,$A181,СВЦЭМ!$B$39:$B$758,W$155)+'СЕТ СН'!$I$14+СВЦЭМ!$D$10+'СЕТ СН'!$I$6-'СЕТ СН'!$I$26</f>
        <v>3375.0113903300003</v>
      </c>
      <c r="X181" s="36">
        <f>SUMIFS(СВЦЭМ!$D$39:$D$758,СВЦЭМ!$A$39:$A$758,$A181,СВЦЭМ!$B$39:$B$758,X$155)+'СЕТ СН'!$I$14+СВЦЭМ!$D$10+'СЕТ СН'!$I$6-'СЕТ СН'!$I$26</f>
        <v>3390.2191683800002</v>
      </c>
      <c r="Y181" s="36">
        <f>SUMIFS(СВЦЭМ!$D$39:$D$758,СВЦЭМ!$A$39:$A$758,$A181,СВЦЭМ!$B$39:$B$758,Y$155)+'СЕТ СН'!$I$14+СВЦЭМ!$D$10+'СЕТ СН'!$I$6-'СЕТ СН'!$I$26</f>
        <v>3419.2130177200002</v>
      </c>
    </row>
    <row r="182" spans="1:27" ht="15.75" x14ac:dyDescent="0.2">
      <c r="A182" s="35">
        <f t="shared" si="4"/>
        <v>45623</v>
      </c>
      <c r="B182" s="36">
        <f>SUMIFS(СВЦЭМ!$D$39:$D$758,СВЦЭМ!$A$39:$A$758,$A182,СВЦЭМ!$B$39:$B$758,B$155)+'СЕТ СН'!$I$14+СВЦЭМ!$D$10+'СЕТ СН'!$I$6-'СЕТ СН'!$I$26</f>
        <v>3442.0899408500004</v>
      </c>
      <c r="C182" s="36">
        <f>SUMIFS(СВЦЭМ!$D$39:$D$758,СВЦЭМ!$A$39:$A$758,$A182,СВЦЭМ!$B$39:$B$758,C$155)+'СЕТ СН'!$I$14+СВЦЭМ!$D$10+'СЕТ СН'!$I$6-'СЕТ СН'!$I$26</f>
        <v>3538.9827547600003</v>
      </c>
      <c r="D182" s="36">
        <f>SUMIFS(СВЦЭМ!$D$39:$D$758,СВЦЭМ!$A$39:$A$758,$A182,СВЦЭМ!$B$39:$B$758,D$155)+'СЕТ СН'!$I$14+СВЦЭМ!$D$10+'СЕТ СН'!$I$6-'СЕТ СН'!$I$26</f>
        <v>3563.0090444400003</v>
      </c>
      <c r="E182" s="36">
        <f>SUMIFS(СВЦЭМ!$D$39:$D$758,СВЦЭМ!$A$39:$A$758,$A182,СВЦЭМ!$B$39:$B$758,E$155)+'СЕТ СН'!$I$14+СВЦЭМ!$D$10+'СЕТ СН'!$I$6-'СЕТ СН'!$I$26</f>
        <v>3602.3957646200001</v>
      </c>
      <c r="F182" s="36">
        <f>SUMIFS(СВЦЭМ!$D$39:$D$758,СВЦЭМ!$A$39:$A$758,$A182,СВЦЭМ!$B$39:$B$758,F$155)+'СЕТ СН'!$I$14+СВЦЭМ!$D$10+'СЕТ СН'!$I$6-'СЕТ СН'!$I$26</f>
        <v>3606.2546490000004</v>
      </c>
      <c r="G182" s="36">
        <f>SUMIFS(СВЦЭМ!$D$39:$D$758,СВЦЭМ!$A$39:$A$758,$A182,СВЦЭМ!$B$39:$B$758,G$155)+'СЕТ СН'!$I$14+СВЦЭМ!$D$10+'СЕТ СН'!$I$6-'СЕТ СН'!$I$26</f>
        <v>3535.2722006000004</v>
      </c>
      <c r="H182" s="36">
        <f>SUMIFS(СВЦЭМ!$D$39:$D$758,СВЦЭМ!$A$39:$A$758,$A182,СВЦЭМ!$B$39:$B$758,H$155)+'СЕТ СН'!$I$14+СВЦЭМ!$D$10+'СЕТ СН'!$I$6-'СЕТ СН'!$I$26</f>
        <v>3469.2502588000002</v>
      </c>
      <c r="I182" s="36">
        <f>SUMIFS(СВЦЭМ!$D$39:$D$758,СВЦЭМ!$A$39:$A$758,$A182,СВЦЭМ!$B$39:$B$758,I$155)+'СЕТ СН'!$I$14+СВЦЭМ!$D$10+'СЕТ СН'!$I$6-'СЕТ СН'!$I$26</f>
        <v>3408.4589485300003</v>
      </c>
      <c r="J182" s="36">
        <f>SUMIFS(СВЦЭМ!$D$39:$D$758,СВЦЭМ!$A$39:$A$758,$A182,СВЦЭМ!$B$39:$B$758,J$155)+'СЕТ СН'!$I$14+СВЦЭМ!$D$10+'СЕТ СН'!$I$6-'СЕТ СН'!$I$26</f>
        <v>3357.8055507900003</v>
      </c>
      <c r="K182" s="36">
        <f>SUMIFS(СВЦЭМ!$D$39:$D$758,СВЦЭМ!$A$39:$A$758,$A182,СВЦЭМ!$B$39:$B$758,K$155)+'СЕТ СН'!$I$14+СВЦЭМ!$D$10+'СЕТ СН'!$I$6-'СЕТ СН'!$I$26</f>
        <v>3374.9305508100001</v>
      </c>
      <c r="L182" s="36">
        <f>SUMIFS(СВЦЭМ!$D$39:$D$758,СВЦЭМ!$A$39:$A$758,$A182,СВЦЭМ!$B$39:$B$758,L$155)+'СЕТ СН'!$I$14+СВЦЭМ!$D$10+'СЕТ СН'!$I$6-'СЕТ СН'!$I$26</f>
        <v>3378.7207471700003</v>
      </c>
      <c r="M182" s="36">
        <f>SUMIFS(СВЦЭМ!$D$39:$D$758,СВЦЭМ!$A$39:$A$758,$A182,СВЦЭМ!$B$39:$B$758,M$155)+'СЕТ СН'!$I$14+СВЦЭМ!$D$10+'СЕТ СН'!$I$6-'СЕТ СН'!$I$26</f>
        <v>3384.7972976000005</v>
      </c>
      <c r="N182" s="36">
        <f>SUMIFS(СВЦЭМ!$D$39:$D$758,СВЦЭМ!$A$39:$A$758,$A182,СВЦЭМ!$B$39:$B$758,N$155)+'СЕТ СН'!$I$14+СВЦЭМ!$D$10+'СЕТ СН'!$I$6-'СЕТ СН'!$I$26</f>
        <v>3417.7632120300004</v>
      </c>
      <c r="O182" s="36">
        <f>SUMIFS(СВЦЭМ!$D$39:$D$758,СВЦЭМ!$A$39:$A$758,$A182,СВЦЭМ!$B$39:$B$758,O$155)+'СЕТ СН'!$I$14+СВЦЭМ!$D$10+'СЕТ СН'!$I$6-'СЕТ СН'!$I$26</f>
        <v>3400.8498182800004</v>
      </c>
      <c r="P182" s="36">
        <f>SUMIFS(СВЦЭМ!$D$39:$D$758,СВЦЭМ!$A$39:$A$758,$A182,СВЦЭМ!$B$39:$B$758,P$155)+'СЕТ СН'!$I$14+СВЦЭМ!$D$10+'СЕТ СН'!$I$6-'СЕТ СН'!$I$26</f>
        <v>3410.1983914900002</v>
      </c>
      <c r="Q182" s="36">
        <f>SUMIFS(СВЦЭМ!$D$39:$D$758,СВЦЭМ!$A$39:$A$758,$A182,СВЦЭМ!$B$39:$B$758,Q$155)+'СЕТ СН'!$I$14+СВЦЭМ!$D$10+'СЕТ СН'!$I$6-'СЕТ СН'!$I$26</f>
        <v>3408.5888520000003</v>
      </c>
      <c r="R182" s="36">
        <f>SUMIFS(СВЦЭМ!$D$39:$D$758,СВЦЭМ!$A$39:$A$758,$A182,СВЦЭМ!$B$39:$B$758,R$155)+'СЕТ СН'!$I$14+СВЦЭМ!$D$10+'СЕТ СН'!$I$6-'СЕТ СН'!$I$26</f>
        <v>3363.0799756900005</v>
      </c>
      <c r="S182" s="36">
        <f>SUMIFS(СВЦЭМ!$D$39:$D$758,СВЦЭМ!$A$39:$A$758,$A182,СВЦЭМ!$B$39:$B$758,S$155)+'СЕТ СН'!$I$14+СВЦЭМ!$D$10+'СЕТ СН'!$I$6-'СЕТ СН'!$I$26</f>
        <v>3295.4129033100003</v>
      </c>
      <c r="T182" s="36">
        <f>SUMIFS(СВЦЭМ!$D$39:$D$758,СВЦЭМ!$A$39:$A$758,$A182,СВЦЭМ!$B$39:$B$758,T$155)+'СЕТ СН'!$I$14+СВЦЭМ!$D$10+'СЕТ СН'!$I$6-'СЕТ СН'!$I$26</f>
        <v>3295.8316092500004</v>
      </c>
      <c r="U182" s="36">
        <f>SUMIFS(СВЦЭМ!$D$39:$D$758,СВЦЭМ!$A$39:$A$758,$A182,СВЦЭМ!$B$39:$B$758,U$155)+'СЕТ СН'!$I$14+СВЦЭМ!$D$10+'СЕТ СН'!$I$6-'СЕТ СН'!$I$26</f>
        <v>3345.8362946300003</v>
      </c>
      <c r="V182" s="36">
        <f>SUMIFS(СВЦЭМ!$D$39:$D$758,СВЦЭМ!$A$39:$A$758,$A182,СВЦЭМ!$B$39:$B$758,V$155)+'СЕТ СН'!$I$14+СВЦЭМ!$D$10+'СЕТ СН'!$I$6-'СЕТ СН'!$I$26</f>
        <v>3362.9373607100001</v>
      </c>
      <c r="W182" s="36">
        <f>SUMIFS(СВЦЭМ!$D$39:$D$758,СВЦЭМ!$A$39:$A$758,$A182,СВЦЭМ!$B$39:$B$758,W$155)+'СЕТ СН'!$I$14+СВЦЭМ!$D$10+'СЕТ СН'!$I$6-'СЕТ СН'!$I$26</f>
        <v>3383.8154923700004</v>
      </c>
      <c r="X182" s="36">
        <f>SUMIFS(СВЦЭМ!$D$39:$D$758,СВЦЭМ!$A$39:$A$758,$A182,СВЦЭМ!$B$39:$B$758,X$155)+'СЕТ СН'!$I$14+СВЦЭМ!$D$10+'СЕТ СН'!$I$6-'СЕТ СН'!$I$26</f>
        <v>3396.7808087400003</v>
      </c>
      <c r="Y182" s="36">
        <f>SUMIFS(СВЦЭМ!$D$39:$D$758,СВЦЭМ!$A$39:$A$758,$A182,СВЦЭМ!$B$39:$B$758,Y$155)+'СЕТ СН'!$I$14+СВЦЭМ!$D$10+'СЕТ СН'!$I$6-'СЕТ СН'!$I$26</f>
        <v>3415.4252634200002</v>
      </c>
    </row>
    <row r="183" spans="1:27" ht="15.75" x14ac:dyDescent="0.2">
      <c r="A183" s="35">
        <f t="shared" si="4"/>
        <v>45624</v>
      </c>
      <c r="B183" s="36">
        <f>SUMIFS(СВЦЭМ!$D$39:$D$758,СВЦЭМ!$A$39:$A$758,$A183,СВЦЭМ!$B$39:$B$758,B$155)+'СЕТ СН'!$I$14+СВЦЭМ!$D$10+'СЕТ СН'!$I$6-'СЕТ СН'!$I$26</f>
        <v>3643.8710764100001</v>
      </c>
      <c r="C183" s="36">
        <f>SUMIFS(СВЦЭМ!$D$39:$D$758,СВЦЭМ!$A$39:$A$758,$A183,СВЦЭМ!$B$39:$B$758,C$155)+'СЕТ СН'!$I$14+СВЦЭМ!$D$10+'СЕТ СН'!$I$6-'СЕТ СН'!$I$26</f>
        <v>3717.0583795000002</v>
      </c>
      <c r="D183" s="36">
        <f>SUMIFS(СВЦЭМ!$D$39:$D$758,СВЦЭМ!$A$39:$A$758,$A183,СВЦЭМ!$B$39:$B$758,D$155)+'СЕТ СН'!$I$14+СВЦЭМ!$D$10+'СЕТ СН'!$I$6-'СЕТ СН'!$I$26</f>
        <v>3711.4717925000004</v>
      </c>
      <c r="E183" s="36">
        <f>SUMIFS(СВЦЭМ!$D$39:$D$758,СВЦЭМ!$A$39:$A$758,$A183,СВЦЭМ!$B$39:$B$758,E$155)+'СЕТ СН'!$I$14+СВЦЭМ!$D$10+'СЕТ СН'!$I$6-'СЕТ СН'!$I$26</f>
        <v>3764.0955490300003</v>
      </c>
      <c r="F183" s="36">
        <f>SUMIFS(СВЦЭМ!$D$39:$D$758,СВЦЭМ!$A$39:$A$758,$A183,СВЦЭМ!$B$39:$B$758,F$155)+'СЕТ СН'!$I$14+СВЦЭМ!$D$10+'СЕТ СН'!$I$6-'СЕТ СН'!$I$26</f>
        <v>3763.3256618400005</v>
      </c>
      <c r="G183" s="36">
        <f>SUMIFS(СВЦЭМ!$D$39:$D$758,СВЦЭМ!$A$39:$A$758,$A183,СВЦЭМ!$B$39:$B$758,G$155)+'СЕТ СН'!$I$14+СВЦЭМ!$D$10+'СЕТ СН'!$I$6-'СЕТ СН'!$I$26</f>
        <v>3727.5549573400003</v>
      </c>
      <c r="H183" s="36">
        <f>SUMIFS(СВЦЭМ!$D$39:$D$758,СВЦЭМ!$A$39:$A$758,$A183,СВЦЭМ!$B$39:$B$758,H$155)+'СЕТ СН'!$I$14+СВЦЭМ!$D$10+'СЕТ СН'!$I$6-'СЕТ СН'!$I$26</f>
        <v>3703.2774313600003</v>
      </c>
      <c r="I183" s="36">
        <f>SUMIFS(СВЦЭМ!$D$39:$D$758,СВЦЭМ!$A$39:$A$758,$A183,СВЦЭМ!$B$39:$B$758,I$155)+'СЕТ СН'!$I$14+СВЦЭМ!$D$10+'СЕТ СН'!$I$6-'СЕТ СН'!$I$26</f>
        <v>3591.4701258100004</v>
      </c>
      <c r="J183" s="36">
        <f>SUMIFS(СВЦЭМ!$D$39:$D$758,СВЦЭМ!$A$39:$A$758,$A183,СВЦЭМ!$B$39:$B$758,J$155)+'СЕТ СН'!$I$14+СВЦЭМ!$D$10+'СЕТ СН'!$I$6-'СЕТ СН'!$I$26</f>
        <v>3569.3894147600004</v>
      </c>
      <c r="K183" s="36">
        <f>SUMIFS(СВЦЭМ!$D$39:$D$758,СВЦЭМ!$A$39:$A$758,$A183,СВЦЭМ!$B$39:$B$758,K$155)+'СЕТ СН'!$I$14+СВЦЭМ!$D$10+'СЕТ СН'!$I$6-'СЕТ СН'!$I$26</f>
        <v>3552.3517896100002</v>
      </c>
      <c r="L183" s="36">
        <f>SUMIFS(СВЦЭМ!$D$39:$D$758,СВЦЭМ!$A$39:$A$758,$A183,СВЦЭМ!$B$39:$B$758,L$155)+'СЕТ СН'!$I$14+СВЦЭМ!$D$10+'СЕТ СН'!$I$6-'СЕТ СН'!$I$26</f>
        <v>3549.3131389700002</v>
      </c>
      <c r="M183" s="36">
        <f>SUMIFS(СВЦЭМ!$D$39:$D$758,СВЦЭМ!$A$39:$A$758,$A183,СВЦЭМ!$B$39:$B$758,M$155)+'СЕТ СН'!$I$14+СВЦЭМ!$D$10+'СЕТ СН'!$I$6-'СЕТ СН'!$I$26</f>
        <v>3562.7207038500005</v>
      </c>
      <c r="N183" s="36">
        <f>SUMIFS(СВЦЭМ!$D$39:$D$758,СВЦЭМ!$A$39:$A$758,$A183,СВЦЭМ!$B$39:$B$758,N$155)+'СЕТ СН'!$I$14+СВЦЭМ!$D$10+'СЕТ СН'!$I$6-'СЕТ СН'!$I$26</f>
        <v>3597.4674460600004</v>
      </c>
      <c r="O183" s="36">
        <f>SUMIFS(СВЦЭМ!$D$39:$D$758,СВЦЭМ!$A$39:$A$758,$A183,СВЦЭМ!$B$39:$B$758,O$155)+'СЕТ СН'!$I$14+СВЦЭМ!$D$10+'СЕТ СН'!$I$6-'СЕТ СН'!$I$26</f>
        <v>3578.7740033100004</v>
      </c>
      <c r="P183" s="36">
        <f>SUMIFS(СВЦЭМ!$D$39:$D$758,СВЦЭМ!$A$39:$A$758,$A183,СВЦЭМ!$B$39:$B$758,P$155)+'СЕТ СН'!$I$14+СВЦЭМ!$D$10+'СЕТ СН'!$I$6-'СЕТ СН'!$I$26</f>
        <v>3597.7407237500001</v>
      </c>
      <c r="Q183" s="36">
        <f>SUMIFS(СВЦЭМ!$D$39:$D$758,СВЦЭМ!$A$39:$A$758,$A183,СВЦЭМ!$B$39:$B$758,Q$155)+'СЕТ СН'!$I$14+СВЦЭМ!$D$10+'СЕТ СН'!$I$6-'СЕТ СН'!$I$26</f>
        <v>3607.4879944000004</v>
      </c>
      <c r="R183" s="36">
        <f>SUMIFS(СВЦЭМ!$D$39:$D$758,СВЦЭМ!$A$39:$A$758,$A183,СВЦЭМ!$B$39:$B$758,R$155)+'СЕТ СН'!$I$14+СВЦЭМ!$D$10+'СЕТ СН'!$I$6-'СЕТ СН'!$I$26</f>
        <v>3602.0967226400003</v>
      </c>
      <c r="S183" s="36">
        <f>SUMIFS(СВЦЭМ!$D$39:$D$758,СВЦЭМ!$A$39:$A$758,$A183,СВЦЭМ!$B$39:$B$758,S$155)+'СЕТ СН'!$I$14+СВЦЭМ!$D$10+'СЕТ СН'!$I$6-'СЕТ СН'!$I$26</f>
        <v>3551.8474782500002</v>
      </c>
      <c r="T183" s="36">
        <f>SUMIFS(СВЦЭМ!$D$39:$D$758,СВЦЭМ!$A$39:$A$758,$A183,СВЦЭМ!$B$39:$B$758,T$155)+'СЕТ СН'!$I$14+СВЦЭМ!$D$10+'СЕТ СН'!$I$6-'СЕТ СН'!$I$26</f>
        <v>3472.6249510900002</v>
      </c>
      <c r="U183" s="36">
        <f>SUMIFS(СВЦЭМ!$D$39:$D$758,СВЦЭМ!$A$39:$A$758,$A183,СВЦЭМ!$B$39:$B$758,U$155)+'СЕТ СН'!$I$14+СВЦЭМ!$D$10+'СЕТ СН'!$I$6-'СЕТ СН'!$I$26</f>
        <v>3524.7174444800003</v>
      </c>
      <c r="V183" s="36">
        <f>SUMIFS(СВЦЭМ!$D$39:$D$758,СВЦЭМ!$A$39:$A$758,$A183,СВЦЭМ!$B$39:$B$758,V$155)+'СЕТ СН'!$I$14+СВЦЭМ!$D$10+'СЕТ СН'!$I$6-'СЕТ СН'!$I$26</f>
        <v>3578.1017945700005</v>
      </c>
      <c r="W183" s="36">
        <f>SUMIFS(СВЦЭМ!$D$39:$D$758,СВЦЭМ!$A$39:$A$758,$A183,СВЦЭМ!$B$39:$B$758,W$155)+'СЕТ СН'!$I$14+СВЦЭМ!$D$10+'СЕТ СН'!$I$6-'СЕТ СН'!$I$26</f>
        <v>3607.4985146700005</v>
      </c>
      <c r="X183" s="36">
        <f>SUMIFS(СВЦЭМ!$D$39:$D$758,СВЦЭМ!$A$39:$A$758,$A183,СВЦЭМ!$B$39:$B$758,X$155)+'СЕТ СН'!$I$14+СВЦЭМ!$D$10+'СЕТ СН'!$I$6-'СЕТ СН'!$I$26</f>
        <v>3626.4665328600004</v>
      </c>
      <c r="Y183" s="36">
        <f>SUMIFS(СВЦЭМ!$D$39:$D$758,СВЦЭМ!$A$39:$A$758,$A183,СВЦЭМ!$B$39:$B$758,Y$155)+'СЕТ СН'!$I$14+СВЦЭМ!$D$10+'СЕТ СН'!$I$6-'СЕТ СН'!$I$26</f>
        <v>3668.7870883200003</v>
      </c>
    </row>
    <row r="184" spans="1:27" ht="15.75" x14ac:dyDescent="0.2">
      <c r="A184" s="35">
        <f t="shared" si="4"/>
        <v>45625</v>
      </c>
      <c r="B184" s="36">
        <f>SUMIFS(СВЦЭМ!$D$39:$D$758,СВЦЭМ!$A$39:$A$758,$A184,СВЦЭМ!$B$39:$B$758,B$155)+'СЕТ СН'!$I$14+СВЦЭМ!$D$10+'СЕТ СН'!$I$6-'СЕТ СН'!$I$26</f>
        <v>3875.2115545700003</v>
      </c>
      <c r="C184" s="36">
        <f>SUMIFS(СВЦЭМ!$D$39:$D$758,СВЦЭМ!$A$39:$A$758,$A184,СВЦЭМ!$B$39:$B$758,C$155)+'СЕТ СН'!$I$14+СВЦЭМ!$D$10+'СЕТ СН'!$I$6-'СЕТ СН'!$I$26</f>
        <v>3931.2831096600003</v>
      </c>
      <c r="D184" s="36">
        <f>SUMIFS(СВЦЭМ!$D$39:$D$758,СВЦЭМ!$A$39:$A$758,$A184,СВЦЭМ!$B$39:$B$758,D$155)+'СЕТ СН'!$I$14+СВЦЭМ!$D$10+'СЕТ СН'!$I$6-'СЕТ СН'!$I$26</f>
        <v>3949.3258691500005</v>
      </c>
      <c r="E184" s="36">
        <f>SUMIFS(СВЦЭМ!$D$39:$D$758,СВЦЭМ!$A$39:$A$758,$A184,СВЦЭМ!$B$39:$B$758,E$155)+'СЕТ СН'!$I$14+СВЦЭМ!$D$10+'СЕТ СН'!$I$6-'СЕТ СН'!$I$26</f>
        <v>3958.9455799300003</v>
      </c>
      <c r="F184" s="36">
        <f>SUMIFS(СВЦЭМ!$D$39:$D$758,СВЦЭМ!$A$39:$A$758,$A184,СВЦЭМ!$B$39:$B$758,F$155)+'СЕТ СН'!$I$14+СВЦЭМ!$D$10+'СЕТ СН'!$I$6-'СЕТ СН'!$I$26</f>
        <v>3945.6327422800005</v>
      </c>
      <c r="G184" s="36">
        <f>SUMIFS(СВЦЭМ!$D$39:$D$758,СВЦЭМ!$A$39:$A$758,$A184,СВЦЭМ!$B$39:$B$758,G$155)+'СЕТ СН'!$I$14+СВЦЭМ!$D$10+'СЕТ СН'!$I$6-'СЕТ СН'!$I$26</f>
        <v>3919.8162348900005</v>
      </c>
      <c r="H184" s="36">
        <f>SUMIFS(СВЦЭМ!$D$39:$D$758,СВЦЭМ!$A$39:$A$758,$A184,СВЦЭМ!$B$39:$B$758,H$155)+'СЕТ СН'!$I$14+СВЦЭМ!$D$10+'СЕТ СН'!$I$6-'СЕТ СН'!$I$26</f>
        <v>3842.2931664800003</v>
      </c>
      <c r="I184" s="36">
        <f>SUMIFS(СВЦЭМ!$D$39:$D$758,СВЦЭМ!$A$39:$A$758,$A184,СВЦЭМ!$B$39:$B$758,I$155)+'СЕТ СН'!$I$14+СВЦЭМ!$D$10+'СЕТ СН'!$I$6-'СЕТ СН'!$I$26</f>
        <v>3767.0332659700002</v>
      </c>
      <c r="J184" s="36">
        <f>SUMIFS(СВЦЭМ!$D$39:$D$758,СВЦЭМ!$A$39:$A$758,$A184,СВЦЭМ!$B$39:$B$758,J$155)+'СЕТ СН'!$I$14+СВЦЭМ!$D$10+'СЕТ СН'!$I$6-'СЕТ СН'!$I$26</f>
        <v>3684.4958503100002</v>
      </c>
      <c r="K184" s="36">
        <f>SUMIFS(СВЦЭМ!$D$39:$D$758,СВЦЭМ!$A$39:$A$758,$A184,СВЦЭМ!$B$39:$B$758,K$155)+'СЕТ СН'!$I$14+СВЦЭМ!$D$10+'СЕТ СН'!$I$6-'СЕТ СН'!$I$26</f>
        <v>3672.8579139800004</v>
      </c>
      <c r="L184" s="36">
        <f>SUMIFS(СВЦЭМ!$D$39:$D$758,СВЦЭМ!$A$39:$A$758,$A184,СВЦЭМ!$B$39:$B$758,L$155)+'СЕТ СН'!$I$14+СВЦЭМ!$D$10+'СЕТ СН'!$I$6-'СЕТ СН'!$I$26</f>
        <v>3669.4719811900004</v>
      </c>
      <c r="M184" s="36">
        <f>SUMIFS(СВЦЭМ!$D$39:$D$758,СВЦЭМ!$A$39:$A$758,$A184,СВЦЭМ!$B$39:$B$758,M$155)+'СЕТ СН'!$I$14+СВЦЭМ!$D$10+'СЕТ СН'!$I$6-'СЕТ СН'!$I$26</f>
        <v>3682.9547526700003</v>
      </c>
      <c r="N184" s="36">
        <f>SUMIFS(СВЦЭМ!$D$39:$D$758,СВЦЭМ!$A$39:$A$758,$A184,СВЦЭМ!$B$39:$B$758,N$155)+'СЕТ СН'!$I$14+СВЦЭМ!$D$10+'СЕТ СН'!$I$6-'СЕТ СН'!$I$26</f>
        <v>3710.0304157600003</v>
      </c>
      <c r="O184" s="36">
        <f>SUMIFS(СВЦЭМ!$D$39:$D$758,СВЦЭМ!$A$39:$A$758,$A184,СВЦЭМ!$B$39:$B$758,O$155)+'СЕТ СН'!$I$14+СВЦЭМ!$D$10+'СЕТ СН'!$I$6-'СЕТ СН'!$I$26</f>
        <v>3708.1946169700004</v>
      </c>
      <c r="P184" s="36">
        <f>SUMIFS(СВЦЭМ!$D$39:$D$758,СВЦЭМ!$A$39:$A$758,$A184,СВЦЭМ!$B$39:$B$758,P$155)+'СЕТ СН'!$I$14+СВЦЭМ!$D$10+'СЕТ СН'!$I$6-'СЕТ СН'!$I$26</f>
        <v>3720.8655213700004</v>
      </c>
      <c r="Q184" s="36">
        <f>SUMIFS(СВЦЭМ!$D$39:$D$758,СВЦЭМ!$A$39:$A$758,$A184,СВЦЭМ!$B$39:$B$758,Q$155)+'СЕТ СН'!$I$14+СВЦЭМ!$D$10+'СЕТ СН'!$I$6-'СЕТ СН'!$I$26</f>
        <v>3766.8297927500003</v>
      </c>
      <c r="R184" s="36">
        <f>SUMIFS(СВЦЭМ!$D$39:$D$758,СВЦЭМ!$A$39:$A$758,$A184,СВЦЭМ!$B$39:$B$758,R$155)+'СЕТ СН'!$I$14+СВЦЭМ!$D$10+'СЕТ СН'!$I$6-'СЕТ СН'!$I$26</f>
        <v>3734.5356594800005</v>
      </c>
      <c r="S184" s="36">
        <f>SUMIFS(СВЦЭМ!$D$39:$D$758,СВЦЭМ!$A$39:$A$758,$A184,СВЦЭМ!$B$39:$B$758,S$155)+'СЕТ СН'!$I$14+СВЦЭМ!$D$10+'СЕТ СН'!$I$6-'СЕТ СН'!$I$26</f>
        <v>3711.7042522100005</v>
      </c>
      <c r="T184" s="36">
        <f>SUMIFS(СВЦЭМ!$D$39:$D$758,СВЦЭМ!$A$39:$A$758,$A184,СВЦЭМ!$B$39:$B$758,T$155)+'СЕТ СН'!$I$14+СВЦЭМ!$D$10+'СЕТ СН'!$I$6-'СЕТ СН'!$I$26</f>
        <v>3621.8356347900003</v>
      </c>
      <c r="U184" s="36">
        <f>SUMIFS(СВЦЭМ!$D$39:$D$758,СВЦЭМ!$A$39:$A$758,$A184,СВЦЭМ!$B$39:$B$758,U$155)+'СЕТ СН'!$I$14+СВЦЭМ!$D$10+'СЕТ СН'!$I$6-'СЕТ СН'!$I$26</f>
        <v>3651.5107205600002</v>
      </c>
      <c r="V184" s="36">
        <f>SUMIFS(СВЦЭМ!$D$39:$D$758,СВЦЭМ!$A$39:$A$758,$A184,СВЦЭМ!$B$39:$B$758,V$155)+'СЕТ СН'!$I$14+СВЦЭМ!$D$10+'СЕТ СН'!$I$6-'СЕТ СН'!$I$26</f>
        <v>3689.5843564300003</v>
      </c>
      <c r="W184" s="36">
        <f>SUMIFS(СВЦЭМ!$D$39:$D$758,СВЦЭМ!$A$39:$A$758,$A184,СВЦЭМ!$B$39:$B$758,W$155)+'СЕТ СН'!$I$14+СВЦЭМ!$D$10+'СЕТ СН'!$I$6-'СЕТ СН'!$I$26</f>
        <v>3706.2927930700002</v>
      </c>
      <c r="X184" s="36">
        <f>SUMIFS(СВЦЭМ!$D$39:$D$758,СВЦЭМ!$A$39:$A$758,$A184,СВЦЭМ!$B$39:$B$758,X$155)+'СЕТ СН'!$I$14+СВЦЭМ!$D$10+'СЕТ СН'!$I$6-'СЕТ СН'!$I$26</f>
        <v>3746.0756547800001</v>
      </c>
      <c r="Y184" s="36">
        <f>SUMIFS(СВЦЭМ!$D$39:$D$758,СВЦЭМ!$A$39:$A$758,$A184,СВЦЭМ!$B$39:$B$758,Y$155)+'СЕТ СН'!$I$14+СВЦЭМ!$D$10+'СЕТ СН'!$I$6-'СЕТ СН'!$I$26</f>
        <v>3762.0635735100004</v>
      </c>
    </row>
    <row r="185" spans="1:27" ht="15.75" x14ac:dyDescent="0.2">
      <c r="A185" s="35">
        <f t="shared" si="4"/>
        <v>45626</v>
      </c>
      <c r="B185" s="36">
        <f>SUMIFS(СВЦЭМ!$D$39:$D$758,СВЦЭМ!$A$39:$A$758,$A185,СВЦЭМ!$B$39:$B$758,B$155)+'СЕТ СН'!$I$14+СВЦЭМ!$D$10+'СЕТ СН'!$I$6-'СЕТ СН'!$I$26</f>
        <v>3792.7334972600001</v>
      </c>
      <c r="C185" s="36">
        <f>SUMIFS(СВЦЭМ!$D$39:$D$758,СВЦЭМ!$A$39:$A$758,$A185,СВЦЭМ!$B$39:$B$758,C$155)+'СЕТ СН'!$I$14+СВЦЭМ!$D$10+'СЕТ СН'!$I$6-'СЕТ СН'!$I$26</f>
        <v>3817.3856078000003</v>
      </c>
      <c r="D185" s="36">
        <f>SUMIFS(СВЦЭМ!$D$39:$D$758,СВЦЭМ!$A$39:$A$758,$A185,СВЦЭМ!$B$39:$B$758,D$155)+'СЕТ СН'!$I$14+СВЦЭМ!$D$10+'СЕТ СН'!$I$6-'СЕТ СН'!$I$26</f>
        <v>3845.8995198200005</v>
      </c>
      <c r="E185" s="36">
        <f>SUMIFS(СВЦЭМ!$D$39:$D$758,СВЦЭМ!$A$39:$A$758,$A185,СВЦЭМ!$B$39:$B$758,E$155)+'СЕТ СН'!$I$14+СВЦЭМ!$D$10+'СЕТ СН'!$I$6-'СЕТ СН'!$I$26</f>
        <v>3857.8917911700005</v>
      </c>
      <c r="F185" s="36">
        <f>SUMIFS(СВЦЭМ!$D$39:$D$758,СВЦЭМ!$A$39:$A$758,$A185,СВЦЭМ!$B$39:$B$758,F$155)+'СЕТ СН'!$I$14+СВЦЭМ!$D$10+'СЕТ СН'!$I$6-'СЕТ СН'!$I$26</f>
        <v>3845.8017767600004</v>
      </c>
      <c r="G185" s="36">
        <f>SUMIFS(СВЦЭМ!$D$39:$D$758,СВЦЭМ!$A$39:$A$758,$A185,СВЦЭМ!$B$39:$B$758,G$155)+'СЕТ СН'!$I$14+СВЦЭМ!$D$10+'СЕТ СН'!$I$6-'СЕТ СН'!$I$26</f>
        <v>3829.2354567800003</v>
      </c>
      <c r="H185" s="36">
        <f>SUMIFS(СВЦЭМ!$D$39:$D$758,СВЦЭМ!$A$39:$A$758,$A185,СВЦЭМ!$B$39:$B$758,H$155)+'СЕТ СН'!$I$14+СВЦЭМ!$D$10+'СЕТ СН'!$I$6-'СЕТ СН'!$I$26</f>
        <v>3861.0156307600005</v>
      </c>
      <c r="I185" s="36">
        <f>SUMIFS(СВЦЭМ!$D$39:$D$758,СВЦЭМ!$A$39:$A$758,$A185,СВЦЭМ!$B$39:$B$758,I$155)+'СЕТ СН'!$I$14+СВЦЭМ!$D$10+'СЕТ СН'!$I$6-'СЕТ СН'!$I$26</f>
        <v>3822.5981283000001</v>
      </c>
      <c r="J185" s="36">
        <f>SUMIFS(СВЦЭМ!$D$39:$D$758,СВЦЭМ!$A$39:$A$758,$A185,СВЦЭМ!$B$39:$B$758,J$155)+'СЕТ СН'!$I$14+СВЦЭМ!$D$10+'СЕТ СН'!$I$6-'СЕТ СН'!$I$26</f>
        <v>3764.9860623500003</v>
      </c>
      <c r="K185" s="36">
        <f>SUMIFS(СВЦЭМ!$D$39:$D$758,СВЦЭМ!$A$39:$A$758,$A185,СВЦЭМ!$B$39:$B$758,K$155)+'СЕТ СН'!$I$14+СВЦЭМ!$D$10+'СЕТ СН'!$I$6-'СЕТ СН'!$I$26</f>
        <v>3716.3565636800004</v>
      </c>
      <c r="L185" s="36">
        <f>SUMIFS(СВЦЭМ!$D$39:$D$758,СВЦЭМ!$A$39:$A$758,$A185,СВЦЭМ!$B$39:$B$758,L$155)+'СЕТ СН'!$I$14+СВЦЭМ!$D$10+'СЕТ СН'!$I$6-'СЕТ СН'!$I$26</f>
        <v>3667.5158360600003</v>
      </c>
      <c r="M185" s="36">
        <f>SUMIFS(СВЦЭМ!$D$39:$D$758,СВЦЭМ!$A$39:$A$758,$A185,СВЦЭМ!$B$39:$B$758,M$155)+'СЕТ СН'!$I$14+СВЦЭМ!$D$10+'СЕТ СН'!$I$6-'СЕТ СН'!$I$26</f>
        <v>3704.9582912500005</v>
      </c>
      <c r="N185" s="36">
        <f>SUMIFS(СВЦЭМ!$D$39:$D$758,СВЦЭМ!$A$39:$A$758,$A185,СВЦЭМ!$B$39:$B$758,N$155)+'СЕТ СН'!$I$14+СВЦЭМ!$D$10+'СЕТ СН'!$I$6-'СЕТ СН'!$I$26</f>
        <v>3728.7435754500002</v>
      </c>
      <c r="O185" s="36">
        <f>SUMIFS(СВЦЭМ!$D$39:$D$758,СВЦЭМ!$A$39:$A$758,$A185,СВЦЭМ!$B$39:$B$758,O$155)+'СЕТ СН'!$I$14+СВЦЭМ!$D$10+'СЕТ СН'!$I$6-'СЕТ СН'!$I$26</f>
        <v>3747.3602306600005</v>
      </c>
      <c r="P185" s="36">
        <f>SUMIFS(СВЦЭМ!$D$39:$D$758,СВЦЭМ!$A$39:$A$758,$A185,СВЦЭМ!$B$39:$B$758,P$155)+'СЕТ СН'!$I$14+СВЦЭМ!$D$10+'СЕТ СН'!$I$6-'СЕТ СН'!$I$26</f>
        <v>3767.0431128000005</v>
      </c>
      <c r="Q185" s="36">
        <f>SUMIFS(СВЦЭМ!$D$39:$D$758,СВЦЭМ!$A$39:$A$758,$A185,СВЦЭМ!$B$39:$B$758,Q$155)+'СЕТ СН'!$I$14+СВЦЭМ!$D$10+'СЕТ СН'!$I$6-'СЕТ СН'!$I$26</f>
        <v>3786.7313168600003</v>
      </c>
      <c r="R185" s="36">
        <f>SUMIFS(СВЦЭМ!$D$39:$D$758,СВЦЭМ!$A$39:$A$758,$A185,СВЦЭМ!$B$39:$B$758,R$155)+'СЕТ СН'!$I$14+СВЦЭМ!$D$10+'СЕТ СН'!$I$6-'СЕТ СН'!$I$26</f>
        <v>3770.9508284900003</v>
      </c>
      <c r="S185" s="36">
        <f>SUMIFS(СВЦЭМ!$D$39:$D$758,СВЦЭМ!$A$39:$A$758,$A185,СВЦЭМ!$B$39:$B$758,S$155)+'СЕТ СН'!$I$14+СВЦЭМ!$D$10+'СЕТ СН'!$I$6-'СЕТ СН'!$I$26</f>
        <v>3717.1590757300005</v>
      </c>
      <c r="T185" s="36">
        <f>SUMIFS(СВЦЭМ!$D$39:$D$758,СВЦЭМ!$A$39:$A$758,$A185,СВЦЭМ!$B$39:$B$758,T$155)+'СЕТ СН'!$I$14+СВЦЭМ!$D$10+'СЕТ СН'!$I$6-'СЕТ СН'!$I$26</f>
        <v>3640.9974614900002</v>
      </c>
      <c r="U185" s="36">
        <f>SUMIFS(СВЦЭМ!$D$39:$D$758,СВЦЭМ!$A$39:$A$758,$A185,СВЦЭМ!$B$39:$B$758,U$155)+'СЕТ СН'!$I$14+СВЦЭМ!$D$10+'СЕТ СН'!$I$6-'СЕТ СН'!$I$26</f>
        <v>3662.3260314100003</v>
      </c>
      <c r="V185" s="36">
        <f>SUMIFS(СВЦЭМ!$D$39:$D$758,СВЦЭМ!$A$39:$A$758,$A185,СВЦЭМ!$B$39:$B$758,V$155)+'СЕТ СН'!$I$14+СВЦЭМ!$D$10+'СЕТ СН'!$I$6-'СЕТ СН'!$I$26</f>
        <v>3699.2210784600002</v>
      </c>
      <c r="W185" s="36">
        <f>SUMIFS(СВЦЭМ!$D$39:$D$758,СВЦЭМ!$A$39:$A$758,$A185,СВЦЭМ!$B$39:$B$758,W$155)+'СЕТ СН'!$I$14+СВЦЭМ!$D$10+'СЕТ СН'!$I$6-'СЕТ СН'!$I$26</f>
        <v>3721.8987704300002</v>
      </c>
      <c r="X185" s="36">
        <f>SUMIFS(СВЦЭМ!$D$39:$D$758,СВЦЭМ!$A$39:$A$758,$A185,СВЦЭМ!$B$39:$B$758,X$155)+'СЕТ СН'!$I$14+СВЦЭМ!$D$10+'СЕТ СН'!$I$6-'СЕТ СН'!$I$26</f>
        <v>3767.8753709500002</v>
      </c>
      <c r="Y185" s="36">
        <f>SUMIFS(СВЦЭМ!$D$39:$D$758,СВЦЭМ!$A$39:$A$758,$A185,СВЦЭМ!$B$39:$B$758,Y$155)+'СЕТ СН'!$I$14+СВЦЭМ!$D$10+'СЕТ СН'!$I$6-'СЕТ СН'!$I$26</f>
        <v>3771.0337754400002</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01.11.2024</v>
      </c>
      <c r="B192" s="36">
        <f>SUMIFS(СВЦЭМ!$E$39:$E$758,СВЦЭМ!$A$39:$A$758,$A192,СВЦЭМ!$B$39:$B$758,B$191)+'СЕТ СН'!$F$15</f>
        <v>201.94517728</v>
      </c>
      <c r="C192" s="36">
        <f>SUMIFS(СВЦЭМ!$E$39:$E$758,СВЦЭМ!$A$39:$A$758,$A192,СВЦЭМ!$B$39:$B$758,C$191)+'СЕТ СН'!$F$15</f>
        <v>209.74776714000001</v>
      </c>
      <c r="D192" s="36">
        <f>SUMIFS(СВЦЭМ!$E$39:$E$758,СВЦЭМ!$A$39:$A$758,$A192,СВЦЭМ!$B$39:$B$758,D$191)+'СЕТ СН'!$F$15</f>
        <v>213.97404802</v>
      </c>
      <c r="E192" s="36">
        <f>SUMIFS(СВЦЭМ!$E$39:$E$758,СВЦЭМ!$A$39:$A$758,$A192,СВЦЭМ!$B$39:$B$758,E$191)+'СЕТ СН'!$F$15</f>
        <v>216.8408202</v>
      </c>
      <c r="F192" s="36">
        <f>SUMIFS(СВЦЭМ!$E$39:$E$758,СВЦЭМ!$A$39:$A$758,$A192,СВЦЭМ!$B$39:$B$758,F$191)+'СЕТ СН'!$F$15</f>
        <v>215.57201351</v>
      </c>
      <c r="G192" s="36">
        <f>SUMIFS(СВЦЭМ!$E$39:$E$758,СВЦЭМ!$A$39:$A$758,$A192,СВЦЭМ!$B$39:$B$758,G$191)+'СЕТ СН'!$F$15</f>
        <v>214.27957899</v>
      </c>
      <c r="H192" s="36">
        <f>SUMIFS(СВЦЭМ!$E$39:$E$758,СВЦЭМ!$A$39:$A$758,$A192,СВЦЭМ!$B$39:$B$758,H$191)+'СЕТ СН'!$F$15</f>
        <v>210.12445574</v>
      </c>
      <c r="I192" s="36">
        <f>SUMIFS(СВЦЭМ!$E$39:$E$758,СВЦЭМ!$A$39:$A$758,$A192,СВЦЭМ!$B$39:$B$758,I$191)+'СЕТ СН'!$F$15</f>
        <v>201.0911203</v>
      </c>
      <c r="J192" s="36">
        <f>SUMIFS(СВЦЭМ!$E$39:$E$758,СВЦЭМ!$A$39:$A$758,$A192,СВЦЭМ!$B$39:$B$758,J$191)+'СЕТ СН'!$F$15</f>
        <v>196.54389230000001</v>
      </c>
      <c r="K192" s="36">
        <f>SUMIFS(СВЦЭМ!$E$39:$E$758,СВЦЭМ!$A$39:$A$758,$A192,СВЦЭМ!$B$39:$B$758,K$191)+'СЕТ СН'!$F$15</f>
        <v>192.66066305999999</v>
      </c>
      <c r="L192" s="36">
        <f>SUMIFS(СВЦЭМ!$E$39:$E$758,СВЦЭМ!$A$39:$A$758,$A192,СВЦЭМ!$B$39:$B$758,L$191)+'СЕТ СН'!$F$15</f>
        <v>192.63099672000001</v>
      </c>
      <c r="M192" s="36">
        <f>SUMIFS(СВЦЭМ!$E$39:$E$758,СВЦЭМ!$A$39:$A$758,$A192,СВЦЭМ!$B$39:$B$758,M$191)+'СЕТ СН'!$F$15</f>
        <v>197.64941961</v>
      </c>
      <c r="N192" s="36">
        <f>SUMIFS(СВЦЭМ!$E$39:$E$758,СВЦЭМ!$A$39:$A$758,$A192,СВЦЭМ!$B$39:$B$758,N$191)+'СЕТ СН'!$F$15</f>
        <v>198.90103346000001</v>
      </c>
      <c r="O192" s="36">
        <f>SUMIFS(СВЦЭМ!$E$39:$E$758,СВЦЭМ!$A$39:$A$758,$A192,СВЦЭМ!$B$39:$B$758,O$191)+'СЕТ СН'!$F$15</f>
        <v>198.47523917999999</v>
      </c>
      <c r="P192" s="36">
        <f>SUMIFS(СВЦЭМ!$E$39:$E$758,СВЦЭМ!$A$39:$A$758,$A192,СВЦЭМ!$B$39:$B$758,P$191)+'СЕТ СН'!$F$15</f>
        <v>199.03761718000001</v>
      </c>
      <c r="Q192" s="36">
        <f>SUMIFS(СВЦЭМ!$E$39:$E$758,СВЦЭМ!$A$39:$A$758,$A192,СВЦЭМ!$B$39:$B$758,Q$191)+'СЕТ СН'!$F$15</f>
        <v>199.04970528999999</v>
      </c>
      <c r="R192" s="36">
        <f>SUMIFS(СВЦЭМ!$E$39:$E$758,СВЦЭМ!$A$39:$A$758,$A192,СВЦЭМ!$B$39:$B$758,R$191)+'СЕТ СН'!$F$15</f>
        <v>200.08889038999999</v>
      </c>
      <c r="S192" s="36">
        <f>SUMIFS(СВЦЭМ!$E$39:$E$758,СВЦЭМ!$A$39:$A$758,$A192,СВЦЭМ!$B$39:$B$758,S$191)+'СЕТ СН'!$F$15</f>
        <v>199.58323227</v>
      </c>
      <c r="T192" s="36">
        <f>SUMIFS(СВЦЭМ!$E$39:$E$758,СВЦЭМ!$A$39:$A$758,$A192,СВЦЭМ!$B$39:$B$758,T$191)+'СЕТ СН'!$F$15</f>
        <v>191.98587452999999</v>
      </c>
      <c r="U192" s="36">
        <f>SUMIFS(СВЦЭМ!$E$39:$E$758,СВЦЭМ!$A$39:$A$758,$A192,СВЦЭМ!$B$39:$B$758,U$191)+'СЕТ СН'!$F$15</f>
        <v>191.38060075999999</v>
      </c>
      <c r="V192" s="36">
        <f>SUMIFS(СВЦЭМ!$E$39:$E$758,СВЦЭМ!$A$39:$A$758,$A192,СВЦЭМ!$B$39:$B$758,V$191)+'СЕТ СН'!$F$15</f>
        <v>194.90633965999999</v>
      </c>
      <c r="W192" s="36">
        <f>SUMIFS(СВЦЭМ!$E$39:$E$758,СВЦЭМ!$A$39:$A$758,$A192,СВЦЭМ!$B$39:$B$758,W$191)+'СЕТ СН'!$F$15</f>
        <v>197.87029165999999</v>
      </c>
      <c r="X192" s="36">
        <f>SUMIFS(СВЦЭМ!$E$39:$E$758,СВЦЭМ!$A$39:$A$758,$A192,СВЦЭМ!$B$39:$B$758,X$191)+'СЕТ СН'!$F$15</f>
        <v>198.19010220000001</v>
      </c>
      <c r="Y192" s="36">
        <f>SUMIFS(СВЦЭМ!$E$39:$E$758,СВЦЭМ!$A$39:$A$758,$A192,СВЦЭМ!$B$39:$B$758,Y$191)+'СЕТ СН'!$F$15</f>
        <v>199.50902256000001</v>
      </c>
      <c r="AA192" s="45"/>
    </row>
    <row r="193" spans="1:25" ht="15.75" x14ac:dyDescent="0.2">
      <c r="A193" s="35">
        <f>A192+1</f>
        <v>45598</v>
      </c>
      <c r="B193" s="36">
        <f>SUMIFS(СВЦЭМ!$E$39:$E$758,СВЦЭМ!$A$39:$A$758,$A193,СВЦЭМ!$B$39:$B$758,B$191)+'СЕТ СН'!$F$15</f>
        <v>197.39845495</v>
      </c>
      <c r="C193" s="36">
        <f>SUMIFS(СВЦЭМ!$E$39:$E$758,СВЦЭМ!$A$39:$A$758,$A193,СВЦЭМ!$B$39:$B$758,C$191)+'СЕТ СН'!$F$15</f>
        <v>197.22345472999999</v>
      </c>
      <c r="D193" s="36">
        <f>SUMIFS(СВЦЭМ!$E$39:$E$758,СВЦЭМ!$A$39:$A$758,$A193,СВЦЭМ!$B$39:$B$758,D$191)+'СЕТ СН'!$F$15</f>
        <v>199.24680533</v>
      </c>
      <c r="E193" s="36">
        <f>SUMIFS(СВЦЭМ!$E$39:$E$758,СВЦЭМ!$A$39:$A$758,$A193,СВЦЭМ!$B$39:$B$758,E$191)+'СЕТ СН'!$F$15</f>
        <v>199.93992009999999</v>
      </c>
      <c r="F193" s="36">
        <f>SUMIFS(СВЦЭМ!$E$39:$E$758,СВЦЭМ!$A$39:$A$758,$A193,СВЦЭМ!$B$39:$B$758,F$191)+'СЕТ СН'!$F$15</f>
        <v>199.55440910999999</v>
      </c>
      <c r="G193" s="36">
        <f>SUMIFS(СВЦЭМ!$E$39:$E$758,СВЦЭМ!$A$39:$A$758,$A193,СВЦЭМ!$B$39:$B$758,G$191)+'СЕТ СН'!$F$15</f>
        <v>197.96192533999999</v>
      </c>
      <c r="H193" s="36">
        <f>SUMIFS(СВЦЭМ!$E$39:$E$758,СВЦЭМ!$A$39:$A$758,$A193,СВЦЭМ!$B$39:$B$758,H$191)+'СЕТ СН'!$F$15</f>
        <v>198.7126299</v>
      </c>
      <c r="I193" s="36">
        <f>SUMIFS(СВЦЭМ!$E$39:$E$758,СВЦЭМ!$A$39:$A$758,$A193,СВЦЭМ!$B$39:$B$758,I$191)+'СЕТ СН'!$F$15</f>
        <v>196.53709351000001</v>
      </c>
      <c r="J193" s="36">
        <f>SUMIFS(СВЦЭМ!$E$39:$E$758,СВЦЭМ!$A$39:$A$758,$A193,СВЦЭМ!$B$39:$B$758,J$191)+'СЕТ СН'!$F$15</f>
        <v>191.49082587999999</v>
      </c>
      <c r="K193" s="36">
        <f>SUMIFS(СВЦЭМ!$E$39:$E$758,СВЦЭМ!$A$39:$A$758,$A193,СВЦЭМ!$B$39:$B$758,K$191)+'СЕТ СН'!$F$15</f>
        <v>186.68022746</v>
      </c>
      <c r="L193" s="36">
        <f>SUMIFS(СВЦЭМ!$E$39:$E$758,СВЦЭМ!$A$39:$A$758,$A193,СВЦЭМ!$B$39:$B$758,L$191)+'СЕТ СН'!$F$15</f>
        <v>184.78722095000001</v>
      </c>
      <c r="M193" s="36">
        <f>SUMIFS(СВЦЭМ!$E$39:$E$758,СВЦЭМ!$A$39:$A$758,$A193,СВЦЭМ!$B$39:$B$758,M$191)+'СЕТ СН'!$F$15</f>
        <v>185.04435143000001</v>
      </c>
      <c r="N193" s="36">
        <f>SUMIFS(СВЦЭМ!$E$39:$E$758,СВЦЭМ!$A$39:$A$758,$A193,СВЦЭМ!$B$39:$B$758,N$191)+'СЕТ СН'!$F$15</f>
        <v>187.25334201999999</v>
      </c>
      <c r="O193" s="36">
        <f>SUMIFS(СВЦЭМ!$E$39:$E$758,СВЦЭМ!$A$39:$A$758,$A193,СВЦЭМ!$B$39:$B$758,O$191)+'СЕТ СН'!$F$15</f>
        <v>185.63422839</v>
      </c>
      <c r="P193" s="36">
        <f>SUMIFS(СВЦЭМ!$E$39:$E$758,СВЦЭМ!$A$39:$A$758,$A193,СВЦЭМ!$B$39:$B$758,P$191)+'СЕТ СН'!$F$15</f>
        <v>189.03958101000001</v>
      </c>
      <c r="Q193" s="36">
        <f>SUMIFS(СВЦЭМ!$E$39:$E$758,СВЦЭМ!$A$39:$A$758,$A193,СВЦЭМ!$B$39:$B$758,Q$191)+'СЕТ СН'!$F$15</f>
        <v>189.07723652999999</v>
      </c>
      <c r="R193" s="36">
        <f>SUMIFS(СВЦЭМ!$E$39:$E$758,СВЦЭМ!$A$39:$A$758,$A193,СВЦЭМ!$B$39:$B$758,R$191)+'СЕТ СН'!$F$15</f>
        <v>189.35942281000001</v>
      </c>
      <c r="S193" s="36">
        <f>SUMIFS(СВЦЭМ!$E$39:$E$758,СВЦЭМ!$A$39:$A$758,$A193,СВЦЭМ!$B$39:$B$758,S$191)+'СЕТ СН'!$F$15</f>
        <v>188.94282172999999</v>
      </c>
      <c r="T193" s="36">
        <f>SUMIFS(СВЦЭМ!$E$39:$E$758,СВЦЭМ!$A$39:$A$758,$A193,СВЦЭМ!$B$39:$B$758,T$191)+'СЕТ СН'!$F$15</f>
        <v>181.7124402</v>
      </c>
      <c r="U193" s="36">
        <f>SUMIFS(СВЦЭМ!$E$39:$E$758,СВЦЭМ!$A$39:$A$758,$A193,СВЦЭМ!$B$39:$B$758,U$191)+'СЕТ СН'!$F$15</f>
        <v>181.79628541</v>
      </c>
      <c r="V193" s="36">
        <f>SUMIFS(СВЦЭМ!$E$39:$E$758,СВЦЭМ!$A$39:$A$758,$A193,СВЦЭМ!$B$39:$B$758,V$191)+'СЕТ СН'!$F$15</f>
        <v>186.66872642999999</v>
      </c>
      <c r="W193" s="36">
        <f>SUMIFS(СВЦЭМ!$E$39:$E$758,СВЦЭМ!$A$39:$A$758,$A193,СВЦЭМ!$B$39:$B$758,W$191)+'СЕТ СН'!$F$15</f>
        <v>189.17159444999999</v>
      </c>
      <c r="X193" s="36">
        <f>SUMIFS(СВЦЭМ!$E$39:$E$758,СВЦЭМ!$A$39:$A$758,$A193,СВЦЭМ!$B$39:$B$758,X$191)+'СЕТ СН'!$F$15</f>
        <v>193.24093726999999</v>
      </c>
      <c r="Y193" s="36">
        <f>SUMIFS(СВЦЭМ!$E$39:$E$758,СВЦЭМ!$A$39:$A$758,$A193,СВЦЭМ!$B$39:$B$758,Y$191)+'СЕТ СН'!$F$15</f>
        <v>199.00003305000001</v>
      </c>
    </row>
    <row r="194" spans="1:25" ht="15.75" x14ac:dyDescent="0.2">
      <c r="A194" s="35">
        <f t="shared" ref="A194:A221" si="5">A193+1</f>
        <v>45599</v>
      </c>
      <c r="B194" s="36">
        <f>SUMIFS(СВЦЭМ!$E$39:$E$758,СВЦЭМ!$A$39:$A$758,$A194,СВЦЭМ!$B$39:$B$758,B$191)+'СЕТ СН'!$F$15</f>
        <v>195.1242665</v>
      </c>
      <c r="C194" s="36">
        <f>SUMIFS(СВЦЭМ!$E$39:$E$758,СВЦЭМ!$A$39:$A$758,$A194,СВЦЭМ!$B$39:$B$758,C$191)+'СЕТ СН'!$F$15</f>
        <v>200.20212451</v>
      </c>
      <c r="D194" s="36">
        <f>SUMIFS(СВЦЭМ!$E$39:$E$758,СВЦЭМ!$A$39:$A$758,$A194,СВЦЭМ!$B$39:$B$758,D$191)+'СЕТ СН'!$F$15</f>
        <v>202.84897699999999</v>
      </c>
      <c r="E194" s="36">
        <f>SUMIFS(СВЦЭМ!$E$39:$E$758,СВЦЭМ!$A$39:$A$758,$A194,СВЦЭМ!$B$39:$B$758,E$191)+'СЕТ СН'!$F$15</f>
        <v>205.27509563999999</v>
      </c>
      <c r="F194" s="36">
        <f>SUMIFS(СВЦЭМ!$E$39:$E$758,СВЦЭМ!$A$39:$A$758,$A194,СВЦЭМ!$B$39:$B$758,F$191)+'СЕТ СН'!$F$15</f>
        <v>204.97514036999999</v>
      </c>
      <c r="G194" s="36">
        <f>SUMIFS(СВЦЭМ!$E$39:$E$758,СВЦЭМ!$A$39:$A$758,$A194,СВЦЭМ!$B$39:$B$758,G$191)+'СЕТ СН'!$F$15</f>
        <v>202.43542962999999</v>
      </c>
      <c r="H194" s="36">
        <f>SUMIFS(СВЦЭМ!$E$39:$E$758,СВЦЭМ!$A$39:$A$758,$A194,СВЦЭМ!$B$39:$B$758,H$191)+'СЕТ СН'!$F$15</f>
        <v>199.17183152999999</v>
      </c>
      <c r="I194" s="36">
        <f>SUMIFS(СВЦЭМ!$E$39:$E$758,СВЦЭМ!$A$39:$A$758,$A194,СВЦЭМ!$B$39:$B$758,I$191)+'СЕТ СН'!$F$15</f>
        <v>195.73404880000001</v>
      </c>
      <c r="J194" s="36">
        <f>SUMIFS(СВЦЭМ!$E$39:$E$758,СВЦЭМ!$A$39:$A$758,$A194,СВЦЭМ!$B$39:$B$758,J$191)+'СЕТ СН'!$F$15</f>
        <v>185.28231418999999</v>
      </c>
      <c r="K194" s="36">
        <f>SUMIFS(СВЦЭМ!$E$39:$E$758,СВЦЭМ!$A$39:$A$758,$A194,СВЦЭМ!$B$39:$B$758,K$191)+'СЕТ СН'!$F$15</f>
        <v>176.33648821</v>
      </c>
      <c r="L194" s="36">
        <f>SUMIFS(СВЦЭМ!$E$39:$E$758,СВЦЭМ!$A$39:$A$758,$A194,СВЦЭМ!$B$39:$B$758,L$191)+'СЕТ СН'!$F$15</f>
        <v>173.70045819000001</v>
      </c>
      <c r="M194" s="36">
        <f>SUMIFS(СВЦЭМ!$E$39:$E$758,СВЦЭМ!$A$39:$A$758,$A194,СВЦЭМ!$B$39:$B$758,M$191)+'СЕТ СН'!$F$15</f>
        <v>174.75338922</v>
      </c>
      <c r="N194" s="36">
        <f>SUMIFS(СВЦЭМ!$E$39:$E$758,СВЦЭМ!$A$39:$A$758,$A194,СВЦЭМ!$B$39:$B$758,N$191)+'СЕТ СН'!$F$15</f>
        <v>177.49478440999999</v>
      </c>
      <c r="O194" s="36">
        <f>SUMIFS(СВЦЭМ!$E$39:$E$758,СВЦЭМ!$A$39:$A$758,$A194,СВЦЭМ!$B$39:$B$758,O$191)+'СЕТ СН'!$F$15</f>
        <v>181.02438552999999</v>
      </c>
      <c r="P194" s="36">
        <f>SUMIFS(СВЦЭМ!$E$39:$E$758,СВЦЭМ!$A$39:$A$758,$A194,СВЦЭМ!$B$39:$B$758,P$191)+'СЕТ СН'!$F$15</f>
        <v>183.11670376000001</v>
      </c>
      <c r="Q194" s="36">
        <f>SUMIFS(СВЦЭМ!$E$39:$E$758,СВЦЭМ!$A$39:$A$758,$A194,СВЦЭМ!$B$39:$B$758,Q$191)+'СЕТ СН'!$F$15</f>
        <v>184.23105992000001</v>
      </c>
      <c r="R194" s="36">
        <f>SUMIFS(СВЦЭМ!$E$39:$E$758,СВЦЭМ!$A$39:$A$758,$A194,СВЦЭМ!$B$39:$B$758,R$191)+'СЕТ СН'!$F$15</f>
        <v>184.10949291</v>
      </c>
      <c r="S194" s="36">
        <f>SUMIFS(СВЦЭМ!$E$39:$E$758,СВЦЭМ!$A$39:$A$758,$A194,СВЦЭМ!$B$39:$B$758,S$191)+'СЕТ СН'!$F$15</f>
        <v>183.21618849999999</v>
      </c>
      <c r="T194" s="36">
        <f>SUMIFS(СВЦЭМ!$E$39:$E$758,СВЦЭМ!$A$39:$A$758,$A194,СВЦЭМ!$B$39:$B$758,T$191)+'СЕТ СН'!$F$15</f>
        <v>175.07803616999999</v>
      </c>
      <c r="U194" s="36">
        <f>SUMIFS(СВЦЭМ!$E$39:$E$758,СВЦЭМ!$A$39:$A$758,$A194,СВЦЭМ!$B$39:$B$758,U$191)+'СЕТ СН'!$F$15</f>
        <v>173.27367809</v>
      </c>
      <c r="V194" s="36">
        <f>SUMIFS(СВЦЭМ!$E$39:$E$758,СВЦЭМ!$A$39:$A$758,$A194,СВЦЭМ!$B$39:$B$758,V$191)+'СЕТ СН'!$F$15</f>
        <v>177.49620465000001</v>
      </c>
      <c r="W194" s="36">
        <f>SUMIFS(СВЦЭМ!$E$39:$E$758,СВЦЭМ!$A$39:$A$758,$A194,СВЦЭМ!$B$39:$B$758,W$191)+'СЕТ СН'!$F$15</f>
        <v>179.09902267999999</v>
      </c>
      <c r="X194" s="36">
        <f>SUMIFS(СВЦЭМ!$E$39:$E$758,СВЦЭМ!$A$39:$A$758,$A194,СВЦЭМ!$B$39:$B$758,X$191)+'СЕТ СН'!$F$15</f>
        <v>183.79936117</v>
      </c>
      <c r="Y194" s="36">
        <f>SUMIFS(СВЦЭМ!$E$39:$E$758,СВЦЭМ!$A$39:$A$758,$A194,СВЦЭМ!$B$39:$B$758,Y$191)+'СЕТ СН'!$F$15</f>
        <v>188.86497457999999</v>
      </c>
    </row>
    <row r="195" spans="1:25" ht="15.75" x14ac:dyDescent="0.2">
      <c r="A195" s="35">
        <f t="shared" si="5"/>
        <v>45600</v>
      </c>
      <c r="B195" s="36">
        <f>SUMIFS(СВЦЭМ!$E$39:$E$758,СВЦЭМ!$A$39:$A$758,$A195,СВЦЭМ!$B$39:$B$758,B$191)+'СЕТ СН'!$F$15</f>
        <v>186.27579216999999</v>
      </c>
      <c r="C195" s="36">
        <f>SUMIFS(СВЦЭМ!$E$39:$E$758,СВЦЭМ!$A$39:$A$758,$A195,СВЦЭМ!$B$39:$B$758,C$191)+'СЕТ СН'!$F$15</f>
        <v>192.00028581000001</v>
      </c>
      <c r="D195" s="36">
        <f>SUMIFS(СВЦЭМ!$E$39:$E$758,СВЦЭМ!$A$39:$A$758,$A195,СВЦЭМ!$B$39:$B$758,D$191)+'СЕТ СН'!$F$15</f>
        <v>193.9555277</v>
      </c>
      <c r="E195" s="36">
        <f>SUMIFS(СВЦЭМ!$E$39:$E$758,СВЦЭМ!$A$39:$A$758,$A195,СВЦЭМ!$B$39:$B$758,E$191)+'СЕТ СН'!$F$15</f>
        <v>194.98204526000001</v>
      </c>
      <c r="F195" s="36">
        <f>SUMIFS(СВЦЭМ!$E$39:$E$758,СВЦЭМ!$A$39:$A$758,$A195,СВЦЭМ!$B$39:$B$758,F$191)+'СЕТ СН'!$F$15</f>
        <v>195.09749729999999</v>
      </c>
      <c r="G195" s="36">
        <f>SUMIFS(СВЦЭМ!$E$39:$E$758,СВЦЭМ!$A$39:$A$758,$A195,СВЦЭМ!$B$39:$B$758,G$191)+'СЕТ СН'!$F$15</f>
        <v>193.12810450000001</v>
      </c>
      <c r="H195" s="36">
        <f>SUMIFS(СВЦЭМ!$E$39:$E$758,СВЦЭМ!$A$39:$A$758,$A195,СВЦЭМ!$B$39:$B$758,H$191)+'СЕТ СН'!$F$15</f>
        <v>198.81316876</v>
      </c>
      <c r="I195" s="36">
        <f>SUMIFS(СВЦЭМ!$E$39:$E$758,СВЦЭМ!$A$39:$A$758,$A195,СВЦЭМ!$B$39:$B$758,I$191)+'СЕТ СН'!$F$15</f>
        <v>201.17430249</v>
      </c>
      <c r="J195" s="36">
        <f>SUMIFS(СВЦЭМ!$E$39:$E$758,СВЦЭМ!$A$39:$A$758,$A195,СВЦЭМ!$B$39:$B$758,J$191)+'СЕТ СН'!$F$15</f>
        <v>201.72954098</v>
      </c>
      <c r="K195" s="36">
        <f>SUMIFS(СВЦЭМ!$E$39:$E$758,СВЦЭМ!$A$39:$A$758,$A195,СВЦЭМ!$B$39:$B$758,K$191)+'СЕТ СН'!$F$15</f>
        <v>193.02289511000001</v>
      </c>
      <c r="L195" s="36">
        <f>SUMIFS(СВЦЭМ!$E$39:$E$758,СВЦЭМ!$A$39:$A$758,$A195,СВЦЭМ!$B$39:$B$758,L$191)+'СЕТ СН'!$F$15</f>
        <v>185.73243162</v>
      </c>
      <c r="M195" s="36">
        <f>SUMIFS(СВЦЭМ!$E$39:$E$758,СВЦЭМ!$A$39:$A$758,$A195,СВЦЭМ!$B$39:$B$758,M$191)+'СЕТ СН'!$F$15</f>
        <v>186.55175947000001</v>
      </c>
      <c r="N195" s="36">
        <f>SUMIFS(СВЦЭМ!$E$39:$E$758,СВЦЭМ!$A$39:$A$758,$A195,СВЦЭМ!$B$39:$B$758,N$191)+'СЕТ СН'!$F$15</f>
        <v>191.33888266</v>
      </c>
      <c r="O195" s="36">
        <f>SUMIFS(СВЦЭМ!$E$39:$E$758,СВЦЭМ!$A$39:$A$758,$A195,СВЦЭМ!$B$39:$B$758,O$191)+'СЕТ СН'!$F$15</f>
        <v>191.82371345999999</v>
      </c>
      <c r="P195" s="36">
        <f>SUMIFS(СВЦЭМ!$E$39:$E$758,СВЦЭМ!$A$39:$A$758,$A195,СВЦЭМ!$B$39:$B$758,P$191)+'СЕТ СН'!$F$15</f>
        <v>192.66239676000001</v>
      </c>
      <c r="Q195" s="36">
        <f>SUMIFS(СВЦЭМ!$E$39:$E$758,СВЦЭМ!$A$39:$A$758,$A195,СВЦЭМ!$B$39:$B$758,Q$191)+'СЕТ СН'!$F$15</f>
        <v>193.34075304999999</v>
      </c>
      <c r="R195" s="36">
        <f>SUMIFS(СВЦЭМ!$E$39:$E$758,СВЦЭМ!$A$39:$A$758,$A195,СВЦЭМ!$B$39:$B$758,R$191)+'СЕТ СН'!$F$15</f>
        <v>192.96389916999999</v>
      </c>
      <c r="S195" s="36">
        <f>SUMIFS(СВЦЭМ!$E$39:$E$758,СВЦЭМ!$A$39:$A$758,$A195,СВЦЭМ!$B$39:$B$758,S$191)+'СЕТ СН'!$F$15</f>
        <v>189.16940314999999</v>
      </c>
      <c r="T195" s="36">
        <f>SUMIFS(СВЦЭМ!$E$39:$E$758,СВЦЭМ!$A$39:$A$758,$A195,СВЦЭМ!$B$39:$B$758,T$191)+'СЕТ СН'!$F$15</f>
        <v>179.76837054999999</v>
      </c>
      <c r="U195" s="36">
        <f>SUMIFS(СВЦЭМ!$E$39:$E$758,СВЦЭМ!$A$39:$A$758,$A195,СВЦЭМ!$B$39:$B$758,U$191)+'СЕТ СН'!$F$15</f>
        <v>178.41449076999999</v>
      </c>
      <c r="V195" s="36">
        <f>SUMIFS(СВЦЭМ!$E$39:$E$758,СВЦЭМ!$A$39:$A$758,$A195,СВЦЭМ!$B$39:$B$758,V$191)+'СЕТ СН'!$F$15</f>
        <v>181.05850795000001</v>
      </c>
      <c r="W195" s="36">
        <f>SUMIFS(СВЦЭМ!$E$39:$E$758,СВЦЭМ!$A$39:$A$758,$A195,СВЦЭМ!$B$39:$B$758,W$191)+'СЕТ СН'!$F$15</f>
        <v>184.54855671999999</v>
      </c>
      <c r="X195" s="36">
        <f>SUMIFS(СВЦЭМ!$E$39:$E$758,СВЦЭМ!$A$39:$A$758,$A195,СВЦЭМ!$B$39:$B$758,X$191)+'СЕТ СН'!$F$15</f>
        <v>190.90190576000001</v>
      </c>
      <c r="Y195" s="36">
        <f>SUMIFS(СВЦЭМ!$E$39:$E$758,СВЦЭМ!$A$39:$A$758,$A195,СВЦЭМ!$B$39:$B$758,Y$191)+'СЕТ СН'!$F$15</f>
        <v>195.44768542</v>
      </c>
    </row>
    <row r="196" spans="1:25" ht="15.75" x14ac:dyDescent="0.2">
      <c r="A196" s="35">
        <f t="shared" si="5"/>
        <v>45601</v>
      </c>
      <c r="B196" s="36">
        <f>SUMIFS(СВЦЭМ!$E$39:$E$758,СВЦЭМ!$A$39:$A$758,$A196,СВЦЭМ!$B$39:$B$758,B$191)+'СЕТ СН'!$F$15</f>
        <v>197.21605238999999</v>
      </c>
      <c r="C196" s="36">
        <f>SUMIFS(СВЦЭМ!$E$39:$E$758,СВЦЭМ!$A$39:$A$758,$A196,СВЦЭМ!$B$39:$B$758,C$191)+'СЕТ СН'!$F$15</f>
        <v>202.90531991</v>
      </c>
      <c r="D196" s="36">
        <f>SUMIFS(СВЦЭМ!$E$39:$E$758,СВЦЭМ!$A$39:$A$758,$A196,СВЦЭМ!$B$39:$B$758,D$191)+'СЕТ СН'!$F$15</f>
        <v>207.00078379000001</v>
      </c>
      <c r="E196" s="36">
        <f>SUMIFS(СВЦЭМ!$E$39:$E$758,СВЦЭМ!$A$39:$A$758,$A196,СВЦЭМ!$B$39:$B$758,E$191)+'СЕТ СН'!$F$15</f>
        <v>205.94290187999999</v>
      </c>
      <c r="F196" s="36">
        <f>SUMIFS(СВЦЭМ!$E$39:$E$758,СВЦЭМ!$A$39:$A$758,$A196,СВЦЭМ!$B$39:$B$758,F$191)+'СЕТ СН'!$F$15</f>
        <v>205.06978472</v>
      </c>
      <c r="G196" s="36">
        <f>SUMIFS(СВЦЭМ!$E$39:$E$758,СВЦЭМ!$A$39:$A$758,$A196,СВЦЭМ!$B$39:$B$758,G$191)+'СЕТ СН'!$F$15</f>
        <v>201.60736356000001</v>
      </c>
      <c r="H196" s="36">
        <f>SUMIFS(СВЦЭМ!$E$39:$E$758,СВЦЭМ!$A$39:$A$758,$A196,СВЦЭМ!$B$39:$B$758,H$191)+'СЕТ СН'!$F$15</f>
        <v>198.09666988000001</v>
      </c>
      <c r="I196" s="36">
        <f>SUMIFS(СВЦЭМ!$E$39:$E$758,СВЦЭМ!$A$39:$A$758,$A196,СВЦЭМ!$B$39:$B$758,I$191)+'СЕТ СН'!$F$15</f>
        <v>191.08826372999999</v>
      </c>
      <c r="J196" s="36">
        <f>SUMIFS(СВЦЭМ!$E$39:$E$758,СВЦЭМ!$A$39:$A$758,$A196,СВЦЭМ!$B$39:$B$758,J$191)+'СЕТ СН'!$F$15</f>
        <v>186.50186063999999</v>
      </c>
      <c r="K196" s="36">
        <f>SUMIFS(СВЦЭМ!$E$39:$E$758,СВЦЭМ!$A$39:$A$758,$A196,СВЦЭМ!$B$39:$B$758,K$191)+'СЕТ СН'!$F$15</f>
        <v>184.68622889</v>
      </c>
      <c r="L196" s="36">
        <f>SUMIFS(СВЦЭМ!$E$39:$E$758,СВЦЭМ!$A$39:$A$758,$A196,СВЦЭМ!$B$39:$B$758,L$191)+'СЕТ СН'!$F$15</f>
        <v>182.95762649</v>
      </c>
      <c r="M196" s="36">
        <f>SUMIFS(СВЦЭМ!$E$39:$E$758,СВЦЭМ!$A$39:$A$758,$A196,СВЦЭМ!$B$39:$B$758,M$191)+'СЕТ СН'!$F$15</f>
        <v>182.94585226000001</v>
      </c>
      <c r="N196" s="36">
        <f>SUMIFS(СВЦЭМ!$E$39:$E$758,СВЦЭМ!$A$39:$A$758,$A196,СВЦЭМ!$B$39:$B$758,N$191)+'СЕТ СН'!$F$15</f>
        <v>185.97491844999999</v>
      </c>
      <c r="O196" s="36">
        <f>SUMIFS(СВЦЭМ!$E$39:$E$758,СВЦЭМ!$A$39:$A$758,$A196,СВЦЭМ!$B$39:$B$758,O$191)+'СЕТ СН'!$F$15</f>
        <v>184.93103493000001</v>
      </c>
      <c r="P196" s="36">
        <f>SUMIFS(СВЦЭМ!$E$39:$E$758,СВЦЭМ!$A$39:$A$758,$A196,СВЦЭМ!$B$39:$B$758,P$191)+'СЕТ СН'!$F$15</f>
        <v>185.57982733</v>
      </c>
      <c r="Q196" s="36">
        <f>SUMIFS(СВЦЭМ!$E$39:$E$758,СВЦЭМ!$A$39:$A$758,$A196,СВЦЭМ!$B$39:$B$758,Q$191)+'СЕТ СН'!$F$15</f>
        <v>187.33265262</v>
      </c>
      <c r="R196" s="36">
        <f>SUMIFS(СВЦЭМ!$E$39:$E$758,СВЦЭМ!$A$39:$A$758,$A196,СВЦЭМ!$B$39:$B$758,R$191)+'СЕТ СН'!$F$15</f>
        <v>187.03780520999999</v>
      </c>
      <c r="S196" s="36">
        <f>SUMIFS(СВЦЭМ!$E$39:$E$758,СВЦЭМ!$A$39:$A$758,$A196,СВЦЭМ!$B$39:$B$758,S$191)+'СЕТ СН'!$F$15</f>
        <v>185.86808248</v>
      </c>
      <c r="T196" s="36">
        <f>SUMIFS(СВЦЭМ!$E$39:$E$758,СВЦЭМ!$A$39:$A$758,$A196,СВЦЭМ!$B$39:$B$758,T$191)+'СЕТ СН'!$F$15</f>
        <v>177.30633015000001</v>
      </c>
      <c r="U196" s="36">
        <f>SUMIFS(СВЦЭМ!$E$39:$E$758,СВЦЭМ!$A$39:$A$758,$A196,СВЦЭМ!$B$39:$B$758,U$191)+'СЕТ СН'!$F$15</f>
        <v>179.69051544999999</v>
      </c>
      <c r="V196" s="36">
        <f>SUMIFS(СВЦЭМ!$E$39:$E$758,СВЦЭМ!$A$39:$A$758,$A196,СВЦЭМ!$B$39:$B$758,V$191)+'СЕТ СН'!$F$15</f>
        <v>179.72501602</v>
      </c>
      <c r="W196" s="36">
        <f>SUMIFS(СВЦЭМ!$E$39:$E$758,СВЦЭМ!$A$39:$A$758,$A196,СВЦЭМ!$B$39:$B$758,W$191)+'СЕТ СН'!$F$15</f>
        <v>181.41246267</v>
      </c>
      <c r="X196" s="36">
        <f>SUMIFS(СВЦЭМ!$E$39:$E$758,СВЦЭМ!$A$39:$A$758,$A196,СВЦЭМ!$B$39:$B$758,X$191)+'СЕТ СН'!$F$15</f>
        <v>184.72566737</v>
      </c>
      <c r="Y196" s="36">
        <f>SUMIFS(СВЦЭМ!$E$39:$E$758,СВЦЭМ!$A$39:$A$758,$A196,СВЦЭМ!$B$39:$B$758,Y$191)+'СЕТ СН'!$F$15</f>
        <v>190.33634015000001</v>
      </c>
    </row>
    <row r="197" spans="1:25" ht="15.75" x14ac:dyDescent="0.2">
      <c r="A197" s="35">
        <f t="shared" si="5"/>
        <v>45602</v>
      </c>
      <c r="B197" s="36">
        <f>SUMIFS(СВЦЭМ!$E$39:$E$758,СВЦЭМ!$A$39:$A$758,$A197,СВЦЭМ!$B$39:$B$758,B$191)+'СЕТ СН'!$F$15</f>
        <v>184.43845780000001</v>
      </c>
      <c r="C197" s="36">
        <f>SUMIFS(СВЦЭМ!$E$39:$E$758,СВЦЭМ!$A$39:$A$758,$A197,СВЦЭМ!$B$39:$B$758,C$191)+'СЕТ СН'!$F$15</f>
        <v>188.44762710000001</v>
      </c>
      <c r="D197" s="36">
        <f>SUMIFS(СВЦЭМ!$E$39:$E$758,СВЦЭМ!$A$39:$A$758,$A197,СВЦЭМ!$B$39:$B$758,D$191)+'СЕТ СН'!$F$15</f>
        <v>191.56108524000001</v>
      </c>
      <c r="E197" s="36">
        <f>SUMIFS(СВЦЭМ!$E$39:$E$758,СВЦЭМ!$A$39:$A$758,$A197,СВЦЭМ!$B$39:$B$758,E$191)+'СЕТ СН'!$F$15</f>
        <v>192.93896049</v>
      </c>
      <c r="F197" s="36">
        <f>SUMIFS(СВЦЭМ!$E$39:$E$758,СВЦЭМ!$A$39:$A$758,$A197,СВЦЭМ!$B$39:$B$758,F$191)+'СЕТ СН'!$F$15</f>
        <v>192.16332102999999</v>
      </c>
      <c r="G197" s="36">
        <f>SUMIFS(СВЦЭМ!$E$39:$E$758,СВЦЭМ!$A$39:$A$758,$A197,СВЦЭМ!$B$39:$B$758,G$191)+'СЕТ СН'!$F$15</f>
        <v>190.50092217</v>
      </c>
      <c r="H197" s="36">
        <f>SUMIFS(СВЦЭМ!$E$39:$E$758,СВЦЭМ!$A$39:$A$758,$A197,СВЦЭМ!$B$39:$B$758,H$191)+'СЕТ СН'!$F$15</f>
        <v>190.99917489000001</v>
      </c>
      <c r="I197" s="36">
        <f>SUMIFS(СВЦЭМ!$E$39:$E$758,СВЦЭМ!$A$39:$A$758,$A197,СВЦЭМ!$B$39:$B$758,I$191)+'СЕТ СН'!$F$15</f>
        <v>183.72262971999999</v>
      </c>
      <c r="J197" s="36">
        <f>SUMIFS(СВЦЭМ!$E$39:$E$758,СВЦЭМ!$A$39:$A$758,$A197,СВЦЭМ!$B$39:$B$758,J$191)+'СЕТ СН'!$F$15</f>
        <v>177.95768304000001</v>
      </c>
      <c r="K197" s="36">
        <f>SUMIFS(СВЦЭМ!$E$39:$E$758,СВЦЭМ!$A$39:$A$758,$A197,СВЦЭМ!$B$39:$B$758,K$191)+'СЕТ СН'!$F$15</f>
        <v>171.49816349</v>
      </c>
      <c r="L197" s="36">
        <f>SUMIFS(СВЦЭМ!$E$39:$E$758,СВЦЭМ!$A$39:$A$758,$A197,СВЦЭМ!$B$39:$B$758,L$191)+'СЕТ СН'!$F$15</f>
        <v>171.19157362999999</v>
      </c>
      <c r="M197" s="36">
        <f>SUMIFS(СВЦЭМ!$E$39:$E$758,СВЦЭМ!$A$39:$A$758,$A197,СВЦЭМ!$B$39:$B$758,M$191)+'СЕТ СН'!$F$15</f>
        <v>172.48319531000001</v>
      </c>
      <c r="N197" s="36">
        <f>SUMIFS(СВЦЭМ!$E$39:$E$758,СВЦЭМ!$A$39:$A$758,$A197,СВЦЭМ!$B$39:$B$758,N$191)+'СЕТ СН'!$F$15</f>
        <v>174.33567575999999</v>
      </c>
      <c r="O197" s="36">
        <f>SUMIFS(СВЦЭМ!$E$39:$E$758,СВЦЭМ!$A$39:$A$758,$A197,СВЦЭМ!$B$39:$B$758,O$191)+'СЕТ СН'!$F$15</f>
        <v>171.83280694999999</v>
      </c>
      <c r="P197" s="36">
        <f>SUMIFS(СВЦЭМ!$E$39:$E$758,СВЦЭМ!$A$39:$A$758,$A197,СВЦЭМ!$B$39:$B$758,P$191)+'СЕТ СН'!$F$15</f>
        <v>173.19631465000001</v>
      </c>
      <c r="Q197" s="36">
        <f>SUMIFS(СВЦЭМ!$E$39:$E$758,СВЦЭМ!$A$39:$A$758,$A197,СВЦЭМ!$B$39:$B$758,Q$191)+'СЕТ СН'!$F$15</f>
        <v>174.33928413999999</v>
      </c>
      <c r="R197" s="36">
        <f>SUMIFS(СВЦЭМ!$E$39:$E$758,СВЦЭМ!$A$39:$A$758,$A197,СВЦЭМ!$B$39:$B$758,R$191)+'СЕТ СН'!$F$15</f>
        <v>174.76472367</v>
      </c>
      <c r="S197" s="36">
        <f>SUMIFS(СВЦЭМ!$E$39:$E$758,СВЦЭМ!$A$39:$A$758,$A197,СВЦЭМ!$B$39:$B$758,S$191)+'СЕТ СН'!$F$15</f>
        <v>171.91544814</v>
      </c>
      <c r="T197" s="36">
        <f>SUMIFS(СВЦЭМ!$E$39:$E$758,СВЦЭМ!$A$39:$A$758,$A197,СВЦЭМ!$B$39:$B$758,T$191)+'СЕТ СН'!$F$15</f>
        <v>168.98015676</v>
      </c>
      <c r="U197" s="36">
        <f>SUMIFS(СВЦЭМ!$E$39:$E$758,СВЦЭМ!$A$39:$A$758,$A197,СВЦЭМ!$B$39:$B$758,U$191)+'СЕТ СН'!$F$15</f>
        <v>170.99889257999999</v>
      </c>
      <c r="V197" s="36">
        <f>SUMIFS(СВЦЭМ!$E$39:$E$758,СВЦЭМ!$A$39:$A$758,$A197,СВЦЭМ!$B$39:$B$758,V$191)+'СЕТ СН'!$F$15</f>
        <v>172.51830150999999</v>
      </c>
      <c r="W197" s="36">
        <f>SUMIFS(СВЦЭМ!$E$39:$E$758,СВЦЭМ!$A$39:$A$758,$A197,СВЦЭМ!$B$39:$B$758,W$191)+'СЕТ СН'!$F$15</f>
        <v>174.92275287000001</v>
      </c>
      <c r="X197" s="36">
        <f>SUMIFS(СВЦЭМ!$E$39:$E$758,СВЦЭМ!$A$39:$A$758,$A197,СВЦЭМ!$B$39:$B$758,X$191)+'СЕТ СН'!$F$15</f>
        <v>177.40321775000001</v>
      </c>
      <c r="Y197" s="36">
        <f>SUMIFS(СВЦЭМ!$E$39:$E$758,СВЦЭМ!$A$39:$A$758,$A197,СВЦЭМ!$B$39:$B$758,Y$191)+'СЕТ СН'!$F$15</f>
        <v>183.3090225</v>
      </c>
    </row>
    <row r="198" spans="1:25" ht="15.75" x14ac:dyDescent="0.2">
      <c r="A198" s="35">
        <f t="shared" si="5"/>
        <v>45603</v>
      </c>
      <c r="B198" s="36">
        <f>SUMIFS(СВЦЭМ!$E$39:$E$758,СВЦЭМ!$A$39:$A$758,$A198,СВЦЭМ!$B$39:$B$758,B$191)+'СЕТ СН'!$F$15</f>
        <v>189.96462546999999</v>
      </c>
      <c r="C198" s="36">
        <f>SUMIFS(СВЦЭМ!$E$39:$E$758,СВЦЭМ!$A$39:$A$758,$A198,СВЦЭМ!$B$39:$B$758,C$191)+'СЕТ СН'!$F$15</f>
        <v>195.37037323000001</v>
      </c>
      <c r="D198" s="36">
        <f>SUMIFS(СВЦЭМ!$E$39:$E$758,СВЦЭМ!$A$39:$A$758,$A198,СВЦЭМ!$B$39:$B$758,D$191)+'СЕТ СН'!$F$15</f>
        <v>196.69245357</v>
      </c>
      <c r="E198" s="36">
        <f>SUMIFS(СВЦЭМ!$E$39:$E$758,СВЦЭМ!$A$39:$A$758,$A198,СВЦЭМ!$B$39:$B$758,E$191)+'СЕТ СН'!$F$15</f>
        <v>196.24855514999999</v>
      </c>
      <c r="F198" s="36">
        <f>SUMIFS(СВЦЭМ!$E$39:$E$758,СВЦЭМ!$A$39:$A$758,$A198,СВЦЭМ!$B$39:$B$758,F$191)+'СЕТ СН'!$F$15</f>
        <v>196.8644285</v>
      </c>
      <c r="G198" s="36">
        <f>SUMIFS(СВЦЭМ!$E$39:$E$758,СВЦЭМ!$A$39:$A$758,$A198,СВЦЭМ!$B$39:$B$758,G$191)+'СЕТ СН'!$F$15</f>
        <v>193.93121289999999</v>
      </c>
      <c r="H198" s="36">
        <f>SUMIFS(СВЦЭМ!$E$39:$E$758,СВЦЭМ!$A$39:$A$758,$A198,СВЦЭМ!$B$39:$B$758,H$191)+'СЕТ СН'!$F$15</f>
        <v>187.72924266999999</v>
      </c>
      <c r="I198" s="36">
        <f>SUMIFS(СВЦЭМ!$E$39:$E$758,СВЦЭМ!$A$39:$A$758,$A198,СВЦЭМ!$B$39:$B$758,I$191)+'СЕТ СН'!$F$15</f>
        <v>183.11104682000001</v>
      </c>
      <c r="J198" s="36">
        <f>SUMIFS(СВЦЭМ!$E$39:$E$758,СВЦЭМ!$A$39:$A$758,$A198,СВЦЭМ!$B$39:$B$758,J$191)+'СЕТ СН'!$F$15</f>
        <v>178.35338142000001</v>
      </c>
      <c r="K198" s="36">
        <f>SUMIFS(СВЦЭМ!$E$39:$E$758,СВЦЭМ!$A$39:$A$758,$A198,СВЦЭМ!$B$39:$B$758,K$191)+'СЕТ СН'!$F$15</f>
        <v>172.06869854999999</v>
      </c>
      <c r="L198" s="36">
        <f>SUMIFS(СВЦЭМ!$E$39:$E$758,СВЦЭМ!$A$39:$A$758,$A198,СВЦЭМ!$B$39:$B$758,L$191)+'СЕТ СН'!$F$15</f>
        <v>170.73886404999999</v>
      </c>
      <c r="M198" s="36">
        <f>SUMIFS(СВЦЭМ!$E$39:$E$758,СВЦЭМ!$A$39:$A$758,$A198,СВЦЭМ!$B$39:$B$758,M$191)+'СЕТ СН'!$F$15</f>
        <v>172.06178428000001</v>
      </c>
      <c r="N198" s="36">
        <f>SUMIFS(СВЦЭМ!$E$39:$E$758,СВЦЭМ!$A$39:$A$758,$A198,СВЦЭМ!$B$39:$B$758,N$191)+'СЕТ СН'!$F$15</f>
        <v>173.82225054</v>
      </c>
      <c r="O198" s="36">
        <f>SUMIFS(СВЦЭМ!$E$39:$E$758,СВЦЭМ!$A$39:$A$758,$A198,СВЦЭМ!$B$39:$B$758,O$191)+'СЕТ СН'!$F$15</f>
        <v>172.74752422</v>
      </c>
      <c r="P198" s="36">
        <f>SUMIFS(СВЦЭМ!$E$39:$E$758,СВЦЭМ!$A$39:$A$758,$A198,СВЦЭМ!$B$39:$B$758,P$191)+'СЕТ СН'!$F$15</f>
        <v>174.84299211000001</v>
      </c>
      <c r="Q198" s="36">
        <f>SUMIFS(СВЦЭМ!$E$39:$E$758,СВЦЭМ!$A$39:$A$758,$A198,СВЦЭМ!$B$39:$B$758,Q$191)+'СЕТ СН'!$F$15</f>
        <v>176.08091764</v>
      </c>
      <c r="R198" s="36">
        <f>SUMIFS(СВЦЭМ!$E$39:$E$758,СВЦЭМ!$A$39:$A$758,$A198,СВЦЭМ!$B$39:$B$758,R$191)+'СЕТ СН'!$F$15</f>
        <v>175.11028246000001</v>
      </c>
      <c r="S198" s="36">
        <f>SUMIFS(СВЦЭМ!$E$39:$E$758,СВЦЭМ!$A$39:$A$758,$A198,СВЦЭМ!$B$39:$B$758,S$191)+'СЕТ СН'!$F$15</f>
        <v>173.55715136000001</v>
      </c>
      <c r="T198" s="36">
        <f>SUMIFS(СВЦЭМ!$E$39:$E$758,СВЦЭМ!$A$39:$A$758,$A198,СВЦЭМ!$B$39:$B$758,T$191)+'СЕТ СН'!$F$15</f>
        <v>169.59534826000001</v>
      </c>
      <c r="U198" s="36">
        <f>SUMIFS(СВЦЭМ!$E$39:$E$758,СВЦЭМ!$A$39:$A$758,$A198,СВЦЭМ!$B$39:$B$758,U$191)+'СЕТ СН'!$F$15</f>
        <v>171.07918142</v>
      </c>
      <c r="V198" s="36">
        <f>SUMIFS(СВЦЭМ!$E$39:$E$758,СВЦЭМ!$A$39:$A$758,$A198,СВЦЭМ!$B$39:$B$758,V$191)+'СЕТ СН'!$F$15</f>
        <v>173.72059827000001</v>
      </c>
      <c r="W198" s="36">
        <f>SUMIFS(СВЦЭМ!$E$39:$E$758,СВЦЭМ!$A$39:$A$758,$A198,СВЦЭМ!$B$39:$B$758,W$191)+'СЕТ СН'!$F$15</f>
        <v>177.43217511</v>
      </c>
      <c r="X198" s="36">
        <f>SUMIFS(СВЦЭМ!$E$39:$E$758,СВЦЭМ!$A$39:$A$758,$A198,СВЦЭМ!$B$39:$B$758,X$191)+'СЕТ СН'!$F$15</f>
        <v>180.68997311000001</v>
      </c>
      <c r="Y198" s="36">
        <f>SUMIFS(СВЦЭМ!$E$39:$E$758,СВЦЭМ!$A$39:$A$758,$A198,СВЦЭМ!$B$39:$B$758,Y$191)+'СЕТ СН'!$F$15</f>
        <v>183.89678196</v>
      </c>
    </row>
    <row r="199" spans="1:25" ht="15.75" x14ac:dyDescent="0.2">
      <c r="A199" s="35">
        <f t="shared" si="5"/>
        <v>45604</v>
      </c>
      <c r="B199" s="36">
        <f>SUMIFS(СВЦЭМ!$E$39:$E$758,СВЦЭМ!$A$39:$A$758,$A199,СВЦЭМ!$B$39:$B$758,B$191)+'СЕТ СН'!$F$15</f>
        <v>183.79756852</v>
      </c>
      <c r="C199" s="36">
        <f>SUMIFS(СВЦЭМ!$E$39:$E$758,СВЦЭМ!$A$39:$A$758,$A199,СВЦЭМ!$B$39:$B$758,C$191)+'СЕТ СН'!$F$15</f>
        <v>192.39158849</v>
      </c>
      <c r="D199" s="36">
        <f>SUMIFS(СВЦЭМ!$E$39:$E$758,СВЦЭМ!$A$39:$A$758,$A199,СВЦЭМ!$B$39:$B$758,D$191)+'СЕТ СН'!$F$15</f>
        <v>198.29117798999999</v>
      </c>
      <c r="E199" s="36">
        <f>SUMIFS(СВЦЭМ!$E$39:$E$758,СВЦЭМ!$A$39:$A$758,$A199,СВЦЭМ!$B$39:$B$758,E$191)+'СЕТ СН'!$F$15</f>
        <v>199.29839686</v>
      </c>
      <c r="F199" s="36">
        <f>SUMIFS(СВЦЭМ!$E$39:$E$758,СВЦЭМ!$A$39:$A$758,$A199,СВЦЭМ!$B$39:$B$758,F$191)+'СЕТ СН'!$F$15</f>
        <v>197.86089261000001</v>
      </c>
      <c r="G199" s="36">
        <f>SUMIFS(СВЦЭМ!$E$39:$E$758,СВЦЭМ!$A$39:$A$758,$A199,СВЦЭМ!$B$39:$B$758,G$191)+'СЕТ СН'!$F$15</f>
        <v>195.63373571</v>
      </c>
      <c r="H199" s="36">
        <f>SUMIFS(СВЦЭМ!$E$39:$E$758,СВЦЭМ!$A$39:$A$758,$A199,СВЦЭМ!$B$39:$B$758,H$191)+'СЕТ СН'!$F$15</f>
        <v>195.06128563999999</v>
      </c>
      <c r="I199" s="36">
        <f>SUMIFS(СВЦЭМ!$E$39:$E$758,СВЦЭМ!$A$39:$A$758,$A199,СВЦЭМ!$B$39:$B$758,I$191)+'СЕТ СН'!$F$15</f>
        <v>186.33385014999999</v>
      </c>
      <c r="J199" s="36">
        <f>SUMIFS(СВЦЭМ!$E$39:$E$758,СВЦЭМ!$A$39:$A$758,$A199,СВЦЭМ!$B$39:$B$758,J$191)+'СЕТ СН'!$F$15</f>
        <v>180.87921956</v>
      </c>
      <c r="K199" s="36">
        <f>SUMIFS(СВЦЭМ!$E$39:$E$758,СВЦЭМ!$A$39:$A$758,$A199,СВЦЭМ!$B$39:$B$758,K$191)+'СЕТ СН'!$F$15</f>
        <v>171.26696059</v>
      </c>
      <c r="L199" s="36">
        <f>SUMIFS(СВЦЭМ!$E$39:$E$758,СВЦЭМ!$A$39:$A$758,$A199,СВЦЭМ!$B$39:$B$758,L$191)+'СЕТ СН'!$F$15</f>
        <v>170.35378968000001</v>
      </c>
      <c r="M199" s="36">
        <f>SUMIFS(СВЦЭМ!$E$39:$E$758,СВЦЭМ!$A$39:$A$758,$A199,СВЦЭМ!$B$39:$B$758,M$191)+'СЕТ СН'!$F$15</f>
        <v>171.75227421</v>
      </c>
      <c r="N199" s="36">
        <f>SUMIFS(СВЦЭМ!$E$39:$E$758,СВЦЭМ!$A$39:$A$758,$A199,СВЦЭМ!$B$39:$B$758,N$191)+'СЕТ СН'!$F$15</f>
        <v>174.40714138000001</v>
      </c>
      <c r="O199" s="36">
        <f>SUMIFS(СВЦЭМ!$E$39:$E$758,СВЦЭМ!$A$39:$A$758,$A199,СВЦЭМ!$B$39:$B$758,O$191)+'СЕТ СН'!$F$15</f>
        <v>173.00785293999999</v>
      </c>
      <c r="P199" s="36">
        <f>SUMIFS(СВЦЭМ!$E$39:$E$758,СВЦЭМ!$A$39:$A$758,$A199,СВЦЭМ!$B$39:$B$758,P$191)+'СЕТ СН'!$F$15</f>
        <v>174.59891779</v>
      </c>
      <c r="Q199" s="36">
        <f>SUMIFS(СВЦЭМ!$E$39:$E$758,СВЦЭМ!$A$39:$A$758,$A199,СВЦЭМ!$B$39:$B$758,Q$191)+'СЕТ СН'!$F$15</f>
        <v>178.38990265000001</v>
      </c>
      <c r="R199" s="36">
        <f>SUMIFS(СВЦЭМ!$E$39:$E$758,СВЦЭМ!$A$39:$A$758,$A199,СВЦЭМ!$B$39:$B$758,R$191)+'СЕТ СН'!$F$15</f>
        <v>177.62410206999999</v>
      </c>
      <c r="S199" s="36">
        <f>SUMIFS(СВЦЭМ!$E$39:$E$758,СВЦЭМ!$A$39:$A$758,$A199,СВЦЭМ!$B$39:$B$758,S$191)+'СЕТ СН'!$F$15</f>
        <v>180.51405070000001</v>
      </c>
      <c r="T199" s="36">
        <f>SUMIFS(СВЦЭМ!$E$39:$E$758,СВЦЭМ!$A$39:$A$758,$A199,СВЦЭМ!$B$39:$B$758,T$191)+'СЕТ СН'!$F$15</f>
        <v>173.41776014000001</v>
      </c>
      <c r="U199" s="36">
        <f>SUMIFS(СВЦЭМ!$E$39:$E$758,СВЦЭМ!$A$39:$A$758,$A199,СВЦЭМ!$B$39:$B$758,U$191)+'СЕТ СН'!$F$15</f>
        <v>174.98608859999999</v>
      </c>
      <c r="V199" s="36">
        <f>SUMIFS(СВЦЭМ!$E$39:$E$758,СВЦЭМ!$A$39:$A$758,$A199,СВЦЭМ!$B$39:$B$758,V$191)+'СЕТ СН'!$F$15</f>
        <v>178.06801139999999</v>
      </c>
      <c r="W199" s="36">
        <f>SUMIFS(СВЦЭМ!$E$39:$E$758,СВЦЭМ!$A$39:$A$758,$A199,СВЦЭМ!$B$39:$B$758,W$191)+'СЕТ СН'!$F$15</f>
        <v>180.36464294000001</v>
      </c>
      <c r="X199" s="36">
        <f>SUMIFS(СВЦЭМ!$E$39:$E$758,СВЦЭМ!$A$39:$A$758,$A199,СВЦЭМ!$B$39:$B$758,X$191)+'СЕТ СН'!$F$15</f>
        <v>181.71531697</v>
      </c>
      <c r="Y199" s="36">
        <f>SUMIFS(СВЦЭМ!$E$39:$E$758,СВЦЭМ!$A$39:$A$758,$A199,СВЦЭМ!$B$39:$B$758,Y$191)+'СЕТ СН'!$F$15</f>
        <v>186.19838698000001</v>
      </c>
    </row>
    <row r="200" spans="1:25" ht="15.75" x14ac:dyDescent="0.2">
      <c r="A200" s="35">
        <f t="shared" si="5"/>
        <v>45605</v>
      </c>
      <c r="B200" s="36">
        <f>SUMIFS(СВЦЭМ!$E$39:$E$758,СВЦЭМ!$A$39:$A$758,$A200,СВЦЭМ!$B$39:$B$758,B$191)+'СЕТ СН'!$F$15</f>
        <v>186.41779191000001</v>
      </c>
      <c r="C200" s="36">
        <f>SUMIFS(СВЦЭМ!$E$39:$E$758,СВЦЭМ!$A$39:$A$758,$A200,СВЦЭМ!$B$39:$B$758,C$191)+'СЕТ СН'!$F$15</f>
        <v>197.79420582</v>
      </c>
      <c r="D200" s="36">
        <f>SUMIFS(СВЦЭМ!$E$39:$E$758,СВЦЭМ!$A$39:$A$758,$A200,СВЦЭМ!$B$39:$B$758,D$191)+'СЕТ СН'!$F$15</f>
        <v>207.18343149</v>
      </c>
      <c r="E200" s="36">
        <f>SUMIFS(СВЦЭМ!$E$39:$E$758,СВЦЭМ!$A$39:$A$758,$A200,СВЦЭМ!$B$39:$B$758,E$191)+'СЕТ СН'!$F$15</f>
        <v>211.50430703000001</v>
      </c>
      <c r="F200" s="36">
        <f>SUMIFS(СВЦЭМ!$E$39:$E$758,СВЦЭМ!$A$39:$A$758,$A200,СВЦЭМ!$B$39:$B$758,F$191)+'СЕТ СН'!$F$15</f>
        <v>211.13475643999999</v>
      </c>
      <c r="G200" s="36">
        <f>SUMIFS(СВЦЭМ!$E$39:$E$758,СВЦЭМ!$A$39:$A$758,$A200,СВЦЭМ!$B$39:$B$758,G$191)+'СЕТ СН'!$F$15</f>
        <v>211.14235643000001</v>
      </c>
      <c r="H200" s="36">
        <f>SUMIFS(СВЦЭМ!$E$39:$E$758,СВЦЭМ!$A$39:$A$758,$A200,СВЦЭМ!$B$39:$B$758,H$191)+'СЕТ СН'!$F$15</f>
        <v>208.51652293000001</v>
      </c>
      <c r="I200" s="36">
        <f>SUMIFS(СВЦЭМ!$E$39:$E$758,СВЦЭМ!$A$39:$A$758,$A200,СВЦЭМ!$B$39:$B$758,I$191)+'СЕТ СН'!$F$15</f>
        <v>204.92103951999999</v>
      </c>
      <c r="J200" s="36">
        <f>SUMIFS(СВЦЭМ!$E$39:$E$758,СВЦЭМ!$A$39:$A$758,$A200,СВЦЭМ!$B$39:$B$758,J$191)+'СЕТ СН'!$F$15</f>
        <v>198.06313847000001</v>
      </c>
      <c r="K200" s="36">
        <f>SUMIFS(СВЦЭМ!$E$39:$E$758,СВЦЭМ!$A$39:$A$758,$A200,СВЦЭМ!$B$39:$B$758,K$191)+'СЕТ СН'!$F$15</f>
        <v>186.94732492</v>
      </c>
      <c r="L200" s="36">
        <f>SUMIFS(СВЦЭМ!$E$39:$E$758,СВЦЭМ!$A$39:$A$758,$A200,СВЦЭМ!$B$39:$B$758,L$191)+'СЕТ СН'!$F$15</f>
        <v>183.33766026999999</v>
      </c>
      <c r="M200" s="36">
        <f>SUMIFS(СВЦЭМ!$E$39:$E$758,СВЦЭМ!$A$39:$A$758,$A200,СВЦЭМ!$B$39:$B$758,M$191)+'СЕТ СН'!$F$15</f>
        <v>183.70230863</v>
      </c>
      <c r="N200" s="36">
        <f>SUMIFS(СВЦЭМ!$E$39:$E$758,СВЦЭМ!$A$39:$A$758,$A200,СВЦЭМ!$B$39:$B$758,N$191)+'СЕТ СН'!$F$15</f>
        <v>185.58293952</v>
      </c>
      <c r="O200" s="36">
        <f>SUMIFS(СВЦЭМ!$E$39:$E$758,СВЦЭМ!$A$39:$A$758,$A200,СВЦЭМ!$B$39:$B$758,O$191)+'СЕТ СН'!$F$15</f>
        <v>186.35356456</v>
      </c>
      <c r="P200" s="36">
        <f>SUMIFS(СВЦЭМ!$E$39:$E$758,СВЦЭМ!$A$39:$A$758,$A200,СВЦЭМ!$B$39:$B$758,P$191)+'СЕТ СН'!$F$15</f>
        <v>186.81899931000001</v>
      </c>
      <c r="Q200" s="36">
        <f>SUMIFS(СВЦЭМ!$E$39:$E$758,СВЦЭМ!$A$39:$A$758,$A200,СВЦЭМ!$B$39:$B$758,Q$191)+'СЕТ СН'!$F$15</f>
        <v>188.99491196</v>
      </c>
      <c r="R200" s="36">
        <f>SUMIFS(СВЦЭМ!$E$39:$E$758,СВЦЭМ!$A$39:$A$758,$A200,СВЦЭМ!$B$39:$B$758,R$191)+'СЕТ СН'!$F$15</f>
        <v>187.67488908999999</v>
      </c>
      <c r="S200" s="36">
        <f>SUMIFS(СВЦЭМ!$E$39:$E$758,СВЦЭМ!$A$39:$A$758,$A200,СВЦЭМ!$B$39:$B$758,S$191)+'СЕТ СН'!$F$15</f>
        <v>187.30145512000001</v>
      </c>
      <c r="T200" s="36">
        <f>SUMIFS(СВЦЭМ!$E$39:$E$758,СВЦЭМ!$A$39:$A$758,$A200,СВЦЭМ!$B$39:$B$758,T$191)+'СЕТ СН'!$F$15</f>
        <v>181.47232597000001</v>
      </c>
      <c r="U200" s="36">
        <f>SUMIFS(СВЦЭМ!$E$39:$E$758,СВЦЭМ!$A$39:$A$758,$A200,СВЦЭМ!$B$39:$B$758,U$191)+'СЕТ СН'!$F$15</f>
        <v>181.58545480000001</v>
      </c>
      <c r="V200" s="36">
        <f>SUMIFS(СВЦЭМ!$E$39:$E$758,СВЦЭМ!$A$39:$A$758,$A200,СВЦЭМ!$B$39:$B$758,V$191)+'СЕТ СН'!$F$15</f>
        <v>183.59958796000001</v>
      </c>
      <c r="W200" s="36">
        <f>SUMIFS(СВЦЭМ!$E$39:$E$758,СВЦЭМ!$A$39:$A$758,$A200,СВЦЭМ!$B$39:$B$758,W$191)+'СЕТ СН'!$F$15</f>
        <v>184.98206192000001</v>
      </c>
      <c r="X200" s="36">
        <f>SUMIFS(СВЦЭМ!$E$39:$E$758,СВЦЭМ!$A$39:$A$758,$A200,СВЦЭМ!$B$39:$B$758,X$191)+'СЕТ СН'!$F$15</f>
        <v>194.97547882000001</v>
      </c>
      <c r="Y200" s="36">
        <f>SUMIFS(СВЦЭМ!$E$39:$E$758,СВЦЭМ!$A$39:$A$758,$A200,СВЦЭМ!$B$39:$B$758,Y$191)+'СЕТ СН'!$F$15</f>
        <v>199.41890771000001</v>
      </c>
    </row>
    <row r="201" spans="1:25" ht="15.75" x14ac:dyDescent="0.2">
      <c r="A201" s="35">
        <f t="shared" si="5"/>
        <v>45606</v>
      </c>
      <c r="B201" s="36">
        <f>SUMIFS(СВЦЭМ!$E$39:$E$758,СВЦЭМ!$A$39:$A$758,$A201,СВЦЭМ!$B$39:$B$758,B$191)+'СЕТ СН'!$F$15</f>
        <v>189.34369269999999</v>
      </c>
      <c r="C201" s="36">
        <f>SUMIFS(СВЦЭМ!$E$39:$E$758,СВЦЭМ!$A$39:$A$758,$A201,СВЦЭМ!$B$39:$B$758,C$191)+'СЕТ СН'!$F$15</f>
        <v>193.57932676999999</v>
      </c>
      <c r="D201" s="36">
        <f>SUMIFS(СВЦЭМ!$E$39:$E$758,СВЦЭМ!$A$39:$A$758,$A201,СВЦЭМ!$B$39:$B$758,D$191)+'СЕТ СН'!$F$15</f>
        <v>195.95613749</v>
      </c>
      <c r="E201" s="36">
        <f>SUMIFS(СВЦЭМ!$E$39:$E$758,СВЦЭМ!$A$39:$A$758,$A201,СВЦЭМ!$B$39:$B$758,E$191)+'СЕТ СН'!$F$15</f>
        <v>195.31388459999999</v>
      </c>
      <c r="F201" s="36">
        <f>SUMIFS(СВЦЭМ!$E$39:$E$758,СВЦЭМ!$A$39:$A$758,$A201,СВЦЭМ!$B$39:$B$758,F$191)+'СЕТ СН'!$F$15</f>
        <v>193.18527065000001</v>
      </c>
      <c r="G201" s="36">
        <f>SUMIFS(СВЦЭМ!$E$39:$E$758,СВЦЭМ!$A$39:$A$758,$A201,СВЦЭМ!$B$39:$B$758,G$191)+'СЕТ СН'!$F$15</f>
        <v>191.39435824</v>
      </c>
      <c r="H201" s="36">
        <f>SUMIFS(СВЦЭМ!$E$39:$E$758,СВЦЭМ!$A$39:$A$758,$A201,СВЦЭМ!$B$39:$B$758,H$191)+'СЕТ СН'!$F$15</f>
        <v>195.76443727</v>
      </c>
      <c r="I201" s="36">
        <f>SUMIFS(СВЦЭМ!$E$39:$E$758,СВЦЭМ!$A$39:$A$758,$A201,СВЦЭМ!$B$39:$B$758,I$191)+'СЕТ СН'!$F$15</f>
        <v>197.13564811000001</v>
      </c>
      <c r="J201" s="36">
        <f>SUMIFS(СВЦЭМ!$E$39:$E$758,СВЦЭМ!$A$39:$A$758,$A201,СВЦЭМ!$B$39:$B$758,J$191)+'СЕТ СН'!$F$15</f>
        <v>190.40295763</v>
      </c>
      <c r="K201" s="36">
        <f>SUMIFS(СВЦЭМ!$E$39:$E$758,СВЦЭМ!$A$39:$A$758,$A201,СВЦЭМ!$B$39:$B$758,K$191)+'СЕТ СН'!$F$15</f>
        <v>181.42739082</v>
      </c>
      <c r="L201" s="36">
        <f>SUMIFS(СВЦЭМ!$E$39:$E$758,СВЦЭМ!$A$39:$A$758,$A201,СВЦЭМ!$B$39:$B$758,L$191)+'СЕТ СН'!$F$15</f>
        <v>177.48671039000001</v>
      </c>
      <c r="M201" s="36">
        <f>SUMIFS(СВЦЭМ!$E$39:$E$758,СВЦЭМ!$A$39:$A$758,$A201,СВЦЭМ!$B$39:$B$758,M$191)+'СЕТ СН'!$F$15</f>
        <v>177.81876360000001</v>
      </c>
      <c r="N201" s="36">
        <f>SUMIFS(СВЦЭМ!$E$39:$E$758,СВЦЭМ!$A$39:$A$758,$A201,СВЦЭМ!$B$39:$B$758,N$191)+'СЕТ СН'!$F$15</f>
        <v>179.56602927</v>
      </c>
      <c r="O201" s="36">
        <f>SUMIFS(СВЦЭМ!$E$39:$E$758,СВЦЭМ!$A$39:$A$758,$A201,СВЦЭМ!$B$39:$B$758,O$191)+'СЕТ СН'!$F$15</f>
        <v>180.64773256000001</v>
      </c>
      <c r="P201" s="36">
        <f>SUMIFS(СВЦЭМ!$E$39:$E$758,СВЦЭМ!$A$39:$A$758,$A201,СВЦЭМ!$B$39:$B$758,P$191)+'СЕТ СН'!$F$15</f>
        <v>181.40463194</v>
      </c>
      <c r="Q201" s="36">
        <f>SUMIFS(СВЦЭМ!$E$39:$E$758,СВЦЭМ!$A$39:$A$758,$A201,СВЦЭМ!$B$39:$B$758,Q$191)+'СЕТ СН'!$F$15</f>
        <v>181.71018687</v>
      </c>
      <c r="R201" s="36">
        <f>SUMIFS(СВЦЭМ!$E$39:$E$758,СВЦЭМ!$A$39:$A$758,$A201,СВЦЭМ!$B$39:$B$758,R$191)+'СЕТ СН'!$F$15</f>
        <v>180.88787737999999</v>
      </c>
      <c r="S201" s="36">
        <f>SUMIFS(СВЦЭМ!$E$39:$E$758,СВЦЭМ!$A$39:$A$758,$A201,СВЦЭМ!$B$39:$B$758,S$191)+'СЕТ СН'!$F$15</f>
        <v>178.95992996999999</v>
      </c>
      <c r="T201" s="36">
        <f>SUMIFS(СВЦЭМ!$E$39:$E$758,СВЦЭМ!$A$39:$A$758,$A201,СВЦЭМ!$B$39:$B$758,T$191)+'СЕТ СН'!$F$15</f>
        <v>174.40000807999999</v>
      </c>
      <c r="U201" s="36">
        <f>SUMIFS(СВЦЭМ!$E$39:$E$758,СВЦЭМ!$A$39:$A$758,$A201,СВЦЭМ!$B$39:$B$758,U$191)+'СЕТ СН'!$F$15</f>
        <v>175.53485309999999</v>
      </c>
      <c r="V201" s="36">
        <f>SUMIFS(СВЦЭМ!$E$39:$E$758,СВЦЭМ!$A$39:$A$758,$A201,СВЦЭМ!$B$39:$B$758,V$191)+'СЕТ СН'!$F$15</f>
        <v>176.58479847000001</v>
      </c>
      <c r="W201" s="36">
        <f>SUMIFS(СВЦЭМ!$E$39:$E$758,СВЦЭМ!$A$39:$A$758,$A201,СВЦЭМ!$B$39:$B$758,W$191)+'СЕТ СН'!$F$15</f>
        <v>177.89750859</v>
      </c>
      <c r="X201" s="36">
        <f>SUMIFS(СВЦЭМ!$E$39:$E$758,СВЦЭМ!$A$39:$A$758,$A201,СВЦЭМ!$B$39:$B$758,X$191)+'СЕТ СН'!$F$15</f>
        <v>182.06272670999999</v>
      </c>
      <c r="Y201" s="36">
        <f>SUMIFS(СВЦЭМ!$E$39:$E$758,СВЦЭМ!$A$39:$A$758,$A201,СВЦЭМ!$B$39:$B$758,Y$191)+'СЕТ СН'!$F$15</f>
        <v>184.19887331000001</v>
      </c>
    </row>
    <row r="202" spans="1:25" ht="15.75" x14ac:dyDescent="0.2">
      <c r="A202" s="35">
        <f t="shared" si="5"/>
        <v>45607</v>
      </c>
      <c r="B202" s="36">
        <f>SUMIFS(СВЦЭМ!$E$39:$E$758,СВЦЭМ!$A$39:$A$758,$A202,СВЦЭМ!$B$39:$B$758,B$191)+'СЕТ СН'!$F$15</f>
        <v>193.00814063999999</v>
      </c>
      <c r="C202" s="36">
        <f>SUMIFS(СВЦЭМ!$E$39:$E$758,СВЦЭМ!$A$39:$A$758,$A202,СВЦЭМ!$B$39:$B$758,C$191)+'СЕТ СН'!$F$15</f>
        <v>198.28433355999999</v>
      </c>
      <c r="D202" s="36">
        <f>SUMIFS(СВЦЭМ!$E$39:$E$758,СВЦЭМ!$A$39:$A$758,$A202,СВЦЭМ!$B$39:$B$758,D$191)+'СЕТ СН'!$F$15</f>
        <v>200.8018242</v>
      </c>
      <c r="E202" s="36">
        <f>SUMIFS(СВЦЭМ!$E$39:$E$758,СВЦЭМ!$A$39:$A$758,$A202,СВЦЭМ!$B$39:$B$758,E$191)+'СЕТ СН'!$F$15</f>
        <v>200.97476637</v>
      </c>
      <c r="F202" s="36">
        <f>SUMIFS(СВЦЭМ!$E$39:$E$758,СВЦЭМ!$A$39:$A$758,$A202,СВЦЭМ!$B$39:$B$758,F$191)+'СЕТ СН'!$F$15</f>
        <v>199.74265543000001</v>
      </c>
      <c r="G202" s="36">
        <f>SUMIFS(СВЦЭМ!$E$39:$E$758,СВЦЭМ!$A$39:$A$758,$A202,СВЦЭМ!$B$39:$B$758,G$191)+'СЕТ СН'!$F$15</f>
        <v>196.88019919000001</v>
      </c>
      <c r="H202" s="36">
        <f>SUMIFS(СВЦЭМ!$E$39:$E$758,СВЦЭМ!$A$39:$A$758,$A202,СВЦЭМ!$B$39:$B$758,H$191)+'СЕТ СН'!$F$15</f>
        <v>191.26705446</v>
      </c>
      <c r="I202" s="36">
        <f>SUMIFS(СВЦЭМ!$E$39:$E$758,СВЦЭМ!$A$39:$A$758,$A202,СВЦЭМ!$B$39:$B$758,I$191)+'СЕТ СН'!$F$15</f>
        <v>183.39797795000001</v>
      </c>
      <c r="J202" s="36">
        <f>SUMIFS(СВЦЭМ!$E$39:$E$758,СВЦЭМ!$A$39:$A$758,$A202,СВЦЭМ!$B$39:$B$758,J$191)+'СЕТ СН'!$F$15</f>
        <v>180.37438252000001</v>
      </c>
      <c r="K202" s="36">
        <f>SUMIFS(СВЦЭМ!$E$39:$E$758,СВЦЭМ!$A$39:$A$758,$A202,СВЦЭМ!$B$39:$B$758,K$191)+'СЕТ СН'!$F$15</f>
        <v>173.08827771</v>
      </c>
      <c r="L202" s="36">
        <f>SUMIFS(СВЦЭМ!$E$39:$E$758,СВЦЭМ!$A$39:$A$758,$A202,СВЦЭМ!$B$39:$B$758,L$191)+'СЕТ СН'!$F$15</f>
        <v>169.82982271</v>
      </c>
      <c r="M202" s="36">
        <f>SUMIFS(СВЦЭМ!$E$39:$E$758,СВЦЭМ!$A$39:$A$758,$A202,СВЦЭМ!$B$39:$B$758,M$191)+'СЕТ СН'!$F$15</f>
        <v>172.49436865000001</v>
      </c>
      <c r="N202" s="36">
        <f>SUMIFS(СВЦЭМ!$E$39:$E$758,СВЦЭМ!$A$39:$A$758,$A202,СВЦЭМ!$B$39:$B$758,N$191)+'СЕТ СН'!$F$15</f>
        <v>175.66165222000001</v>
      </c>
      <c r="O202" s="36">
        <f>SUMIFS(СВЦЭМ!$E$39:$E$758,СВЦЭМ!$A$39:$A$758,$A202,СВЦЭМ!$B$39:$B$758,O$191)+'СЕТ СН'!$F$15</f>
        <v>175.25474048000001</v>
      </c>
      <c r="P202" s="36">
        <f>SUMIFS(СВЦЭМ!$E$39:$E$758,СВЦЭМ!$A$39:$A$758,$A202,СВЦЭМ!$B$39:$B$758,P$191)+'СЕТ СН'!$F$15</f>
        <v>177.29801169999999</v>
      </c>
      <c r="Q202" s="36">
        <f>SUMIFS(СВЦЭМ!$E$39:$E$758,СВЦЭМ!$A$39:$A$758,$A202,СВЦЭМ!$B$39:$B$758,Q$191)+'СЕТ СН'!$F$15</f>
        <v>177.01607380999999</v>
      </c>
      <c r="R202" s="36">
        <f>SUMIFS(СВЦЭМ!$E$39:$E$758,СВЦЭМ!$A$39:$A$758,$A202,СВЦЭМ!$B$39:$B$758,R$191)+'СЕТ СН'!$F$15</f>
        <v>177.20100074000001</v>
      </c>
      <c r="S202" s="36">
        <f>SUMIFS(СВЦЭМ!$E$39:$E$758,СВЦЭМ!$A$39:$A$758,$A202,СВЦЭМ!$B$39:$B$758,S$191)+'СЕТ СН'!$F$15</f>
        <v>172.25788159999999</v>
      </c>
      <c r="T202" s="36">
        <f>SUMIFS(СВЦЭМ!$E$39:$E$758,СВЦЭМ!$A$39:$A$758,$A202,СВЦЭМ!$B$39:$B$758,T$191)+'СЕТ СН'!$F$15</f>
        <v>168.58231117</v>
      </c>
      <c r="U202" s="36">
        <f>SUMIFS(СВЦЭМ!$E$39:$E$758,СВЦЭМ!$A$39:$A$758,$A202,СВЦЭМ!$B$39:$B$758,U$191)+'СЕТ СН'!$F$15</f>
        <v>172.11041772999999</v>
      </c>
      <c r="V202" s="36">
        <f>SUMIFS(СВЦЭМ!$E$39:$E$758,СВЦЭМ!$A$39:$A$758,$A202,СВЦЭМ!$B$39:$B$758,V$191)+'СЕТ СН'!$F$15</f>
        <v>176.86994555000001</v>
      </c>
      <c r="W202" s="36">
        <f>SUMIFS(СВЦЭМ!$E$39:$E$758,СВЦЭМ!$A$39:$A$758,$A202,СВЦЭМ!$B$39:$B$758,W$191)+'СЕТ СН'!$F$15</f>
        <v>179.37784640000001</v>
      </c>
      <c r="X202" s="36">
        <f>SUMIFS(СВЦЭМ!$E$39:$E$758,СВЦЭМ!$A$39:$A$758,$A202,СВЦЭМ!$B$39:$B$758,X$191)+'СЕТ СН'!$F$15</f>
        <v>180.91878663</v>
      </c>
      <c r="Y202" s="36">
        <f>SUMIFS(СВЦЭМ!$E$39:$E$758,СВЦЭМ!$A$39:$A$758,$A202,СВЦЭМ!$B$39:$B$758,Y$191)+'СЕТ СН'!$F$15</f>
        <v>184.04565475000001</v>
      </c>
    </row>
    <row r="203" spans="1:25" ht="15.75" x14ac:dyDescent="0.2">
      <c r="A203" s="35">
        <f t="shared" si="5"/>
        <v>45608</v>
      </c>
      <c r="B203" s="36">
        <f>SUMIFS(СВЦЭМ!$E$39:$E$758,СВЦЭМ!$A$39:$A$758,$A203,СВЦЭМ!$B$39:$B$758,B$191)+'СЕТ СН'!$F$15</f>
        <v>187.54794687</v>
      </c>
      <c r="C203" s="36">
        <f>SUMIFS(СВЦЭМ!$E$39:$E$758,СВЦЭМ!$A$39:$A$758,$A203,СВЦЭМ!$B$39:$B$758,C$191)+'СЕТ СН'!$F$15</f>
        <v>190.75849880999999</v>
      </c>
      <c r="D203" s="36">
        <f>SUMIFS(СВЦЭМ!$E$39:$E$758,СВЦЭМ!$A$39:$A$758,$A203,СВЦЭМ!$B$39:$B$758,D$191)+'СЕТ СН'!$F$15</f>
        <v>193.93422231</v>
      </c>
      <c r="E203" s="36">
        <f>SUMIFS(СВЦЭМ!$E$39:$E$758,СВЦЭМ!$A$39:$A$758,$A203,СВЦЭМ!$B$39:$B$758,E$191)+'СЕТ СН'!$F$15</f>
        <v>195.37733416</v>
      </c>
      <c r="F203" s="36">
        <f>SUMIFS(СВЦЭМ!$E$39:$E$758,СВЦЭМ!$A$39:$A$758,$A203,СВЦЭМ!$B$39:$B$758,F$191)+'СЕТ СН'!$F$15</f>
        <v>194.90198204999999</v>
      </c>
      <c r="G203" s="36">
        <f>SUMIFS(СВЦЭМ!$E$39:$E$758,СВЦЭМ!$A$39:$A$758,$A203,СВЦЭМ!$B$39:$B$758,G$191)+'СЕТ СН'!$F$15</f>
        <v>192.15139507999999</v>
      </c>
      <c r="H203" s="36">
        <f>SUMIFS(СВЦЭМ!$E$39:$E$758,СВЦЭМ!$A$39:$A$758,$A203,СВЦЭМ!$B$39:$B$758,H$191)+'СЕТ СН'!$F$15</f>
        <v>191.93594788999999</v>
      </c>
      <c r="I203" s="36">
        <f>SUMIFS(СВЦЭМ!$E$39:$E$758,СВЦЭМ!$A$39:$A$758,$A203,СВЦЭМ!$B$39:$B$758,I$191)+'СЕТ СН'!$F$15</f>
        <v>184.14788944</v>
      </c>
      <c r="J203" s="36">
        <f>SUMIFS(СВЦЭМ!$E$39:$E$758,СВЦЭМ!$A$39:$A$758,$A203,СВЦЭМ!$B$39:$B$758,J$191)+'СЕТ СН'!$F$15</f>
        <v>179.81857332000001</v>
      </c>
      <c r="K203" s="36">
        <f>SUMIFS(СВЦЭМ!$E$39:$E$758,СВЦЭМ!$A$39:$A$758,$A203,СВЦЭМ!$B$39:$B$758,K$191)+'СЕТ СН'!$F$15</f>
        <v>177.62447495000001</v>
      </c>
      <c r="L203" s="36">
        <f>SUMIFS(СВЦЭМ!$E$39:$E$758,СВЦЭМ!$A$39:$A$758,$A203,СВЦЭМ!$B$39:$B$758,L$191)+'СЕТ СН'!$F$15</f>
        <v>176.94237276999999</v>
      </c>
      <c r="M203" s="36">
        <f>SUMIFS(СВЦЭМ!$E$39:$E$758,СВЦЭМ!$A$39:$A$758,$A203,СВЦЭМ!$B$39:$B$758,M$191)+'СЕТ СН'!$F$15</f>
        <v>179.25302366</v>
      </c>
      <c r="N203" s="36">
        <f>SUMIFS(СВЦЭМ!$E$39:$E$758,СВЦЭМ!$A$39:$A$758,$A203,СВЦЭМ!$B$39:$B$758,N$191)+'СЕТ СН'!$F$15</f>
        <v>178.72068949999999</v>
      </c>
      <c r="O203" s="36">
        <f>SUMIFS(СВЦЭМ!$E$39:$E$758,СВЦЭМ!$A$39:$A$758,$A203,СВЦЭМ!$B$39:$B$758,O$191)+'СЕТ СН'!$F$15</f>
        <v>177.37500711999999</v>
      </c>
      <c r="P203" s="36">
        <f>SUMIFS(СВЦЭМ!$E$39:$E$758,СВЦЭМ!$A$39:$A$758,$A203,СВЦЭМ!$B$39:$B$758,P$191)+'СЕТ СН'!$F$15</f>
        <v>180.20730021</v>
      </c>
      <c r="Q203" s="36">
        <f>SUMIFS(СВЦЭМ!$E$39:$E$758,СВЦЭМ!$A$39:$A$758,$A203,СВЦЭМ!$B$39:$B$758,Q$191)+'СЕТ СН'!$F$15</f>
        <v>182.82493604000001</v>
      </c>
      <c r="R203" s="36">
        <f>SUMIFS(СВЦЭМ!$E$39:$E$758,СВЦЭМ!$A$39:$A$758,$A203,СВЦЭМ!$B$39:$B$758,R$191)+'СЕТ СН'!$F$15</f>
        <v>181.75597755000001</v>
      </c>
      <c r="S203" s="36">
        <f>SUMIFS(СВЦЭМ!$E$39:$E$758,СВЦЭМ!$A$39:$A$758,$A203,СВЦЭМ!$B$39:$B$758,S$191)+'СЕТ СН'!$F$15</f>
        <v>180.09480975</v>
      </c>
      <c r="T203" s="36">
        <f>SUMIFS(СВЦЭМ!$E$39:$E$758,СВЦЭМ!$A$39:$A$758,$A203,СВЦЭМ!$B$39:$B$758,T$191)+'СЕТ СН'!$F$15</f>
        <v>171.89377540999999</v>
      </c>
      <c r="U203" s="36">
        <f>SUMIFS(СВЦЭМ!$E$39:$E$758,СВЦЭМ!$A$39:$A$758,$A203,СВЦЭМ!$B$39:$B$758,U$191)+'СЕТ СН'!$F$15</f>
        <v>174.27110556</v>
      </c>
      <c r="V203" s="36">
        <f>SUMIFS(СВЦЭМ!$E$39:$E$758,СВЦЭМ!$A$39:$A$758,$A203,СВЦЭМ!$B$39:$B$758,V$191)+'СЕТ СН'!$F$15</f>
        <v>177.62857346000001</v>
      </c>
      <c r="W203" s="36">
        <f>SUMIFS(СВЦЭМ!$E$39:$E$758,СВЦЭМ!$A$39:$A$758,$A203,СВЦЭМ!$B$39:$B$758,W$191)+'СЕТ СН'!$F$15</f>
        <v>180.85113835000001</v>
      </c>
      <c r="X203" s="36">
        <f>SUMIFS(СВЦЭМ!$E$39:$E$758,СВЦЭМ!$A$39:$A$758,$A203,СВЦЭМ!$B$39:$B$758,X$191)+'СЕТ СН'!$F$15</f>
        <v>181.53371976</v>
      </c>
      <c r="Y203" s="36">
        <f>SUMIFS(СВЦЭМ!$E$39:$E$758,СВЦЭМ!$A$39:$A$758,$A203,СВЦЭМ!$B$39:$B$758,Y$191)+'СЕТ СН'!$F$15</f>
        <v>185.16031871999999</v>
      </c>
    </row>
    <row r="204" spans="1:25" ht="15.75" x14ac:dyDescent="0.2">
      <c r="A204" s="35">
        <f t="shared" si="5"/>
        <v>45609</v>
      </c>
      <c r="B204" s="36">
        <f>SUMIFS(СВЦЭМ!$E$39:$E$758,СВЦЭМ!$A$39:$A$758,$A204,СВЦЭМ!$B$39:$B$758,B$191)+'СЕТ СН'!$F$15</f>
        <v>197.69200541999999</v>
      </c>
      <c r="C204" s="36">
        <f>SUMIFS(СВЦЭМ!$E$39:$E$758,СВЦЭМ!$A$39:$A$758,$A204,СВЦЭМ!$B$39:$B$758,C$191)+'СЕТ СН'!$F$15</f>
        <v>201.82486792</v>
      </c>
      <c r="D204" s="36">
        <f>SUMIFS(СВЦЭМ!$E$39:$E$758,СВЦЭМ!$A$39:$A$758,$A204,СВЦЭМ!$B$39:$B$758,D$191)+'СЕТ СН'!$F$15</f>
        <v>205.38102905</v>
      </c>
      <c r="E204" s="36">
        <f>SUMIFS(СВЦЭМ!$E$39:$E$758,СВЦЭМ!$A$39:$A$758,$A204,СВЦЭМ!$B$39:$B$758,E$191)+'СЕТ СН'!$F$15</f>
        <v>207.63178189000001</v>
      </c>
      <c r="F204" s="36">
        <f>SUMIFS(СВЦЭМ!$E$39:$E$758,СВЦЭМ!$A$39:$A$758,$A204,СВЦЭМ!$B$39:$B$758,F$191)+'СЕТ СН'!$F$15</f>
        <v>207.59232585999999</v>
      </c>
      <c r="G204" s="36">
        <f>SUMIFS(СВЦЭМ!$E$39:$E$758,СВЦЭМ!$A$39:$A$758,$A204,СВЦЭМ!$B$39:$B$758,G$191)+'СЕТ СН'!$F$15</f>
        <v>203.83379284</v>
      </c>
      <c r="H204" s="36">
        <f>SUMIFS(СВЦЭМ!$E$39:$E$758,СВЦЭМ!$A$39:$A$758,$A204,СВЦЭМ!$B$39:$B$758,H$191)+'СЕТ СН'!$F$15</f>
        <v>197.33211213000001</v>
      </c>
      <c r="I204" s="36">
        <f>SUMIFS(СВЦЭМ!$E$39:$E$758,СВЦЭМ!$A$39:$A$758,$A204,СВЦЭМ!$B$39:$B$758,I$191)+'СЕТ СН'!$F$15</f>
        <v>188.62315304000001</v>
      </c>
      <c r="J204" s="36">
        <f>SUMIFS(СВЦЭМ!$E$39:$E$758,СВЦЭМ!$A$39:$A$758,$A204,СВЦЭМ!$B$39:$B$758,J$191)+'СЕТ СН'!$F$15</f>
        <v>184.85068694</v>
      </c>
      <c r="K204" s="36">
        <f>SUMIFS(СВЦЭМ!$E$39:$E$758,СВЦЭМ!$A$39:$A$758,$A204,СВЦЭМ!$B$39:$B$758,K$191)+'СЕТ СН'!$F$15</f>
        <v>185.21209665999999</v>
      </c>
      <c r="L204" s="36">
        <f>SUMIFS(СВЦЭМ!$E$39:$E$758,СВЦЭМ!$A$39:$A$758,$A204,СВЦЭМ!$B$39:$B$758,L$191)+'СЕТ СН'!$F$15</f>
        <v>178.5070513</v>
      </c>
      <c r="M204" s="36">
        <f>SUMIFS(СВЦЭМ!$E$39:$E$758,СВЦЭМ!$A$39:$A$758,$A204,СВЦЭМ!$B$39:$B$758,M$191)+'СЕТ СН'!$F$15</f>
        <v>183.15695188000001</v>
      </c>
      <c r="N204" s="36">
        <f>SUMIFS(СВЦЭМ!$E$39:$E$758,СВЦЭМ!$A$39:$A$758,$A204,СВЦЭМ!$B$39:$B$758,N$191)+'СЕТ СН'!$F$15</f>
        <v>184.7486183</v>
      </c>
      <c r="O204" s="36">
        <f>SUMIFS(СВЦЭМ!$E$39:$E$758,СВЦЭМ!$A$39:$A$758,$A204,СВЦЭМ!$B$39:$B$758,O$191)+'СЕТ СН'!$F$15</f>
        <v>183.69662421999999</v>
      </c>
      <c r="P204" s="36">
        <f>SUMIFS(СВЦЭМ!$E$39:$E$758,СВЦЭМ!$A$39:$A$758,$A204,СВЦЭМ!$B$39:$B$758,P$191)+'СЕТ СН'!$F$15</f>
        <v>183.43502380999999</v>
      </c>
      <c r="Q204" s="36">
        <f>SUMIFS(СВЦЭМ!$E$39:$E$758,СВЦЭМ!$A$39:$A$758,$A204,СВЦЭМ!$B$39:$B$758,Q$191)+'СЕТ СН'!$F$15</f>
        <v>184.00179983000001</v>
      </c>
      <c r="R204" s="36">
        <f>SUMIFS(СВЦЭМ!$E$39:$E$758,СВЦЭМ!$A$39:$A$758,$A204,СВЦЭМ!$B$39:$B$758,R$191)+'СЕТ СН'!$F$15</f>
        <v>185.29621907000001</v>
      </c>
      <c r="S204" s="36">
        <f>SUMIFS(СВЦЭМ!$E$39:$E$758,СВЦЭМ!$A$39:$A$758,$A204,СВЦЭМ!$B$39:$B$758,S$191)+'СЕТ СН'!$F$15</f>
        <v>185.07185526999999</v>
      </c>
      <c r="T204" s="36">
        <f>SUMIFS(СВЦЭМ!$E$39:$E$758,СВЦЭМ!$A$39:$A$758,$A204,СВЦЭМ!$B$39:$B$758,T$191)+'СЕТ СН'!$F$15</f>
        <v>179.04947154999999</v>
      </c>
      <c r="U204" s="36">
        <f>SUMIFS(СВЦЭМ!$E$39:$E$758,СВЦЭМ!$A$39:$A$758,$A204,СВЦЭМ!$B$39:$B$758,U$191)+'СЕТ СН'!$F$15</f>
        <v>182.31073384999999</v>
      </c>
      <c r="V204" s="36">
        <f>SUMIFS(СВЦЭМ!$E$39:$E$758,СВЦЭМ!$A$39:$A$758,$A204,СВЦЭМ!$B$39:$B$758,V$191)+'СЕТ СН'!$F$15</f>
        <v>184.88830632</v>
      </c>
      <c r="W204" s="36">
        <f>SUMIFS(СВЦЭМ!$E$39:$E$758,СВЦЭМ!$A$39:$A$758,$A204,СВЦЭМ!$B$39:$B$758,W$191)+'СЕТ СН'!$F$15</f>
        <v>186.01596633</v>
      </c>
      <c r="X204" s="36">
        <f>SUMIFS(СВЦЭМ!$E$39:$E$758,СВЦЭМ!$A$39:$A$758,$A204,СВЦЭМ!$B$39:$B$758,X$191)+'СЕТ СН'!$F$15</f>
        <v>186.20800079</v>
      </c>
      <c r="Y204" s="36">
        <f>SUMIFS(СВЦЭМ!$E$39:$E$758,СВЦЭМ!$A$39:$A$758,$A204,СВЦЭМ!$B$39:$B$758,Y$191)+'СЕТ СН'!$F$15</f>
        <v>191.97230628</v>
      </c>
    </row>
    <row r="205" spans="1:25" ht="15.75" x14ac:dyDescent="0.2">
      <c r="A205" s="35">
        <f t="shared" si="5"/>
        <v>45610</v>
      </c>
      <c r="B205" s="36">
        <f>SUMIFS(СВЦЭМ!$E$39:$E$758,СВЦЭМ!$A$39:$A$758,$A205,СВЦЭМ!$B$39:$B$758,B$191)+'СЕТ СН'!$F$15</f>
        <v>189.95422884000001</v>
      </c>
      <c r="C205" s="36">
        <f>SUMIFS(СВЦЭМ!$E$39:$E$758,СВЦЭМ!$A$39:$A$758,$A205,СВЦЭМ!$B$39:$B$758,C$191)+'СЕТ СН'!$F$15</f>
        <v>195.05743530000001</v>
      </c>
      <c r="D205" s="36">
        <f>SUMIFS(СВЦЭМ!$E$39:$E$758,СВЦЭМ!$A$39:$A$758,$A205,СВЦЭМ!$B$39:$B$758,D$191)+'СЕТ СН'!$F$15</f>
        <v>197.47541910999999</v>
      </c>
      <c r="E205" s="36">
        <f>SUMIFS(СВЦЭМ!$E$39:$E$758,СВЦЭМ!$A$39:$A$758,$A205,СВЦЭМ!$B$39:$B$758,E$191)+'СЕТ СН'!$F$15</f>
        <v>199.58297991000001</v>
      </c>
      <c r="F205" s="36">
        <f>SUMIFS(СВЦЭМ!$E$39:$E$758,СВЦЭМ!$A$39:$A$758,$A205,СВЦЭМ!$B$39:$B$758,F$191)+'СЕТ СН'!$F$15</f>
        <v>198.80153985999999</v>
      </c>
      <c r="G205" s="36">
        <f>SUMIFS(СВЦЭМ!$E$39:$E$758,СВЦЭМ!$A$39:$A$758,$A205,СВЦЭМ!$B$39:$B$758,G$191)+'СЕТ СН'!$F$15</f>
        <v>196.28423602000001</v>
      </c>
      <c r="H205" s="36">
        <f>SUMIFS(СВЦЭМ!$E$39:$E$758,СВЦЭМ!$A$39:$A$758,$A205,СВЦЭМ!$B$39:$B$758,H$191)+'СЕТ СН'!$F$15</f>
        <v>192.71538888000001</v>
      </c>
      <c r="I205" s="36">
        <f>SUMIFS(СВЦЭМ!$E$39:$E$758,СВЦЭМ!$A$39:$A$758,$A205,СВЦЭМ!$B$39:$B$758,I$191)+'СЕТ СН'!$F$15</f>
        <v>185.93301425000001</v>
      </c>
      <c r="J205" s="36">
        <f>SUMIFS(СВЦЭМ!$E$39:$E$758,СВЦЭМ!$A$39:$A$758,$A205,СВЦЭМ!$B$39:$B$758,J$191)+'СЕТ СН'!$F$15</f>
        <v>182.25914656</v>
      </c>
      <c r="K205" s="36">
        <f>SUMIFS(СВЦЭМ!$E$39:$E$758,СВЦЭМ!$A$39:$A$758,$A205,СВЦЭМ!$B$39:$B$758,K$191)+'СЕТ СН'!$F$15</f>
        <v>181.02127648000001</v>
      </c>
      <c r="L205" s="36">
        <f>SUMIFS(СВЦЭМ!$E$39:$E$758,СВЦЭМ!$A$39:$A$758,$A205,СВЦЭМ!$B$39:$B$758,L$191)+'СЕТ СН'!$F$15</f>
        <v>181.63636098000001</v>
      </c>
      <c r="M205" s="36">
        <f>SUMIFS(СВЦЭМ!$E$39:$E$758,СВЦЭМ!$A$39:$A$758,$A205,СВЦЭМ!$B$39:$B$758,M$191)+'СЕТ СН'!$F$15</f>
        <v>181.83760874999999</v>
      </c>
      <c r="N205" s="36">
        <f>SUMIFS(СВЦЭМ!$E$39:$E$758,СВЦЭМ!$A$39:$A$758,$A205,СВЦЭМ!$B$39:$B$758,N$191)+'СЕТ СН'!$F$15</f>
        <v>186.60312999000001</v>
      </c>
      <c r="O205" s="36">
        <f>SUMIFS(СВЦЭМ!$E$39:$E$758,СВЦЭМ!$A$39:$A$758,$A205,СВЦЭМ!$B$39:$B$758,O$191)+'СЕТ СН'!$F$15</f>
        <v>185.57474303000001</v>
      </c>
      <c r="P205" s="36">
        <f>SUMIFS(СВЦЭМ!$E$39:$E$758,СВЦЭМ!$A$39:$A$758,$A205,СВЦЭМ!$B$39:$B$758,P$191)+'СЕТ СН'!$F$15</f>
        <v>185.0942374</v>
      </c>
      <c r="Q205" s="36">
        <f>SUMIFS(СВЦЭМ!$E$39:$E$758,СВЦЭМ!$A$39:$A$758,$A205,СВЦЭМ!$B$39:$B$758,Q$191)+'СЕТ СН'!$F$15</f>
        <v>186.48571351999999</v>
      </c>
      <c r="R205" s="36">
        <f>SUMIFS(СВЦЭМ!$E$39:$E$758,СВЦЭМ!$A$39:$A$758,$A205,СВЦЭМ!$B$39:$B$758,R$191)+'СЕТ СН'!$F$15</f>
        <v>185.59866115</v>
      </c>
      <c r="S205" s="36">
        <f>SUMIFS(СВЦЭМ!$E$39:$E$758,СВЦЭМ!$A$39:$A$758,$A205,СВЦЭМ!$B$39:$B$758,S$191)+'СЕТ СН'!$F$15</f>
        <v>183.35328289</v>
      </c>
      <c r="T205" s="36">
        <f>SUMIFS(СВЦЭМ!$E$39:$E$758,СВЦЭМ!$A$39:$A$758,$A205,СВЦЭМ!$B$39:$B$758,T$191)+'СЕТ СН'!$F$15</f>
        <v>174.85923184000001</v>
      </c>
      <c r="U205" s="36">
        <f>SUMIFS(СВЦЭМ!$E$39:$E$758,СВЦЭМ!$A$39:$A$758,$A205,СВЦЭМ!$B$39:$B$758,U$191)+'СЕТ СН'!$F$15</f>
        <v>178.07430553</v>
      </c>
      <c r="V205" s="36">
        <f>SUMIFS(СВЦЭМ!$E$39:$E$758,СВЦЭМ!$A$39:$A$758,$A205,СВЦЭМ!$B$39:$B$758,V$191)+'СЕТ СН'!$F$15</f>
        <v>180.79230100999999</v>
      </c>
      <c r="W205" s="36">
        <f>SUMIFS(СВЦЭМ!$E$39:$E$758,СВЦЭМ!$A$39:$A$758,$A205,СВЦЭМ!$B$39:$B$758,W$191)+'СЕТ СН'!$F$15</f>
        <v>182.47639011999999</v>
      </c>
      <c r="X205" s="36">
        <f>SUMIFS(СВЦЭМ!$E$39:$E$758,СВЦЭМ!$A$39:$A$758,$A205,СВЦЭМ!$B$39:$B$758,X$191)+'СЕТ СН'!$F$15</f>
        <v>185.23655485</v>
      </c>
      <c r="Y205" s="36">
        <f>SUMIFS(СВЦЭМ!$E$39:$E$758,СВЦЭМ!$A$39:$A$758,$A205,СВЦЭМ!$B$39:$B$758,Y$191)+'СЕТ СН'!$F$15</f>
        <v>187.88978856</v>
      </c>
    </row>
    <row r="206" spans="1:25" ht="15.75" x14ac:dyDescent="0.2">
      <c r="A206" s="35">
        <f t="shared" si="5"/>
        <v>45611</v>
      </c>
      <c r="B206" s="36">
        <f>SUMIFS(СВЦЭМ!$E$39:$E$758,СВЦЭМ!$A$39:$A$758,$A206,СВЦЭМ!$B$39:$B$758,B$191)+'СЕТ СН'!$F$15</f>
        <v>196.50423451</v>
      </c>
      <c r="C206" s="36">
        <f>SUMIFS(СВЦЭМ!$E$39:$E$758,СВЦЭМ!$A$39:$A$758,$A206,СВЦЭМ!$B$39:$B$758,C$191)+'СЕТ СН'!$F$15</f>
        <v>202.18308056999999</v>
      </c>
      <c r="D206" s="36">
        <f>SUMIFS(СВЦЭМ!$E$39:$E$758,СВЦЭМ!$A$39:$A$758,$A206,СВЦЭМ!$B$39:$B$758,D$191)+'СЕТ СН'!$F$15</f>
        <v>203.87471851000001</v>
      </c>
      <c r="E206" s="36">
        <f>SUMIFS(СВЦЭМ!$E$39:$E$758,СВЦЭМ!$A$39:$A$758,$A206,СВЦЭМ!$B$39:$B$758,E$191)+'СЕТ СН'!$F$15</f>
        <v>204.21680074</v>
      </c>
      <c r="F206" s="36">
        <f>SUMIFS(СВЦЭМ!$E$39:$E$758,СВЦЭМ!$A$39:$A$758,$A206,СВЦЭМ!$B$39:$B$758,F$191)+'СЕТ СН'!$F$15</f>
        <v>202.38938960999999</v>
      </c>
      <c r="G206" s="36">
        <f>SUMIFS(СВЦЭМ!$E$39:$E$758,СВЦЭМ!$A$39:$A$758,$A206,СВЦЭМ!$B$39:$B$758,G$191)+'СЕТ СН'!$F$15</f>
        <v>200.84686049999999</v>
      </c>
      <c r="H206" s="36">
        <f>SUMIFS(СВЦЭМ!$E$39:$E$758,СВЦЭМ!$A$39:$A$758,$A206,СВЦЭМ!$B$39:$B$758,H$191)+'СЕТ СН'!$F$15</f>
        <v>194.98038044</v>
      </c>
      <c r="I206" s="36">
        <f>SUMIFS(СВЦЭМ!$E$39:$E$758,СВЦЭМ!$A$39:$A$758,$A206,СВЦЭМ!$B$39:$B$758,I$191)+'СЕТ СН'!$F$15</f>
        <v>186.25723056999999</v>
      </c>
      <c r="J206" s="36">
        <f>SUMIFS(СВЦЭМ!$E$39:$E$758,СВЦЭМ!$A$39:$A$758,$A206,СВЦЭМ!$B$39:$B$758,J$191)+'СЕТ СН'!$F$15</f>
        <v>180.42004983000001</v>
      </c>
      <c r="K206" s="36">
        <f>SUMIFS(СВЦЭМ!$E$39:$E$758,СВЦЭМ!$A$39:$A$758,$A206,СВЦЭМ!$B$39:$B$758,K$191)+'СЕТ СН'!$F$15</f>
        <v>176.04485425999999</v>
      </c>
      <c r="L206" s="36">
        <f>SUMIFS(СВЦЭМ!$E$39:$E$758,СВЦЭМ!$A$39:$A$758,$A206,СВЦЭМ!$B$39:$B$758,L$191)+'СЕТ СН'!$F$15</f>
        <v>180.08198336000001</v>
      </c>
      <c r="M206" s="36">
        <f>SUMIFS(СВЦЭМ!$E$39:$E$758,СВЦЭМ!$A$39:$A$758,$A206,СВЦЭМ!$B$39:$B$758,M$191)+'СЕТ СН'!$F$15</f>
        <v>183.50475410000001</v>
      </c>
      <c r="N206" s="36">
        <f>SUMIFS(СВЦЭМ!$E$39:$E$758,СВЦЭМ!$A$39:$A$758,$A206,СВЦЭМ!$B$39:$B$758,N$191)+'СЕТ СН'!$F$15</f>
        <v>186.54224259</v>
      </c>
      <c r="O206" s="36">
        <f>SUMIFS(СВЦЭМ!$E$39:$E$758,СВЦЭМ!$A$39:$A$758,$A206,СВЦЭМ!$B$39:$B$758,O$191)+'СЕТ СН'!$F$15</f>
        <v>184.81894403999999</v>
      </c>
      <c r="P206" s="36">
        <f>SUMIFS(СВЦЭМ!$E$39:$E$758,СВЦЭМ!$A$39:$A$758,$A206,СВЦЭМ!$B$39:$B$758,P$191)+'СЕТ СН'!$F$15</f>
        <v>186.30606232</v>
      </c>
      <c r="Q206" s="36">
        <f>SUMIFS(СВЦЭМ!$E$39:$E$758,СВЦЭМ!$A$39:$A$758,$A206,СВЦЭМ!$B$39:$B$758,Q$191)+'СЕТ СН'!$F$15</f>
        <v>186.28945426999999</v>
      </c>
      <c r="R206" s="36">
        <f>SUMIFS(СВЦЭМ!$E$39:$E$758,СВЦЭМ!$A$39:$A$758,$A206,СВЦЭМ!$B$39:$B$758,R$191)+'СЕТ СН'!$F$15</f>
        <v>186.60799538000001</v>
      </c>
      <c r="S206" s="36">
        <f>SUMIFS(СВЦЭМ!$E$39:$E$758,СВЦЭМ!$A$39:$A$758,$A206,СВЦЭМ!$B$39:$B$758,S$191)+'СЕТ СН'!$F$15</f>
        <v>185.926129</v>
      </c>
      <c r="T206" s="36">
        <f>SUMIFS(СВЦЭМ!$E$39:$E$758,СВЦЭМ!$A$39:$A$758,$A206,СВЦЭМ!$B$39:$B$758,T$191)+'СЕТ СН'!$F$15</f>
        <v>176.83551419</v>
      </c>
      <c r="U206" s="36">
        <f>SUMIFS(СВЦЭМ!$E$39:$E$758,СВЦЭМ!$A$39:$A$758,$A206,СВЦЭМ!$B$39:$B$758,U$191)+'СЕТ СН'!$F$15</f>
        <v>180.14848101999999</v>
      </c>
      <c r="V206" s="36">
        <f>SUMIFS(СВЦЭМ!$E$39:$E$758,СВЦЭМ!$A$39:$A$758,$A206,СВЦЭМ!$B$39:$B$758,V$191)+'СЕТ СН'!$F$15</f>
        <v>182.08211395000001</v>
      </c>
      <c r="W206" s="36">
        <f>SUMIFS(СВЦЭМ!$E$39:$E$758,СВЦЭМ!$A$39:$A$758,$A206,СВЦЭМ!$B$39:$B$758,W$191)+'СЕТ СН'!$F$15</f>
        <v>182.42231232</v>
      </c>
      <c r="X206" s="36">
        <f>SUMIFS(СВЦЭМ!$E$39:$E$758,СВЦЭМ!$A$39:$A$758,$A206,СВЦЭМ!$B$39:$B$758,X$191)+'СЕТ СН'!$F$15</f>
        <v>183.34318562000001</v>
      </c>
      <c r="Y206" s="36">
        <f>SUMIFS(СВЦЭМ!$E$39:$E$758,СВЦЭМ!$A$39:$A$758,$A206,СВЦЭМ!$B$39:$B$758,Y$191)+'СЕТ СН'!$F$15</f>
        <v>190.36536873</v>
      </c>
    </row>
    <row r="207" spans="1:25" ht="15.75" x14ac:dyDescent="0.2">
      <c r="A207" s="35">
        <f t="shared" si="5"/>
        <v>45612</v>
      </c>
      <c r="B207" s="36">
        <f>SUMIFS(СВЦЭМ!$E$39:$E$758,СВЦЭМ!$A$39:$A$758,$A207,СВЦЭМ!$B$39:$B$758,B$191)+'СЕТ СН'!$F$15</f>
        <v>177.65309203000001</v>
      </c>
      <c r="C207" s="36">
        <f>SUMIFS(СВЦЭМ!$E$39:$E$758,СВЦЭМ!$A$39:$A$758,$A207,СВЦЭМ!$B$39:$B$758,C$191)+'СЕТ СН'!$F$15</f>
        <v>182.00439555</v>
      </c>
      <c r="D207" s="36">
        <f>SUMIFS(СВЦЭМ!$E$39:$E$758,СВЦЭМ!$A$39:$A$758,$A207,СВЦЭМ!$B$39:$B$758,D$191)+'СЕТ СН'!$F$15</f>
        <v>183.57193251000001</v>
      </c>
      <c r="E207" s="36">
        <f>SUMIFS(СВЦЭМ!$E$39:$E$758,СВЦЭМ!$A$39:$A$758,$A207,СВЦЭМ!$B$39:$B$758,E$191)+'СЕТ СН'!$F$15</f>
        <v>182.98249265000001</v>
      </c>
      <c r="F207" s="36">
        <f>SUMIFS(СВЦЭМ!$E$39:$E$758,СВЦЭМ!$A$39:$A$758,$A207,СВЦЭМ!$B$39:$B$758,F$191)+'СЕТ СН'!$F$15</f>
        <v>183.03159959999999</v>
      </c>
      <c r="G207" s="36">
        <f>SUMIFS(СВЦЭМ!$E$39:$E$758,СВЦЭМ!$A$39:$A$758,$A207,СВЦЭМ!$B$39:$B$758,G$191)+'СЕТ СН'!$F$15</f>
        <v>183.26961335999999</v>
      </c>
      <c r="H207" s="36">
        <f>SUMIFS(СВЦЭМ!$E$39:$E$758,СВЦЭМ!$A$39:$A$758,$A207,СВЦЭМ!$B$39:$B$758,H$191)+'СЕТ СН'!$F$15</f>
        <v>185.47446364999999</v>
      </c>
      <c r="I207" s="36">
        <f>SUMIFS(СВЦЭМ!$E$39:$E$758,СВЦЭМ!$A$39:$A$758,$A207,СВЦЭМ!$B$39:$B$758,I$191)+'СЕТ СН'!$F$15</f>
        <v>183.45542442000001</v>
      </c>
      <c r="J207" s="36">
        <f>SUMIFS(СВЦЭМ!$E$39:$E$758,СВЦЭМ!$A$39:$A$758,$A207,СВЦЭМ!$B$39:$B$758,J$191)+'СЕТ СН'!$F$15</f>
        <v>176.65986817999999</v>
      </c>
      <c r="K207" s="36">
        <f>SUMIFS(СВЦЭМ!$E$39:$E$758,СВЦЭМ!$A$39:$A$758,$A207,СВЦЭМ!$B$39:$B$758,K$191)+'СЕТ СН'!$F$15</f>
        <v>168.34770703999999</v>
      </c>
      <c r="L207" s="36">
        <f>SUMIFS(СВЦЭМ!$E$39:$E$758,СВЦЭМ!$A$39:$A$758,$A207,СВЦЭМ!$B$39:$B$758,L$191)+'СЕТ СН'!$F$15</f>
        <v>164.79238985999999</v>
      </c>
      <c r="M207" s="36">
        <f>SUMIFS(СВЦЭМ!$E$39:$E$758,СВЦЭМ!$A$39:$A$758,$A207,СВЦЭМ!$B$39:$B$758,M$191)+'СЕТ СН'!$F$15</f>
        <v>165.97726015000001</v>
      </c>
      <c r="N207" s="36">
        <f>SUMIFS(СВЦЭМ!$E$39:$E$758,СВЦЭМ!$A$39:$A$758,$A207,СВЦЭМ!$B$39:$B$758,N$191)+'СЕТ СН'!$F$15</f>
        <v>167.24744669</v>
      </c>
      <c r="O207" s="36">
        <f>SUMIFS(СВЦЭМ!$E$39:$E$758,СВЦЭМ!$A$39:$A$758,$A207,СВЦЭМ!$B$39:$B$758,O$191)+'СЕТ СН'!$F$15</f>
        <v>168.65106510999999</v>
      </c>
      <c r="P207" s="36">
        <f>SUMIFS(СВЦЭМ!$E$39:$E$758,СВЦЭМ!$A$39:$A$758,$A207,СВЦЭМ!$B$39:$B$758,P$191)+'СЕТ СН'!$F$15</f>
        <v>170.21871075999999</v>
      </c>
      <c r="Q207" s="36">
        <f>SUMIFS(СВЦЭМ!$E$39:$E$758,СВЦЭМ!$A$39:$A$758,$A207,СВЦЭМ!$B$39:$B$758,Q$191)+'СЕТ СН'!$F$15</f>
        <v>171.45691829</v>
      </c>
      <c r="R207" s="36">
        <f>SUMIFS(СВЦЭМ!$E$39:$E$758,СВЦЭМ!$A$39:$A$758,$A207,СВЦЭМ!$B$39:$B$758,R$191)+'СЕТ СН'!$F$15</f>
        <v>173.3491746</v>
      </c>
      <c r="S207" s="36">
        <f>SUMIFS(СВЦЭМ!$E$39:$E$758,СВЦЭМ!$A$39:$A$758,$A207,СВЦЭМ!$B$39:$B$758,S$191)+'СЕТ СН'!$F$15</f>
        <v>172.77927854999999</v>
      </c>
      <c r="T207" s="36">
        <f>SUMIFS(СВЦЭМ!$E$39:$E$758,СВЦЭМ!$A$39:$A$758,$A207,СВЦЭМ!$B$39:$B$758,T$191)+'СЕТ СН'!$F$15</f>
        <v>167.52836889</v>
      </c>
      <c r="U207" s="36">
        <f>SUMIFS(СВЦЭМ!$E$39:$E$758,СВЦЭМ!$A$39:$A$758,$A207,СВЦЭМ!$B$39:$B$758,U$191)+'СЕТ СН'!$F$15</f>
        <v>169.44299224</v>
      </c>
      <c r="V207" s="36">
        <f>SUMIFS(СВЦЭМ!$E$39:$E$758,СВЦЭМ!$A$39:$A$758,$A207,СВЦЭМ!$B$39:$B$758,V$191)+'СЕТ СН'!$F$15</f>
        <v>171.04965609999999</v>
      </c>
      <c r="W207" s="36">
        <f>SUMIFS(СВЦЭМ!$E$39:$E$758,СВЦЭМ!$A$39:$A$758,$A207,СВЦЭМ!$B$39:$B$758,W$191)+'СЕТ СН'!$F$15</f>
        <v>170.21016703999999</v>
      </c>
      <c r="X207" s="36">
        <f>SUMIFS(СВЦЭМ!$E$39:$E$758,СВЦЭМ!$A$39:$A$758,$A207,СВЦЭМ!$B$39:$B$758,X$191)+'СЕТ СН'!$F$15</f>
        <v>175.53686253999999</v>
      </c>
      <c r="Y207" s="36">
        <f>SUMIFS(СВЦЭМ!$E$39:$E$758,СВЦЭМ!$A$39:$A$758,$A207,СВЦЭМ!$B$39:$B$758,Y$191)+'СЕТ СН'!$F$15</f>
        <v>179.34151614000001</v>
      </c>
    </row>
    <row r="208" spans="1:25" ht="15.75" x14ac:dyDescent="0.2">
      <c r="A208" s="35">
        <f t="shared" si="5"/>
        <v>45613</v>
      </c>
      <c r="B208" s="36">
        <f>SUMIFS(СВЦЭМ!$E$39:$E$758,СВЦЭМ!$A$39:$A$758,$A208,СВЦЭМ!$B$39:$B$758,B$191)+'СЕТ СН'!$F$15</f>
        <v>183.39667506999999</v>
      </c>
      <c r="C208" s="36">
        <f>SUMIFS(СВЦЭМ!$E$39:$E$758,СВЦЭМ!$A$39:$A$758,$A208,СВЦЭМ!$B$39:$B$758,C$191)+'СЕТ СН'!$F$15</f>
        <v>187.49136528</v>
      </c>
      <c r="D208" s="36">
        <f>SUMIFS(СВЦЭМ!$E$39:$E$758,СВЦЭМ!$A$39:$A$758,$A208,СВЦЭМ!$B$39:$B$758,D$191)+'СЕТ СН'!$F$15</f>
        <v>189.39289546000001</v>
      </c>
      <c r="E208" s="36">
        <f>SUMIFS(СВЦЭМ!$E$39:$E$758,СВЦЭМ!$A$39:$A$758,$A208,СВЦЭМ!$B$39:$B$758,E$191)+'СЕТ СН'!$F$15</f>
        <v>191.14998789000001</v>
      </c>
      <c r="F208" s="36">
        <f>SUMIFS(СВЦЭМ!$E$39:$E$758,СВЦЭМ!$A$39:$A$758,$A208,СВЦЭМ!$B$39:$B$758,F$191)+'СЕТ СН'!$F$15</f>
        <v>190.15277874</v>
      </c>
      <c r="G208" s="36">
        <f>SUMIFS(СВЦЭМ!$E$39:$E$758,СВЦЭМ!$A$39:$A$758,$A208,СВЦЭМ!$B$39:$B$758,G$191)+'СЕТ СН'!$F$15</f>
        <v>190.03549713999999</v>
      </c>
      <c r="H208" s="36">
        <f>SUMIFS(СВЦЭМ!$E$39:$E$758,СВЦЭМ!$A$39:$A$758,$A208,СВЦЭМ!$B$39:$B$758,H$191)+'СЕТ СН'!$F$15</f>
        <v>186.56893557000001</v>
      </c>
      <c r="I208" s="36">
        <f>SUMIFS(СВЦЭМ!$E$39:$E$758,СВЦЭМ!$A$39:$A$758,$A208,СВЦЭМ!$B$39:$B$758,I$191)+'СЕТ СН'!$F$15</f>
        <v>182.85348726999999</v>
      </c>
      <c r="J208" s="36">
        <f>SUMIFS(СВЦЭМ!$E$39:$E$758,СВЦЭМ!$A$39:$A$758,$A208,СВЦЭМ!$B$39:$B$758,J$191)+'СЕТ СН'!$F$15</f>
        <v>178.20268780000001</v>
      </c>
      <c r="K208" s="36">
        <f>SUMIFS(СВЦЭМ!$E$39:$E$758,СВЦЭМ!$A$39:$A$758,$A208,СВЦЭМ!$B$39:$B$758,K$191)+'СЕТ СН'!$F$15</f>
        <v>170.38063382999999</v>
      </c>
      <c r="L208" s="36">
        <f>SUMIFS(СВЦЭМ!$E$39:$E$758,СВЦЭМ!$A$39:$A$758,$A208,СВЦЭМ!$B$39:$B$758,L$191)+'СЕТ СН'!$F$15</f>
        <v>167.14957787</v>
      </c>
      <c r="M208" s="36">
        <f>SUMIFS(СВЦЭМ!$E$39:$E$758,СВЦЭМ!$A$39:$A$758,$A208,СВЦЭМ!$B$39:$B$758,M$191)+'СЕТ СН'!$F$15</f>
        <v>166.37898061999999</v>
      </c>
      <c r="N208" s="36">
        <f>SUMIFS(СВЦЭМ!$E$39:$E$758,СВЦЭМ!$A$39:$A$758,$A208,СВЦЭМ!$B$39:$B$758,N$191)+'СЕТ СН'!$F$15</f>
        <v>167.45227442999999</v>
      </c>
      <c r="O208" s="36">
        <f>SUMIFS(СВЦЭМ!$E$39:$E$758,СВЦЭМ!$A$39:$A$758,$A208,СВЦЭМ!$B$39:$B$758,O$191)+'СЕТ СН'!$F$15</f>
        <v>169.74682887</v>
      </c>
      <c r="P208" s="36">
        <f>SUMIFS(СВЦЭМ!$E$39:$E$758,СВЦЭМ!$A$39:$A$758,$A208,СВЦЭМ!$B$39:$B$758,P$191)+'СЕТ СН'!$F$15</f>
        <v>170.43146296</v>
      </c>
      <c r="Q208" s="36">
        <f>SUMIFS(СВЦЭМ!$E$39:$E$758,СВЦЭМ!$A$39:$A$758,$A208,СВЦЭМ!$B$39:$B$758,Q$191)+'СЕТ СН'!$F$15</f>
        <v>171.99092573999999</v>
      </c>
      <c r="R208" s="36">
        <f>SUMIFS(СВЦЭМ!$E$39:$E$758,СВЦЭМ!$A$39:$A$758,$A208,СВЦЭМ!$B$39:$B$758,R$191)+'СЕТ СН'!$F$15</f>
        <v>170.57362393</v>
      </c>
      <c r="S208" s="36">
        <f>SUMIFS(СВЦЭМ!$E$39:$E$758,СВЦЭМ!$A$39:$A$758,$A208,СВЦЭМ!$B$39:$B$758,S$191)+'СЕТ СН'!$F$15</f>
        <v>167.69137039</v>
      </c>
      <c r="T208" s="36">
        <f>SUMIFS(СВЦЭМ!$E$39:$E$758,СВЦЭМ!$A$39:$A$758,$A208,СВЦЭМ!$B$39:$B$758,T$191)+'СЕТ СН'!$F$15</f>
        <v>162.27002872</v>
      </c>
      <c r="U208" s="36">
        <f>SUMIFS(СВЦЭМ!$E$39:$E$758,СВЦЭМ!$A$39:$A$758,$A208,СВЦЭМ!$B$39:$B$758,U$191)+'СЕТ СН'!$F$15</f>
        <v>163.12062839000001</v>
      </c>
      <c r="V208" s="36">
        <f>SUMIFS(СВЦЭМ!$E$39:$E$758,СВЦЭМ!$A$39:$A$758,$A208,СВЦЭМ!$B$39:$B$758,V$191)+'СЕТ СН'!$F$15</f>
        <v>166.07913732</v>
      </c>
      <c r="W208" s="36">
        <f>SUMIFS(СВЦЭМ!$E$39:$E$758,СВЦЭМ!$A$39:$A$758,$A208,СВЦЭМ!$B$39:$B$758,W$191)+'СЕТ СН'!$F$15</f>
        <v>167.99483536</v>
      </c>
      <c r="X208" s="36">
        <f>SUMIFS(СВЦЭМ!$E$39:$E$758,СВЦЭМ!$A$39:$A$758,$A208,СВЦЭМ!$B$39:$B$758,X$191)+'СЕТ СН'!$F$15</f>
        <v>172.86330426999999</v>
      </c>
      <c r="Y208" s="36">
        <f>SUMIFS(СВЦЭМ!$E$39:$E$758,СВЦЭМ!$A$39:$A$758,$A208,СВЦЭМ!$B$39:$B$758,Y$191)+'СЕТ СН'!$F$15</f>
        <v>177.53252395000001</v>
      </c>
    </row>
    <row r="209" spans="1:25" ht="15.75" x14ac:dyDescent="0.2">
      <c r="A209" s="35">
        <f t="shared" si="5"/>
        <v>45614</v>
      </c>
      <c r="B209" s="36">
        <f>SUMIFS(СВЦЭМ!$E$39:$E$758,СВЦЭМ!$A$39:$A$758,$A209,СВЦЭМ!$B$39:$B$758,B$191)+'СЕТ СН'!$F$15</f>
        <v>177.49192821</v>
      </c>
      <c r="C209" s="36">
        <f>SUMIFS(СВЦЭМ!$E$39:$E$758,СВЦЭМ!$A$39:$A$758,$A209,СВЦЭМ!$B$39:$B$758,C$191)+'СЕТ СН'!$F$15</f>
        <v>183.02617699000001</v>
      </c>
      <c r="D209" s="36">
        <f>SUMIFS(СВЦЭМ!$E$39:$E$758,СВЦЭМ!$A$39:$A$758,$A209,СВЦЭМ!$B$39:$B$758,D$191)+'СЕТ СН'!$F$15</f>
        <v>184.83183298</v>
      </c>
      <c r="E209" s="36">
        <f>SUMIFS(СВЦЭМ!$E$39:$E$758,СВЦЭМ!$A$39:$A$758,$A209,СВЦЭМ!$B$39:$B$758,E$191)+'СЕТ СН'!$F$15</f>
        <v>185.87351878999999</v>
      </c>
      <c r="F209" s="36">
        <f>SUMIFS(СВЦЭМ!$E$39:$E$758,СВЦЭМ!$A$39:$A$758,$A209,СВЦЭМ!$B$39:$B$758,F$191)+'СЕТ СН'!$F$15</f>
        <v>185.36213999</v>
      </c>
      <c r="G209" s="36">
        <f>SUMIFS(СВЦЭМ!$E$39:$E$758,СВЦЭМ!$A$39:$A$758,$A209,СВЦЭМ!$B$39:$B$758,G$191)+'СЕТ СН'!$F$15</f>
        <v>182.67026591999999</v>
      </c>
      <c r="H209" s="36">
        <f>SUMIFS(СВЦЭМ!$E$39:$E$758,СВЦЭМ!$A$39:$A$758,$A209,СВЦЭМ!$B$39:$B$758,H$191)+'СЕТ СН'!$F$15</f>
        <v>182.25945372999999</v>
      </c>
      <c r="I209" s="36">
        <f>SUMIFS(СВЦЭМ!$E$39:$E$758,СВЦЭМ!$A$39:$A$758,$A209,СВЦЭМ!$B$39:$B$758,I$191)+'СЕТ СН'!$F$15</f>
        <v>180.83105541</v>
      </c>
      <c r="J209" s="36">
        <f>SUMIFS(СВЦЭМ!$E$39:$E$758,СВЦЭМ!$A$39:$A$758,$A209,СВЦЭМ!$B$39:$B$758,J$191)+'СЕТ СН'!$F$15</f>
        <v>175.92839910000001</v>
      </c>
      <c r="K209" s="36">
        <f>SUMIFS(СВЦЭМ!$E$39:$E$758,СВЦЭМ!$A$39:$A$758,$A209,СВЦЭМ!$B$39:$B$758,K$191)+'СЕТ СН'!$F$15</f>
        <v>173.47329872</v>
      </c>
      <c r="L209" s="36">
        <f>SUMIFS(СВЦЭМ!$E$39:$E$758,СВЦЭМ!$A$39:$A$758,$A209,СВЦЭМ!$B$39:$B$758,L$191)+'СЕТ СН'!$F$15</f>
        <v>171.92853001</v>
      </c>
      <c r="M209" s="36">
        <f>SUMIFS(СВЦЭМ!$E$39:$E$758,СВЦЭМ!$A$39:$A$758,$A209,СВЦЭМ!$B$39:$B$758,M$191)+'СЕТ СН'!$F$15</f>
        <v>174.01593539000001</v>
      </c>
      <c r="N209" s="36">
        <f>SUMIFS(СВЦЭМ!$E$39:$E$758,СВЦЭМ!$A$39:$A$758,$A209,СВЦЭМ!$B$39:$B$758,N$191)+'СЕТ СН'!$F$15</f>
        <v>177.79776966</v>
      </c>
      <c r="O209" s="36">
        <f>SUMIFS(СВЦЭМ!$E$39:$E$758,СВЦЭМ!$A$39:$A$758,$A209,СВЦЭМ!$B$39:$B$758,O$191)+'СЕТ СН'!$F$15</f>
        <v>175.29163621999999</v>
      </c>
      <c r="P209" s="36">
        <f>SUMIFS(СВЦЭМ!$E$39:$E$758,СВЦЭМ!$A$39:$A$758,$A209,СВЦЭМ!$B$39:$B$758,P$191)+'СЕТ СН'!$F$15</f>
        <v>177.26209349999999</v>
      </c>
      <c r="Q209" s="36">
        <f>SUMIFS(СВЦЭМ!$E$39:$E$758,СВЦЭМ!$A$39:$A$758,$A209,СВЦЭМ!$B$39:$B$758,Q$191)+'СЕТ СН'!$F$15</f>
        <v>178.12900096999999</v>
      </c>
      <c r="R209" s="36">
        <f>SUMIFS(СВЦЭМ!$E$39:$E$758,СВЦЭМ!$A$39:$A$758,$A209,СВЦЭМ!$B$39:$B$758,R$191)+'СЕТ СН'!$F$15</f>
        <v>177.27975176999999</v>
      </c>
      <c r="S209" s="36">
        <f>SUMIFS(СВЦЭМ!$E$39:$E$758,СВЦЭМ!$A$39:$A$758,$A209,СВЦЭМ!$B$39:$B$758,S$191)+'СЕТ СН'!$F$15</f>
        <v>173.88203967000001</v>
      </c>
      <c r="T209" s="36">
        <f>SUMIFS(СВЦЭМ!$E$39:$E$758,СВЦЭМ!$A$39:$A$758,$A209,СВЦЭМ!$B$39:$B$758,T$191)+'СЕТ СН'!$F$15</f>
        <v>167.26209768999999</v>
      </c>
      <c r="U209" s="36">
        <f>SUMIFS(СВЦЭМ!$E$39:$E$758,СВЦЭМ!$A$39:$A$758,$A209,СВЦЭМ!$B$39:$B$758,U$191)+'СЕТ СН'!$F$15</f>
        <v>170.8801795</v>
      </c>
      <c r="V209" s="36">
        <f>SUMIFS(СВЦЭМ!$E$39:$E$758,СВЦЭМ!$A$39:$A$758,$A209,СВЦЭМ!$B$39:$B$758,V$191)+'СЕТ СН'!$F$15</f>
        <v>172.6222818</v>
      </c>
      <c r="W209" s="36">
        <f>SUMIFS(СВЦЭМ!$E$39:$E$758,СВЦЭМ!$A$39:$A$758,$A209,СВЦЭМ!$B$39:$B$758,W$191)+'СЕТ СН'!$F$15</f>
        <v>174.72268098000001</v>
      </c>
      <c r="X209" s="36">
        <f>SUMIFS(СВЦЭМ!$E$39:$E$758,СВЦЭМ!$A$39:$A$758,$A209,СВЦЭМ!$B$39:$B$758,X$191)+'СЕТ СН'!$F$15</f>
        <v>175.61494916000001</v>
      </c>
      <c r="Y209" s="36">
        <f>SUMIFS(СВЦЭМ!$E$39:$E$758,СВЦЭМ!$A$39:$A$758,$A209,СВЦЭМ!$B$39:$B$758,Y$191)+'СЕТ СН'!$F$15</f>
        <v>181.18891782</v>
      </c>
    </row>
    <row r="210" spans="1:25" ht="15.75" x14ac:dyDescent="0.2">
      <c r="A210" s="35">
        <f t="shared" si="5"/>
        <v>45615</v>
      </c>
      <c r="B210" s="36">
        <f>SUMIFS(СВЦЭМ!$E$39:$E$758,СВЦЭМ!$A$39:$A$758,$A210,СВЦЭМ!$B$39:$B$758,B$191)+'СЕТ СН'!$F$15</f>
        <v>192.78301496</v>
      </c>
      <c r="C210" s="36">
        <f>SUMIFS(СВЦЭМ!$E$39:$E$758,СВЦЭМ!$A$39:$A$758,$A210,СВЦЭМ!$B$39:$B$758,C$191)+'СЕТ СН'!$F$15</f>
        <v>195.95389742</v>
      </c>
      <c r="D210" s="36">
        <f>SUMIFS(СВЦЭМ!$E$39:$E$758,СВЦЭМ!$A$39:$A$758,$A210,СВЦЭМ!$B$39:$B$758,D$191)+'СЕТ СН'!$F$15</f>
        <v>198.09168506</v>
      </c>
      <c r="E210" s="36">
        <f>SUMIFS(СВЦЭМ!$E$39:$E$758,СВЦЭМ!$A$39:$A$758,$A210,СВЦЭМ!$B$39:$B$758,E$191)+'СЕТ СН'!$F$15</f>
        <v>197.41497064000001</v>
      </c>
      <c r="F210" s="36">
        <f>SUMIFS(СВЦЭМ!$E$39:$E$758,СВЦЭМ!$A$39:$A$758,$A210,СВЦЭМ!$B$39:$B$758,F$191)+'СЕТ СН'!$F$15</f>
        <v>197.67336675000001</v>
      </c>
      <c r="G210" s="36">
        <f>SUMIFS(СВЦЭМ!$E$39:$E$758,СВЦЭМ!$A$39:$A$758,$A210,СВЦЭМ!$B$39:$B$758,G$191)+'СЕТ СН'!$F$15</f>
        <v>195.38776666000001</v>
      </c>
      <c r="H210" s="36">
        <f>SUMIFS(СВЦЭМ!$E$39:$E$758,СВЦЭМ!$A$39:$A$758,$A210,СВЦЭМ!$B$39:$B$758,H$191)+'СЕТ СН'!$F$15</f>
        <v>188.37909235999999</v>
      </c>
      <c r="I210" s="36">
        <f>SUMIFS(СВЦЭМ!$E$39:$E$758,СВЦЭМ!$A$39:$A$758,$A210,СВЦЭМ!$B$39:$B$758,I$191)+'СЕТ СН'!$F$15</f>
        <v>183.21032159000001</v>
      </c>
      <c r="J210" s="36">
        <f>SUMIFS(СВЦЭМ!$E$39:$E$758,СВЦЭМ!$A$39:$A$758,$A210,СВЦЭМ!$B$39:$B$758,J$191)+'СЕТ СН'!$F$15</f>
        <v>179.08496276</v>
      </c>
      <c r="K210" s="36">
        <f>SUMIFS(СВЦЭМ!$E$39:$E$758,СВЦЭМ!$A$39:$A$758,$A210,СВЦЭМ!$B$39:$B$758,K$191)+'СЕТ СН'!$F$15</f>
        <v>180.5632214</v>
      </c>
      <c r="L210" s="36">
        <f>SUMIFS(СВЦЭМ!$E$39:$E$758,СВЦЭМ!$A$39:$A$758,$A210,СВЦЭМ!$B$39:$B$758,L$191)+'СЕТ СН'!$F$15</f>
        <v>182.61598470999999</v>
      </c>
      <c r="M210" s="36">
        <f>SUMIFS(СВЦЭМ!$E$39:$E$758,СВЦЭМ!$A$39:$A$758,$A210,СВЦЭМ!$B$39:$B$758,M$191)+'СЕТ СН'!$F$15</f>
        <v>194.36104986000001</v>
      </c>
      <c r="N210" s="36">
        <f>SUMIFS(СВЦЭМ!$E$39:$E$758,СВЦЭМ!$A$39:$A$758,$A210,СВЦЭМ!$B$39:$B$758,N$191)+'СЕТ СН'!$F$15</f>
        <v>199.14314515999999</v>
      </c>
      <c r="O210" s="36">
        <f>SUMIFS(СВЦЭМ!$E$39:$E$758,СВЦЭМ!$A$39:$A$758,$A210,СВЦЭМ!$B$39:$B$758,O$191)+'СЕТ СН'!$F$15</f>
        <v>198.18759918000001</v>
      </c>
      <c r="P210" s="36">
        <f>SUMIFS(СВЦЭМ!$E$39:$E$758,СВЦЭМ!$A$39:$A$758,$A210,СВЦЭМ!$B$39:$B$758,P$191)+'СЕТ СН'!$F$15</f>
        <v>196.5109247</v>
      </c>
      <c r="Q210" s="36">
        <f>SUMIFS(СВЦЭМ!$E$39:$E$758,СВЦЭМ!$A$39:$A$758,$A210,СВЦЭМ!$B$39:$B$758,Q$191)+'СЕТ СН'!$F$15</f>
        <v>197.52142873</v>
      </c>
      <c r="R210" s="36">
        <f>SUMIFS(СВЦЭМ!$E$39:$E$758,СВЦЭМ!$A$39:$A$758,$A210,СВЦЭМ!$B$39:$B$758,R$191)+'СЕТ СН'!$F$15</f>
        <v>197.43004678</v>
      </c>
      <c r="S210" s="36">
        <f>SUMIFS(СВЦЭМ!$E$39:$E$758,СВЦЭМ!$A$39:$A$758,$A210,СВЦЭМ!$B$39:$B$758,S$191)+'СЕТ СН'!$F$15</f>
        <v>191.68676565000001</v>
      </c>
      <c r="T210" s="36">
        <f>SUMIFS(СВЦЭМ!$E$39:$E$758,СВЦЭМ!$A$39:$A$758,$A210,СВЦЭМ!$B$39:$B$758,T$191)+'СЕТ СН'!$F$15</f>
        <v>183.11690365999999</v>
      </c>
      <c r="U210" s="36">
        <f>SUMIFS(СВЦЭМ!$E$39:$E$758,СВЦЭМ!$A$39:$A$758,$A210,СВЦЭМ!$B$39:$B$758,U$191)+'СЕТ СН'!$F$15</f>
        <v>184.84871206</v>
      </c>
      <c r="V210" s="36">
        <f>SUMIFS(СВЦЭМ!$E$39:$E$758,СВЦЭМ!$A$39:$A$758,$A210,СВЦЭМ!$B$39:$B$758,V$191)+'СЕТ СН'!$F$15</f>
        <v>182.30415471000001</v>
      </c>
      <c r="W210" s="36">
        <f>SUMIFS(СВЦЭМ!$E$39:$E$758,СВЦЭМ!$A$39:$A$758,$A210,СВЦЭМ!$B$39:$B$758,W$191)+'СЕТ СН'!$F$15</f>
        <v>183.01707999999999</v>
      </c>
      <c r="X210" s="36">
        <f>SUMIFS(СВЦЭМ!$E$39:$E$758,СВЦЭМ!$A$39:$A$758,$A210,СВЦЭМ!$B$39:$B$758,X$191)+'СЕТ СН'!$F$15</f>
        <v>183.52652806</v>
      </c>
      <c r="Y210" s="36">
        <f>SUMIFS(СВЦЭМ!$E$39:$E$758,СВЦЭМ!$A$39:$A$758,$A210,СВЦЭМ!$B$39:$B$758,Y$191)+'СЕТ СН'!$F$15</f>
        <v>188.89228270000001</v>
      </c>
    </row>
    <row r="211" spans="1:25" ht="15.75" x14ac:dyDescent="0.2">
      <c r="A211" s="35">
        <f t="shared" si="5"/>
        <v>45616</v>
      </c>
      <c r="B211" s="36">
        <f>SUMIFS(СВЦЭМ!$E$39:$E$758,СВЦЭМ!$A$39:$A$758,$A211,СВЦЭМ!$B$39:$B$758,B$191)+'СЕТ СН'!$F$15</f>
        <v>183.22847619999999</v>
      </c>
      <c r="C211" s="36">
        <f>SUMIFS(СВЦЭМ!$E$39:$E$758,СВЦЭМ!$A$39:$A$758,$A211,СВЦЭМ!$B$39:$B$758,C$191)+'СЕТ СН'!$F$15</f>
        <v>190.98154689</v>
      </c>
      <c r="D211" s="36">
        <f>SUMIFS(СВЦЭМ!$E$39:$E$758,СВЦЭМ!$A$39:$A$758,$A211,СВЦЭМ!$B$39:$B$758,D$191)+'СЕТ СН'!$F$15</f>
        <v>194.93552743999999</v>
      </c>
      <c r="E211" s="36">
        <f>SUMIFS(СВЦЭМ!$E$39:$E$758,СВЦЭМ!$A$39:$A$758,$A211,СВЦЭМ!$B$39:$B$758,E$191)+'СЕТ СН'!$F$15</f>
        <v>196.09210612000001</v>
      </c>
      <c r="F211" s="36">
        <f>SUMIFS(СВЦЭМ!$E$39:$E$758,СВЦЭМ!$A$39:$A$758,$A211,СВЦЭМ!$B$39:$B$758,F$191)+'СЕТ СН'!$F$15</f>
        <v>195.86991008999999</v>
      </c>
      <c r="G211" s="36">
        <f>SUMIFS(СВЦЭМ!$E$39:$E$758,СВЦЭМ!$A$39:$A$758,$A211,СВЦЭМ!$B$39:$B$758,G$191)+'СЕТ СН'!$F$15</f>
        <v>193.71725616000001</v>
      </c>
      <c r="H211" s="36">
        <f>SUMIFS(СВЦЭМ!$E$39:$E$758,СВЦЭМ!$A$39:$A$758,$A211,СВЦЭМ!$B$39:$B$758,H$191)+'СЕТ СН'!$F$15</f>
        <v>190.29973041</v>
      </c>
      <c r="I211" s="36">
        <f>SUMIFS(СВЦЭМ!$E$39:$E$758,СВЦЭМ!$A$39:$A$758,$A211,СВЦЭМ!$B$39:$B$758,I$191)+'СЕТ СН'!$F$15</f>
        <v>182.73901228</v>
      </c>
      <c r="J211" s="36">
        <f>SUMIFS(СВЦЭМ!$E$39:$E$758,СВЦЭМ!$A$39:$A$758,$A211,СВЦЭМ!$B$39:$B$758,J$191)+'СЕТ СН'!$F$15</f>
        <v>179.97964845999999</v>
      </c>
      <c r="K211" s="36">
        <f>SUMIFS(СВЦЭМ!$E$39:$E$758,СВЦЭМ!$A$39:$A$758,$A211,СВЦЭМ!$B$39:$B$758,K$191)+'СЕТ СН'!$F$15</f>
        <v>179.52804585000001</v>
      </c>
      <c r="L211" s="36">
        <f>SUMIFS(СВЦЭМ!$E$39:$E$758,СВЦЭМ!$A$39:$A$758,$A211,СВЦЭМ!$B$39:$B$758,L$191)+'СЕТ СН'!$F$15</f>
        <v>178.30182825</v>
      </c>
      <c r="M211" s="36">
        <f>SUMIFS(СВЦЭМ!$E$39:$E$758,СВЦЭМ!$A$39:$A$758,$A211,СВЦЭМ!$B$39:$B$758,M$191)+'СЕТ СН'!$F$15</f>
        <v>177.47996179</v>
      </c>
      <c r="N211" s="36">
        <f>SUMIFS(СВЦЭМ!$E$39:$E$758,СВЦЭМ!$A$39:$A$758,$A211,СВЦЭМ!$B$39:$B$758,N$191)+'СЕТ СН'!$F$15</f>
        <v>177.25397805</v>
      </c>
      <c r="O211" s="36">
        <f>SUMIFS(СВЦЭМ!$E$39:$E$758,СВЦЭМ!$A$39:$A$758,$A211,СВЦЭМ!$B$39:$B$758,O$191)+'СЕТ СН'!$F$15</f>
        <v>180.40203059000001</v>
      </c>
      <c r="P211" s="36">
        <f>SUMIFS(СВЦЭМ!$E$39:$E$758,СВЦЭМ!$A$39:$A$758,$A211,СВЦЭМ!$B$39:$B$758,P$191)+'СЕТ СН'!$F$15</f>
        <v>181.26157427000001</v>
      </c>
      <c r="Q211" s="36">
        <f>SUMIFS(СВЦЭМ!$E$39:$E$758,СВЦЭМ!$A$39:$A$758,$A211,СВЦЭМ!$B$39:$B$758,Q$191)+'СЕТ СН'!$F$15</f>
        <v>180.38711864000001</v>
      </c>
      <c r="R211" s="36">
        <f>SUMIFS(СВЦЭМ!$E$39:$E$758,СВЦЭМ!$A$39:$A$758,$A211,СВЦЭМ!$B$39:$B$758,R$191)+'СЕТ СН'!$F$15</f>
        <v>180.87089209000001</v>
      </c>
      <c r="S211" s="36">
        <f>SUMIFS(СВЦЭМ!$E$39:$E$758,СВЦЭМ!$A$39:$A$758,$A211,СВЦЭМ!$B$39:$B$758,S$191)+'СЕТ СН'!$F$15</f>
        <v>178.37638164000001</v>
      </c>
      <c r="T211" s="36">
        <f>SUMIFS(СВЦЭМ!$E$39:$E$758,СВЦЭМ!$A$39:$A$758,$A211,СВЦЭМ!$B$39:$B$758,T$191)+'СЕТ СН'!$F$15</f>
        <v>173.12985004000001</v>
      </c>
      <c r="U211" s="36">
        <f>SUMIFS(СВЦЭМ!$E$39:$E$758,СВЦЭМ!$A$39:$A$758,$A211,СВЦЭМ!$B$39:$B$758,U$191)+'СЕТ СН'!$F$15</f>
        <v>175.55303524000001</v>
      </c>
      <c r="V211" s="36">
        <f>SUMIFS(СВЦЭМ!$E$39:$E$758,СВЦЭМ!$A$39:$A$758,$A211,СВЦЭМ!$B$39:$B$758,V$191)+'СЕТ СН'!$F$15</f>
        <v>176.22342111</v>
      </c>
      <c r="W211" s="36">
        <f>SUMIFS(СВЦЭМ!$E$39:$E$758,СВЦЭМ!$A$39:$A$758,$A211,СВЦЭМ!$B$39:$B$758,W$191)+'СЕТ СН'!$F$15</f>
        <v>177.00242974</v>
      </c>
      <c r="X211" s="36">
        <f>SUMIFS(СВЦЭМ!$E$39:$E$758,СВЦЭМ!$A$39:$A$758,$A211,СВЦЭМ!$B$39:$B$758,X$191)+'СЕТ СН'!$F$15</f>
        <v>178.96897374</v>
      </c>
      <c r="Y211" s="36">
        <f>SUMIFS(СВЦЭМ!$E$39:$E$758,СВЦЭМ!$A$39:$A$758,$A211,СВЦЭМ!$B$39:$B$758,Y$191)+'СЕТ СН'!$F$15</f>
        <v>182.96958967</v>
      </c>
    </row>
    <row r="212" spans="1:25" ht="15.75" x14ac:dyDescent="0.2">
      <c r="A212" s="35">
        <f t="shared" si="5"/>
        <v>45617</v>
      </c>
      <c r="B212" s="36">
        <f>SUMIFS(СВЦЭМ!$E$39:$E$758,СВЦЭМ!$A$39:$A$758,$A212,СВЦЭМ!$B$39:$B$758,B$191)+'СЕТ СН'!$F$15</f>
        <v>192.44763771999999</v>
      </c>
      <c r="C212" s="36">
        <f>SUMIFS(СВЦЭМ!$E$39:$E$758,СВЦЭМ!$A$39:$A$758,$A212,СВЦЭМ!$B$39:$B$758,C$191)+'СЕТ СН'!$F$15</f>
        <v>197.86362212</v>
      </c>
      <c r="D212" s="36">
        <f>SUMIFS(СВЦЭМ!$E$39:$E$758,СВЦЭМ!$A$39:$A$758,$A212,СВЦЭМ!$B$39:$B$758,D$191)+'СЕТ СН'!$F$15</f>
        <v>199.79301340999999</v>
      </c>
      <c r="E212" s="36">
        <f>SUMIFS(СВЦЭМ!$E$39:$E$758,СВЦЭМ!$A$39:$A$758,$A212,СВЦЭМ!$B$39:$B$758,E$191)+'СЕТ СН'!$F$15</f>
        <v>201.62002913000001</v>
      </c>
      <c r="F212" s="36">
        <f>SUMIFS(СВЦЭМ!$E$39:$E$758,СВЦЭМ!$A$39:$A$758,$A212,СВЦЭМ!$B$39:$B$758,F$191)+'СЕТ СН'!$F$15</f>
        <v>201.6779195</v>
      </c>
      <c r="G212" s="36">
        <f>SUMIFS(СВЦЭМ!$E$39:$E$758,СВЦЭМ!$A$39:$A$758,$A212,СВЦЭМ!$B$39:$B$758,G$191)+'СЕТ СН'!$F$15</f>
        <v>197.86229814000001</v>
      </c>
      <c r="H212" s="36">
        <f>SUMIFS(СВЦЭМ!$E$39:$E$758,СВЦЭМ!$A$39:$A$758,$A212,СВЦЭМ!$B$39:$B$758,H$191)+'СЕТ СН'!$F$15</f>
        <v>193.35215543000001</v>
      </c>
      <c r="I212" s="36">
        <f>SUMIFS(СВЦЭМ!$E$39:$E$758,СВЦЭМ!$A$39:$A$758,$A212,СВЦЭМ!$B$39:$B$758,I$191)+'СЕТ СН'!$F$15</f>
        <v>186.60031282</v>
      </c>
      <c r="J212" s="36">
        <f>SUMIFS(СВЦЭМ!$E$39:$E$758,СВЦЭМ!$A$39:$A$758,$A212,СВЦЭМ!$B$39:$B$758,J$191)+'СЕТ СН'!$F$15</f>
        <v>182.16930110999999</v>
      </c>
      <c r="K212" s="36">
        <f>SUMIFS(СВЦЭМ!$E$39:$E$758,СВЦЭМ!$A$39:$A$758,$A212,СВЦЭМ!$B$39:$B$758,K$191)+'СЕТ СН'!$F$15</f>
        <v>184.11584471</v>
      </c>
      <c r="L212" s="36">
        <f>SUMIFS(СВЦЭМ!$E$39:$E$758,СВЦЭМ!$A$39:$A$758,$A212,СВЦЭМ!$B$39:$B$758,L$191)+'СЕТ СН'!$F$15</f>
        <v>182.62438519</v>
      </c>
      <c r="M212" s="36">
        <f>SUMIFS(СВЦЭМ!$E$39:$E$758,СВЦЭМ!$A$39:$A$758,$A212,СВЦЭМ!$B$39:$B$758,M$191)+'СЕТ СН'!$F$15</f>
        <v>184.31347567</v>
      </c>
      <c r="N212" s="36">
        <f>SUMIFS(СВЦЭМ!$E$39:$E$758,СВЦЭМ!$A$39:$A$758,$A212,СВЦЭМ!$B$39:$B$758,N$191)+'СЕТ СН'!$F$15</f>
        <v>185.79495595</v>
      </c>
      <c r="O212" s="36">
        <f>SUMIFS(СВЦЭМ!$E$39:$E$758,СВЦЭМ!$A$39:$A$758,$A212,СВЦЭМ!$B$39:$B$758,O$191)+'СЕТ СН'!$F$15</f>
        <v>185.18573076000001</v>
      </c>
      <c r="P212" s="36">
        <f>SUMIFS(СВЦЭМ!$E$39:$E$758,СВЦЭМ!$A$39:$A$758,$A212,СВЦЭМ!$B$39:$B$758,P$191)+'СЕТ СН'!$F$15</f>
        <v>186.33254943</v>
      </c>
      <c r="Q212" s="36">
        <f>SUMIFS(СВЦЭМ!$E$39:$E$758,СВЦЭМ!$A$39:$A$758,$A212,СВЦЭМ!$B$39:$B$758,Q$191)+'СЕТ СН'!$F$15</f>
        <v>186.73689553</v>
      </c>
      <c r="R212" s="36">
        <f>SUMIFS(СВЦЭМ!$E$39:$E$758,СВЦЭМ!$A$39:$A$758,$A212,СВЦЭМ!$B$39:$B$758,R$191)+'СЕТ СН'!$F$15</f>
        <v>187.06604189000001</v>
      </c>
      <c r="S212" s="36">
        <f>SUMIFS(СВЦЭМ!$E$39:$E$758,СВЦЭМ!$A$39:$A$758,$A212,СВЦЭМ!$B$39:$B$758,S$191)+'СЕТ СН'!$F$15</f>
        <v>183.51113397</v>
      </c>
      <c r="T212" s="36">
        <f>SUMIFS(СВЦЭМ!$E$39:$E$758,СВЦЭМ!$A$39:$A$758,$A212,СВЦЭМ!$B$39:$B$758,T$191)+'СЕТ СН'!$F$15</f>
        <v>176.22544912000001</v>
      </c>
      <c r="U212" s="36">
        <f>SUMIFS(СВЦЭМ!$E$39:$E$758,СВЦЭМ!$A$39:$A$758,$A212,СВЦЭМ!$B$39:$B$758,U$191)+'СЕТ СН'!$F$15</f>
        <v>179.43325693</v>
      </c>
      <c r="V212" s="36">
        <f>SUMIFS(СВЦЭМ!$E$39:$E$758,СВЦЭМ!$A$39:$A$758,$A212,СВЦЭМ!$B$39:$B$758,V$191)+'СЕТ СН'!$F$15</f>
        <v>181.54897270999999</v>
      </c>
      <c r="W212" s="36">
        <f>SUMIFS(СВЦЭМ!$E$39:$E$758,СВЦЭМ!$A$39:$A$758,$A212,СВЦЭМ!$B$39:$B$758,W$191)+'СЕТ СН'!$F$15</f>
        <v>182.29952997000001</v>
      </c>
      <c r="X212" s="36">
        <f>SUMIFS(СВЦЭМ!$E$39:$E$758,СВЦЭМ!$A$39:$A$758,$A212,СВЦЭМ!$B$39:$B$758,X$191)+'СЕТ СН'!$F$15</f>
        <v>182.95486392000001</v>
      </c>
      <c r="Y212" s="36">
        <f>SUMIFS(СВЦЭМ!$E$39:$E$758,СВЦЭМ!$A$39:$A$758,$A212,СВЦЭМ!$B$39:$B$758,Y$191)+'СЕТ СН'!$F$15</f>
        <v>186.76819932000001</v>
      </c>
    </row>
    <row r="213" spans="1:25" ht="15.75" x14ac:dyDescent="0.2">
      <c r="A213" s="35">
        <f t="shared" si="5"/>
        <v>45618</v>
      </c>
      <c r="B213" s="36">
        <f>SUMIFS(СВЦЭМ!$E$39:$E$758,СВЦЭМ!$A$39:$A$758,$A213,СВЦЭМ!$B$39:$B$758,B$191)+'СЕТ СН'!$F$15</f>
        <v>196.21418252000001</v>
      </c>
      <c r="C213" s="36">
        <f>SUMIFS(СВЦЭМ!$E$39:$E$758,СВЦЭМ!$A$39:$A$758,$A213,СВЦЭМ!$B$39:$B$758,C$191)+'СЕТ СН'!$F$15</f>
        <v>197.96307426000001</v>
      </c>
      <c r="D213" s="36">
        <f>SUMIFS(СВЦЭМ!$E$39:$E$758,СВЦЭМ!$A$39:$A$758,$A213,СВЦЭМ!$B$39:$B$758,D$191)+'СЕТ СН'!$F$15</f>
        <v>199.13531409000001</v>
      </c>
      <c r="E213" s="36">
        <f>SUMIFS(СВЦЭМ!$E$39:$E$758,СВЦЭМ!$A$39:$A$758,$A213,СВЦЭМ!$B$39:$B$758,E$191)+'СЕТ СН'!$F$15</f>
        <v>198.78479881999999</v>
      </c>
      <c r="F213" s="36">
        <f>SUMIFS(СВЦЭМ!$E$39:$E$758,СВЦЭМ!$A$39:$A$758,$A213,СВЦЭМ!$B$39:$B$758,F$191)+'СЕТ СН'!$F$15</f>
        <v>198.34687890999999</v>
      </c>
      <c r="G213" s="36">
        <f>SUMIFS(СВЦЭМ!$E$39:$E$758,СВЦЭМ!$A$39:$A$758,$A213,СВЦЭМ!$B$39:$B$758,G$191)+'СЕТ СН'!$F$15</f>
        <v>197.37210171999999</v>
      </c>
      <c r="H213" s="36">
        <f>SUMIFS(СВЦЭМ!$E$39:$E$758,СВЦЭМ!$A$39:$A$758,$A213,СВЦЭМ!$B$39:$B$758,H$191)+'СЕТ СН'!$F$15</f>
        <v>198.12139243999999</v>
      </c>
      <c r="I213" s="36">
        <f>SUMIFS(СВЦЭМ!$E$39:$E$758,СВЦЭМ!$A$39:$A$758,$A213,СВЦЭМ!$B$39:$B$758,I$191)+'СЕТ СН'!$F$15</f>
        <v>187.39853224000001</v>
      </c>
      <c r="J213" s="36">
        <f>SUMIFS(СВЦЭМ!$E$39:$E$758,СВЦЭМ!$A$39:$A$758,$A213,СВЦЭМ!$B$39:$B$758,J$191)+'СЕТ СН'!$F$15</f>
        <v>182.75826799000001</v>
      </c>
      <c r="K213" s="36">
        <f>SUMIFS(СВЦЭМ!$E$39:$E$758,СВЦЭМ!$A$39:$A$758,$A213,СВЦЭМ!$B$39:$B$758,K$191)+'СЕТ СН'!$F$15</f>
        <v>184.47272950999999</v>
      </c>
      <c r="L213" s="36">
        <f>SUMIFS(СВЦЭМ!$E$39:$E$758,СВЦЭМ!$A$39:$A$758,$A213,СВЦЭМ!$B$39:$B$758,L$191)+'СЕТ СН'!$F$15</f>
        <v>183.37237275999999</v>
      </c>
      <c r="M213" s="36">
        <f>SUMIFS(СВЦЭМ!$E$39:$E$758,СВЦЭМ!$A$39:$A$758,$A213,СВЦЭМ!$B$39:$B$758,M$191)+'СЕТ СН'!$F$15</f>
        <v>186.13336842999999</v>
      </c>
      <c r="N213" s="36">
        <f>SUMIFS(СВЦЭМ!$E$39:$E$758,СВЦЭМ!$A$39:$A$758,$A213,СВЦЭМ!$B$39:$B$758,N$191)+'СЕТ СН'!$F$15</f>
        <v>188.54360668999999</v>
      </c>
      <c r="O213" s="36">
        <f>SUMIFS(СВЦЭМ!$E$39:$E$758,СВЦЭМ!$A$39:$A$758,$A213,СВЦЭМ!$B$39:$B$758,O$191)+'СЕТ СН'!$F$15</f>
        <v>186.78705384</v>
      </c>
      <c r="P213" s="36">
        <f>SUMIFS(СВЦЭМ!$E$39:$E$758,СВЦЭМ!$A$39:$A$758,$A213,СВЦЭМ!$B$39:$B$758,P$191)+'СЕТ СН'!$F$15</f>
        <v>189.88766717999999</v>
      </c>
      <c r="Q213" s="36">
        <f>SUMIFS(СВЦЭМ!$E$39:$E$758,СВЦЭМ!$A$39:$A$758,$A213,СВЦЭМ!$B$39:$B$758,Q$191)+'СЕТ СН'!$F$15</f>
        <v>191.59309345</v>
      </c>
      <c r="R213" s="36">
        <f>SUMIFS(СВЦЭМ!$E$39:$E$758,СВЦЭМ!$A$39:$A$758,$A213,СВЦЭМ!$B$39:$B$758,R$191)+'СЕТ СН'!$F$15</f>
        <v>190.73297754999999</v>
      </c>
      <c r="S213" s="36">
        <f>SUMIFS(СВЦЭМ!$E$39:$E$758,СВЦЭМ!$A$39:$A$758,$A213,СВЦЭМ!$B$39:$B$758,S$191)+'СЕТ СН'!$F$15</f>
        <v>186.54483819000001</v>
      </c>
      <c r="T213" s="36">
        <f>SUMIFS(СВЦЭМ!$E$39:$E$758,СВЦЭМ!$A$39:$A$758,$A213,СВЦЭМ!$B$39:$B$758,T$191)+'СЕТ СН'!$F$15</f>
        <v>177.06738419000001</v>
      </c>
      <c r="U213" s="36">
        <f>SUMIFS(СВЦЭМ!$E$39:$E$758,СВЦЭМ!$A$39:$A$758,$A213,СВЦЭМ!$B$39:$B$758,U$191)+'СЕТ СН'!$F$15</f>
        <v>180.1426664</v>
      </c>
      <c r="V213" s="36">
        <f>SUMIFS(СВЦЭМ!$E$39:$E$758,СВЦЭМ!$A$39:$A$758,$A213,СВЦЭМ!$B$39:$B$758,V$191)+'СЕТ СН'!$F$15</f>
        <v>182.85688038999999</v>
      </c>
      <c r="W213" s="36">
        <f>SUMIFS(СВЦЭМ!$E$39:$E$758,СВЦЭМ!$A$39:$A$758,$A213,СВЦЭМ!$B$39:$B$758,W$191)+'СЕТ СН'!$F$15</f>
        <v>183.43202776999999</v>
      </c>
      <c r="X213" s="36">
        <f>SUMIFS(СВЦЭМ!$E$39:$E$758,СВЦЭМ!$A$39:$A$758,$A213,СВЦЭМ!$B$39:$B$758,X$191)+'СЕТ СН'!$F$15</f>
        <v>182.99335751999999</v>
      </c>
      <c r="Y213" s="36">
        <f>SUMIFS(СВЦЭМ!$E$39:$E$758,СВЦЭМ!$A$39:$A$758,$A213,СВЦЭМ!$B$39:$B$758,Y$191)+'СЕТ СН'!$F$15</f>
        <v>188.92614474999999</v>
      </c>
    </row>
    <row r="214" spans="1:25" ht="15.75" x14ac:dyDescent="0.2">
      <c r="A214" s="35">
        <f t="shared" si="5"/>
        <v>45619</v>
      </c>
      <c r="B214" s="36">
        <f>SUMIFS(СВЦЭМ!$E$39:$E$758,СВЦЭМ!$A$39:$A$758,$A214,СВЦЭМ!$B$39:$B$758,B$191)+'СЕТ СН'!$F$15</f>
        <v>190.53924617000001</v>
      </c>
      <c r="C214" s="36">
        <f>SUMIFS(СВЦЭМ!$E$39:$E$758,СВЦЭМ!$A$39:$A$758,$A214,СВЦЭМ!$B$39:$B$758,C$191)+'СЕТ СН'!$F$15</f>
        <v>188.50664749000001</v>
      </c>
      <c r="D214" s="36">
        <f>SUMIFS(СВЦЭМ!$E$39:$E$758,СВЦЭМ!$A$39:$A$758,$A214,СВЦЭМ!$B$39:$B$758,D$191)+'СЕТ СН'!$F$15</f>
        <v>190.84312245999999</v>
      </c>
      <c r="E214" s="36">
        <f>SUMIFS(СВЦЭМ!$E$39:$E$758,СВЦЭМ!$A$39:$A$758,$A214,СВЦЭМ!$B$39:$B$758,E$191)+'СЕТ СН'!$F$15</f>
        <v>191.97802483000001</v>
      </c>
      <c r="F214" s="36">
        <f>SUMIFS(СВЦЭМ!$E$39:$E$758,СВЦЭМ!$A$39:$A$758,$A214,СВЦЭМ!$B$39:$B$758,F$191)+'СЕТ СН'!$F$15</f>
        <v>192.43992582000001</v>
      </c>
      <c r="G214" s="36">
        <f>SUMIFS(СВЦЭМ!$E$39:$E$758,СВЦЭМ!$A$39:$A$758,$A214,СВЦЭМ!$B$39:$B$758,G$191)+'СЕТ СН'!$F$15</f>
        <v>191.32181360999999</v>
      </c>
      <c r="H214" s="36">
        <f>SUMIFS(СВЦЭМ!$E$39:$E$758,СВЦЭМ!$A$39:$A$758,$A214,СВЦЭМ!$B$39:$B$758,H$191)+'СЕТ СН'!$F$15</f>
        <v>189.54779866999999</v>
      </c>
      <c r="I214" s="36">
        <f>SUMIFS(СВЦЭМ!$E$39:$E$758,СВЦЭМ!$A$39:$A$758,$A214,СВЦЭМ!$B$39:$B$758,I$191)+'СЕТ СН'!$F$15</f>
        <v>188.37442934000001</v>
      </c>
      <c r="J214" s="36">
        <f>SUMIFS(СВЦЭМ!$E$39:$E$758,СВЦЭМ!$A$39:$A$758,$A214,СВЦЭМ!$B$39:$B$758,J$191)+'СЕТ СН'!$F$15</f>
        <v>184.36016086000001</v>
      </c>
      <c r="K214" s="36">
        <f>SUMIFS(СВЦЭМ!$E$39:$E$758,СВЦЭМ!$A$39:$A$758,$A214,СВЦЭМ!$B$39:$B$758,K$191)+'СЕТ СН'!$F$15</f>
        <v>178.00426148</v>
      </c>
      <c r="L214" s="36">
        <f>SUMIFS(СВЦЭМ!$E$39:$E$758,СВЦЭМ!$A$39:$A$758,$A214,СВЦЭМ!$B$39:$B$758,L$191)+'СЕТ СН'!$F$15</f>
        <v>173.58163189000001</v>
      </c>
      <c r="M214" s="36">
        <f>SUMIFS(СВЦЭМ!$E$39:$E$758,СВЦЭМ!$A$39:$A$758,$A214,СВЦЭМ!$B$39:$B$758,M$191)+'СЕТ СН'!$F$15</f>
        <v>174.13666931</v>
      </c>
      <c r="N214" s="36">
        <f>SUMIFS(СВЦЭМ!$E$39:$E$758,СВЦЭМ!$A$39:$A$758,$A214,СВЦЭМ!$B$39:$B$758,N$191)+'СЕТ СН'!$F$15</f>
        <v>175.04466456</v>
      </c>
      <c r="O214" s="36">
        <f>SUMIFS(СВЦЭМ!$E$39:$E$758,СВЦЭМ!$A$39:$A$758,$A214,СВЦЭМ!$B$39:$B$758,O$191)+'СЕТ СН'!$F$15</f>
        <v>175.04446580999999</v>
      </c>
      <c r="P214" s="36">
        <f>SUMIFS(СВЦЭМ!$E$39:$E$758,СВЦЭМ!$A$39:$A$758,$A214,СВЦЭМ!$B$39:$B$758,P$191)+'СЕТ СН'!$F$15</f>
        <v>176.26707286999999</v>
      </c>
      <c r="Q214" s="36">
        <f>SUMIFS(СВЦЭМ!$E$39:$E$758,СВЦЭМ!$A$39:$A$758,$A214,СВЦЭМ!$B$39:$B$758,Q$191)+'СЕТ СН'!$F$15</f>
        <v>178.10360838</v>
      </c>
      <c r="R214" s="36">
        <f>SUMIFS(СВЦЭМ!$E$39:$E$758,СВЦЭМ!$A$39:$A$758,$A214,СВЦЭМ!$B$39:$B$758,R$191)+'СЕТ СН'!$F$15</f>
        <v>178.41789122</v>
      </c>
      <c r="S214" s="36">
        <f>SUMIFS(СВЦЭМ!$E$39:$E$758,СВЦЭМ!$A$39:$A$758,$A214,СВЦЭМ!$B$39:$B$758,S$191)+'СЕТ СН'!$F$15</f>
        <v>174.38311691000001</v>
      </c>
      <c r="T214" s="36">
        <f>SUMIFS(СВЦЭМ!$E$39:$E$758,СВЦЭМ!$A$39:$A$758,$A214,СВЦЭМ!$B$39:$B$758,T$191)+'СЕТ СН'!$F$15</f>
        <v>172.10460775999999</v>
      </c>
      <c r="U214" s="36">
        <f>SUMIFS(СВЦЭМ!$E$39:$E$758,СВЦЭМ!$A$39:$A$758,$A214,СВЦЭМ!$B$39:$B$758,U$191)+'СЕТ СН'!$F$15</f>
        <v>173.70975150999999</v>
      </c>
      <c r="V214" s="36">
        <f>SUMIFS(СВЦЭМ!$E$39:$E$758,СВЦЭМ!$A$39:$A$758,$A214,СВЦЭМ!$B$39:$B$758,V$191)+'СЕТ СН'!$F$15</f>
        <v>176.13522558</v>
      </c>
      <c r="W214" s="36">
        <f>SUMIFS(СВЦЭМ!$E$39:$E$758,СВЦЭМ!$A$39:$A$758,$A214,СВЦЭМ!$B$39:$B$758,W$191)+'СЕТ СН'!$F$15</f>
        <v>177.33636250000001</v>
      </c>
      <c r="X214" s="36">
        <f>SUMIFS(СВЦЭМ!$E$39:$E$758,СВЦЭМ!$A$39:$A$758,$A214,СВЦЭМ!$B$39:$B$758,X$191)+'СЕТ СН'!$F$15</f>
        <v>179.21765535</v>
      </c>
      <c r="Y214" s="36">
        <f>SUMIFS(СВЦЭМ!$E$39:$E$758,СВЦЭМ!$A$39:$A$758,$A214,СВЦЭМ!$B$39:$B$758,Y$191)+'СЕТ СН'!$F$15</f>
        <v>181.89268089999999</v>
      </c>
    </row>
    <row r="215" spans="1:25" ht="15.75" x14ac:dyDescent="0.2">
      <c r="A215" s="35">
        <f t="shared" si="5"/>
        <v>45620</v>
      </c>
      <c r="B215" s="36">
        <f>SUMIFS(СВЦЭМ!$E$39:$E$758,СВЦЭМ!$A$39:$A$758,$A215,СВЦЭМ!$B$39:$B$758,B$191)+'СЕТ СН'!$F$15</f>
        <v>177.88977549000001</v>
      </c>
      <c r="C215" s="36">
        <f>SUMIFS(СВЦЭМ!$E$39:$E$758,СВЦЭМ!$A$39:$A$758,$A215,СВЦЭМ!$B$39:$B$758,C$191)+'СЕТ СН'!$F$15</f>
        <v>179.17888063000001</v>
      </c>
      <c r="D215" s="36">
        <f>SUMIFS(СВЦЭМ!$E$39:$E$758,СВЦЭМ!$A$39:$A$758,$A215,СВЦЭМ!$B$39:$B$758,D$191)+'СЕТ СН'!$F$15</f>
        <v>181.77005953</v>
      </c>
      <c r="E215" s="36">
        <f>SUMIFS(СВЦЭМ!$E$39:$E$758,СВЦЭМ!$A$39:$A$758,$A215,СВЦЭМ!$B$39:$B$758,E$191)+'СЕТ СН'!$F$15</f>
        <v>184.04730724000001</v>
      </c>
      <c r="F215" s="36">
        <f>SUMIFS(СВЦЭМ!$E$39:$E$758,СВЦЭМ!$A$39:$A$758,$A215,СВЦЭМ!$B$39:$B$758,F$191)+'СЕТ СН'!$F$15</f>
        <v>184.13258432000001</v>
      </c>
      <c r="G215" s="36">
        <f>SUMIFS(СВЦЭМ!$E$39:$E$758,СВЦЭМ!$A$39:$A$758,$A215,СВЦЭМ!$B$39:$B$758,G$191)+'СЕТ СН'!$F$15</f>
        <v>182.04193279</v>
      </c>
      <c r="H215" s="36">
        <f>SUMIFS(СВЦЭМ!$E$39:$E$758,СВЦЭМ!$A$39:$A$758,$A215,СВЦЭМ!$B$39:$B$758,H$191)+'СЕТ СН'!$F$15</f>
        <v>186.33384484999999</v>
      </c>
      <c r="I215" s="36">
        <f>SUMIFS(СВЦЭМ!$E$39:$E$758,СВЦЭМ!$A$39:$A$758,$A215,СВЦЭМ!$B$39:$B$758,I$191)+'СЕТ СН'!$F$15</f>
        <v>183.71697710999999</v>
      </c>
      <c r="J215" s="36">
        <f>SUMIFS(СВЦЭМ!$E$39:$E$758,СВЦЭМ!$A$39:$A$758,$A215,СВЦЭМ!$B$39:$B$758,J$191)+'СЕТ СН'!$F$15</f>
        <v>178.93901772000001</v>
      </c>
      <c r="K215" s="36">
        <f>SUMIFS(СВЦЭМ!$E$39:$E$758,СВЦЭМ!$A$39:$A$758,$A215,СВЦЭМ!$B$39:$B$758,K$191)+'СЕТ СН'!$F$15</f>
        <v>171.0831282</v>
      </c>
      <c r="L215" s="36">
        <f>SUMIFS(СВЦЭМ!$E$39:$E$758,СВЦЭМ!$A$39:$A$758,$A215,СВЦЭМ!$B$39:$B$758,L$191)+'СЕТ СН'!$F$15</f>
        <v>168.06495403</v>
      </c>
      <c r="M215" s="36">
        <f>SUMIFS(СВЦЭМ!$E$39:$E$758,СВЦЭМ!$A$39:$A$758,$A215,СВЦЭМ!$B$39:$B$758,M$191)+'СЕТ СН'!$F$15</f>
        <v>167.21202509</v>
      </c>
      <c r="N215" s="36">
        <f>SUMIFS(СВЦЭМ!$E$39:$E$758,СВЦЭМ!$A$39:$A$758,$A215,СВЦЭМ!$B$39:$B$758,N$191)+'СЕТ СН'!$F$15</f>
        <v>169.32702047000001</v>
      </c>
      <c r="O215" s="36">
        <f>SUMIFS(СВЦЭМ!$E$39:$E$758,СВЦЭМ!$A$39:$A$758,$A215,СВЦЭМ!$B$39:$B$758,O$191)+'СЕТ СН'!$F$15</f>
        <v>170.74819148</v>
      </c>
      <c r="P215" s="36">
        <f>SUMIFS(СВЦЭМ!$E$39:$E$758,СВЦЭМ!$A$39:$A$758,$A215,СВЦЭМ!$B$39:$B$758,P$191)+'СЕТ СН'!$F$15</f>
        <v>171.95763980999999</v>
      </c>
      <c r="Q215" s="36">
        <f>SUMIFS(СВЦЭМ!$E$39:$E$758,СВЦЭМ!$A$39:$A$758,$A215,СВЦЭМ!$B$39:$B$758,Q$191)+'СЕТ СН'!$F$15</f>
        <v>173.07414435000001</v>
      </c>
      <c r="R215" s="36">
        <f>SUMIFS(СВЦЭМ!$E$39:$E$758,СВЦЭМ!$A$39:$A$758,$A215,СВЦЭМ!$B$39:$B$758,R$191)+'СЕТ СН'!$F$15</f>
        <v>172.39200916999999</v>
      </c>
      <c r="S215" s="36">
        <f>SUMIFS(СВЦЭМ!$E$39:$E$758,СВЦЭМ!$A$39:$A$758,$A215,СВЦЭМ!$B$39:$B$758,S$191)+'СЕТ СН'!$F$15</f>
        <v>167.60964440999999</v>
      </c>
      <c r="T215" s="36">
        <f>SUMIFS(СВЦЭМ!$E$39:$E$758,СВЦЭМ!$A$39:$A$758,$A215,СВЦЭМ!$B$39:$B$758,T$191)+'СЕТ СН'!$F$15</f>
        <v>160.79921711</v>
      </c>
      <c r="U215" s="36">
        <f>SUMIFS(СВЦЭМ!$E$39:$E$758,СВЦЭМ!$A$39:$A$758,$A215,СВЦЭМ!$B$39:$B$758,U$191)+'СЕТ СН'!$F$15</f>
        <v>161.06431861999999</v>
      </c>
      <c r="V215" s="36">
        <f>SUMIFS(СВЦЭМ!$E$39:$E$758,СВЦЭМ!$A$39:$A$758,$A215,СВЦЭМ!$B$39:$B$758,V$191)+'СЕТ СН'!$F$15</f>
        <v>163.18240763</v>
      </c>
      <c r="W215" s="36">
        <f>SUMIFS(СВЦЭМ!$E$39:$E$758,СВЦЭМ!$A$39:$A$758,$A215,СВЦЭМ!$B$39:$B$758,W$191)+'СЕТ СН'!$F$15</f>
        <v>164.42169896999999</v>
      </c>
      <c r="X215" s="36">
        <f>SUMIFS(СВЦЭМ!$E$39:$E$758,СВЦЭМ!$A$39:$A$758,$A215,СВЦЭМ!$B$39:$B$758,X$191)+'СЕТ СН'!$F$15</f>
        <v>168.74850832000001</v>
      </c>
      <c r="Y215" s="36">
        <f>SUMIFS(СВЦЭМ!$E$39:$E$758,СВЦЭМ!$A$39:$A$758,$A215,СВЦЭМ!$B$39:$B$758,Y$191)+'СЕТ СН'!$F$15</f>
        <v>174.5493755</v>
      </c>
    </row>
    <row r="216" spans="1:25" ht="15.75" x14ac:dyDescent="0.2">
      <c r="A216" s="35">
        <f t="shared" si="5"/>
        <v>45621</v>
      </c>
      <c r="B216" s="36">
        <f>SUMIFS(СВЦЭМ!$E$39:$E$758,СВЦЭМ!$A$39:$A$758,$A216,СВЦЭМ!$B$39:$B$758,B$191)+'СЕТ СН'!$F$15</f>
        <v>179.54907449999999</v>
      </c>
      <c r="C216" s="36">
        <f>SUMIFS(СВЦЭМ!$E$39:$E$758,СВЦЭМ!$A$39:$A$758,$A216,СВЦЭМ!$B$39:$B$758,C$191)+'СЕТ СН'!$F$15</f>
        <v>185.84321556</v>
      </c>
      <c r="D216" s="36">
        <f>SUMIFS(СВЦЭМ!$E$39:$E$758,СВЦЭМ!$A$39:$A$758,$A216,СВЦЭМ!$B$39:$B$758,D$191)+'СЕТ СН'!$F$15</f>
        <v>188.87619900999999</v>
      </c>
      <c r="E216" s="36">
        <f>SUMIFS(СВЦЭМ!$E$39:$E$758,СВЦЭМ!$A$39:$A$758,$A216,СВЦЭМ!$B$39:$B$758,E$191)+'СЕТ СН'!$F$15</f>
        <v>190.57828137000001</v>
      </c>
      <c r="F216" s="36">
        <f>SUMIFS(СВЦЭМ!$E$39:$E$758,СВЦЭМ!$A$39:$A$758,$A216,СВЦЭМ!$B$39:$B$758,F$191)+'СЕТ СН'!$F$15</f>
        <v>189.06706924</v>
      </c>
      <c r="G216" s="36">
        <f>SUMIFS(СВЦЭМ!$E$39:$E$758,СВЦЭМ!$A$39:$A$758,$A216,СВЦЭМ!$B$39:$B$758,G$191)+'СЕТ СН'!$F$15</f>
        <v>186.5002154</v>
      </c>
      <c r="H216" s="36">
        <f>SUMIFS(СВЦЭМ!$E$39:$E$758,СВЦЭМ!$A$39:$A$758,$A216,СВЦЭМ!$B$39:$B$758,H$191)+'СЕТ СН'!$F$15</f>
        <v>183.31044213999999</v>
      </c>
      <c r="I216" s="36">
        <f>SUMIFS(СВЦЭМ!$E$39:$E$758,СВЦЭМ!$A$39:$A$758,$A216,СВЦЭМ!$B$39:$B$758,I$191)+'СЕТ СН'!$F$15</f>
        <v>177.49992379</v>
      </c>
      <c r="J216" s="36">
        <f>SUMIFS(СВЦЭМ!$E$39:$E$758,СВЦЭМ!$A$39:$A$758,$A216,СВЦЭМ!$B$39:$B$758,J$191)+'СЕТ СН'!$F$15</f>
        <v>173.95454612</v>
      </c>
      <c r="K216" s="36">
        <f>SUMIFS(СВЦЭМ!$E$39:$E$758,СВЦЭМ!$A$39:$A$758,$A216,СВЦЭМ!$B$39:$B$758,K$191)+'СЕТ СН'!$F$15</f>
        <v>175.55757281000001</v>
      </c>
      <c r="L216" s="36">
        <f>SUMIFS(СВЦЭМ!$E$39:$E$758,СВЦЭМ!$A$39:$A$758,$A216,СВЦЭМ!$B$39:$B$758,L$191)+'СЕТ СН'!$F$15</f>
        <v>175.11188211000001</v>
      </c>
      <c r="M216" s="36">
        <f>SUMIFS(СВЦЭМ!$E$39:$E$758,СВЦЭМ!$A$39:$A$758,$A216,СВЦЭМ!$B$39:$B$758,M$191)+'СЕТ СН'!$F$15</f>
        <v>176.82815841999999</v>
      </c>
      <c r="N216" s="36">
        <f>SUMIFS(СВЦЭМ!$E$39:$E$758,СВЦЭМ!$A$39:$A$758,$A216,СВЦЭМ!$B$39:$B$758,N$191)+'СЕТ СН'!$F$15</f>
        <v>180.11555086999999</v>
      </c>
      <c r="O216" s="36">
        <f>SUMIFS(СВЦЭМ!$E$39:$E$758,СВЦЭМ!$A$39:$A$758,$A216,СВЦЭМ!$B$39:$B$758,O$191)+'СЕТ СН'!$F$15</f>
        <v>177.80224971999999</v>
      </c>
      <c r="P216" s="36">
        <f>SUMIFS(СВЦЭМ!$E$39:$E$758,СВЦЭМ!$A$39:$A$758,$A216,СВЦЭМ!$B$39:$B$758,P$191)+'СЕТ СН'!$F$15</f>
        <v>180.22693856000001</v>
      </c>
      <c r="Q216" s="36">
        <f>SUMIFS(СВЦЭМ!$E$39:$E$758,СВЦЭМ!$A$39:$A$758,$A216,СВЦЭМ!$B$39:$B$758,Q$191)+'СЕТ СН'!$F$15</f>
        <v>180.39470555</v>
      </c>
      <c r="R216" s="36">
        <f>SUMIFS(СВЦЭМ!$E$39:$E$758,СВЦЭМ!$A$39:$A$758,$A216,СВЦЭМ!$B$39:$B$758,R$191)+'СЕТ СН'!$F$15</f>
        <v>178.27314826</v>
      </c>
      <c r="S216" s="36">
        <f>SUMIFS(СВЦЭМ!$E$39:$E$758,СВЦЭМ!$A$39:$A$758,$A216,СВЦЭМ!$B$39:$B$758,S$191)+'СЕТ СН'!$F$15</f>
        <v>173.70676384000001</v>
      </c>
      <c r="T216" s="36">
        <f>SUMIFS(СВЦЭМ!$E$39:$E$758,СВЦЭМ!$A$39:$A$758,$A216,СВЦЭМ!$B$39:$B$758,T$191)+'СЕТ СН'!$F$15</f>
        <v>166.99675386999999</v>
      </c>
      <c r="U216" s="36">
        <f>SUMIFS(СВЦЭМ!$E$39:$E$758,СВЦЭМ!$A$39:$A$758,$A216,СВЦЭМ!$B$39:$B$758,U$191)+'СЕТ СН'!$F$15</f>
        <v>171.70075068</v>
      </c>
      <c r="V216" s="36">
        <f>SUMIFS(СВЦЭМ!$E$39:$E$758,СВЦЭМ!$A$39:$A$758,$A216,СВЦЭМ!$B$39:$B$758,V$191)+'СЕТ СН'!$F$15</f>
        <v>174.21919796</v>
      </c>
      <c r="W216" s="36">
        <f>SUMIFS(СВЦЭМ!$E$39:$E$758,СВЦЭМ!$A$39:$A$758,$A216,СВЦЭМ!$B$39:$B$758,W$191)+'СЕТ СН'!$F$15</f>
        <v>175.2084538</v>
      </c>
      <c r="X216" s="36">
        <f>SUMIFS(СВЦЭМ!$E$39:$E$758,СВЦЭМ!$A$39:$A$758,$A216,СВЦЭМ!$B$39:$B$758,X$191)+'СЕТ СН'!$F$15</f>
        <v>177.57548202000001</v>
      </c>
      <c r="Y216" s="36">
        <f>SUMIFS(СВЦЭМ!$E$39:$E$758,СВЦЭМ!$A$39:$A$758,$A216,СВЦЭМ!$B$39:$B$758,Y$191)+'СЕТ СН'!$F$15</f>
        <v>179.20475521</v>
      </c>
    </row>
    <row r="217" spans="1:25" ht="15.75" x14ac:dyDescent="0.2">
      <c r="A217" s="35">
        <f t="shared" si="5"/>
        <v>45622</v>
      </c>
      <c r="B217" s="36">
        <f>SUMIFS(СВЦЭМ!$E$39:$E$758,СВЦЭМ!$A$39:$A$758,$A217,СВЦЭМ!$B$39:$B$758,B$191)+'СЕТ СН'!$F$15</f>
        <v>179.84012784000001</v>
      </c>
      <c r="C217" s="36">
        <f>SUMIFS(СВЦЭМ!$E$39:$E$758,СВЦЭМ!$A$39:$A$758,$A217,СВЦЭМ!$B$39:$B$758,C$191)+'СЕТ СН'!$F$15</f>
        <v>185.88830185</v>
      </c>
      <c r="D217" s="36">
        <f>SUMIFS(СВЦЭМ!$E$39:$E$758,СВЦЭМ!$A$39:$A$758,$A217,СВЦЭМ!$B$39:$B$758,D$191)+'СЕТ СН'!$F$15</f>
        <v>189.92514385000001</v>
      </c>
      <c r="E217" s="36">
        <f>SUMIFS(СВЦЭМ!$E$39:$E$758,СВЦЭМ!$A$39:$A$758,$A217,СВЦЭМ!$B$39:$B$758,E$191)+'СЕТ СН'!$F$15</f>
        <v>190.90220597999999</v>
      </c>
      <c r="F217" s="36">
        <f>SUMIFS(СВЦЭМ!$E$39:$E$758,СВЦЭМ!$A$39:$A$758,$A217,СВЦЭМ!$B$39:$B$758,F$191)+'СЕТ СН'!$F$15</f>
        <v>190.23035723000001</v>
      </c>
      <c r="G217" s="36">
        <f>SUMIFS(СВЦЭМ!$E$39:$E$758,СВЦЭМ!$A$39:$A$758,$A217,СВЦЭМ!$B$39:$B$758,G$191)+'СЕТ СН'!$F$15</f>
        <v>187.45444902</v>
      </c>
      <c r="H217" s="36">
        <f>SUMIFS(СВЦЭМ!$E$39:$E$758,СВЦЭМ!$A$39:$A$758,$A217,СВЦЭМ!$B$39:$B$758,H$191)+'СЕТ СН'!$F$15</f>
        <v>185.07166126999999</v>
      </c>
      <c r="I217" s="36">
        <f>SUMIFS(СВЦЭМ!$E$39:$E$758,СВЦЭМ!$A$39:$A$758,$A217,СВЦЭМ!$B$39:$B$758,I$191)+'СЕТ СН'!$F$15</f>
        <v>178.93823184999999</v>
      </c>
      <c r="J217" s="36">
        <f>SUMIFS(СВЦЭМ!$E$39:$E$758,СВЦЭМ!$A$39:$A$758,$A217,СВЦЭМ!$B$39:$B$758,J$191)+'СЕТ СН'!$F$15</f>
        <v>175.97276672999999</v>
      </c>
      <c r="K217" s="36">
        <f>SUMIFS(СВЦЭМ!$E$39:$E$758,СВЦЭМ!$A$39:$A$758,$A217,СВЦЭМ!$B$39:$B$758,K$191)+'СЕТ СН'!$F$15</f>
        <v>175.15029562000001</v>
      </c>
      <c r="L217" s="36">
        <f>SUMIFS(СВЦЭМ!$E$39:$E$758,СВЦЭМ!$A$39:$A$758,$A217,СВЦЭМ!$B$39:$B$758,L$191)+'СЕТ СН'!$F$15</f>
        <v>174.86115955</v>
      </c>
      <c r="M217" s="36">
        <f>SUMIFS(СВЦЭМ!$E$39:$E$758,СВЦЭМ!$A$39:$A$758,$A217,СВЦЭМ!$B$39:$B$758,M$191)+'СЕТ СН'!$F$15</f>
        <v>175.62832709</v>
      </c>
      <c r="N217" s="36">
        <f>SUMIFS(СВЦЭМ!$E$39:$E$758,СВЦЭМ!$A$39:$A$758,$A217,СВЦЭМ!$B$39:$B$758,N$191)+'СЕТ СН'!$F$15</f>
        <v>177.14446715</v>
      </c>
      <c r="O217" s="36">
        <f>SUMIFS(СВЦЭМ!$E$39:$E$758,СВЦЭМ!$A$39:$A$758,$A217,СВЦЭМ!$B$39:$B$758,O$191)+'СЕТ СН'!$F$15</f>
        <v>175.71392660000001</v>
      </c>
      <c r="P217" s="36">
        <f>SUMIFS(СВЦЭМ!$E$39:$E$758,СВЦЭМ!$A$39:$A$758,$A217,СВЦЭМ!$B$39:$B$758,P$191)+'СЕТ СН'!$F$15</f>
        <v>176.31253129999999</v>
      </c>
      <c r="Q217" s="36">
        <f>SUMIFS(СВЦЭМ!$E$39:$E$758,СВЦЭМ!$A$39:$A$758,$A217,СВЦЭМ!$B$39:$B$758,Q$191)+'СЕТ СН'!$F$15</f>
        <v>177.39425077000001</v>
      </c>
      <c r="R217" s="36">
        <f>SUMIFS(СВЦЭМ!$E$39:$E$758,СВЦЭМ!$A$39:$A$758,$A217,СВЦЭМ!$B$39:$B$758,R$191)+'СЕТ СН'!$F$15</f>
        <v>175.61973992</v>
      </c>
      <c r="S217" s="36">
        <f>SUMIFS(СВЦЭМ!$E$39:$E$758,СВЦЭМ!$A$39:$A$758,$A217,СВЦЭМ!$B$39:$B$758,S$191)+'СЕТ СН'!$F$15</f>
        <v>171.34992120999999</v>
      </c>
      <c r="T217" s="36">
        <f>SUMIFS(СВЦЭМ!$E$39:$E$758,СВЦЭМ!$A$39:$A$758,$A217,СВЦЭМ!$B$39:$B$758,T$191)+'СЕТ СН'!$F$15</f>
        <v>166.93312757000001</v>
      </c>
      <c r="U217" s="36">
        <f>SUMIFS(СВЦЭМ!$E$39:$E$758,СВЦЭМ!$A$39:$A$758,$A217,СВЦЭМ!$B$39:$B$758,U$191)+'СЕТ СН'!$F$15</f>
        <v>170.22561382000001</v>
      </c>
      <c r="V217" s="36">
        <f>SUMIFS(СВЦЭМ!$E$39:$E$758,СВЦЭМ!$A$39:$A$758,$A217,СВЦЭМ!$B$39:$B$758,V$191)+'СЕТ СН'!$F$15</f>
        <v>173.30939608</v>
      </c>
      <c r="W217" s="36">
        <f>SUMIFS(СВЦЭМ!$E$39:$E$758,СВЦЭМ!$A$39:$A$758,$A217,СВЦЭМ!$B$39:$B$758,W$191)+'СЕТ СН'!$F$15</f>
        <v>174.34556296</v>
      </c>
      <c r="X217" s="36">
        <f>SUMIFS(СВЦЭМ!$E$39:$E$758,СВЦЭМ!$A$39:$A$758,$A217,СВЦЭМ!$B$39:$B$758,X$191)+'СЕТ СН'!$F$15</f>
        <v>175.5351647</v>
      </c>
      <c r="Y217" s="36">
        <f>SUMIFS(СВЦЭМ!$E$39:$E$758,СВЦЭМ!$A$39:$A$758,$A217,СВЦЭМ!$B$39:$B$758,Y$191)+'СЕТ СН'!$F$15</f>
        <v>177.80315768</v>
      </c>
    </row>
    <row r="218" spans="1:25" ht="15.75" x14ac:dyDescent="0.2">
      <c r="A218" s="35">
        <f t="shared" si="5"/>
        <v>45623</v>
      </c>
      <c r="B218" s="36">
        <f>SUMIFS(СВЦЭМ!$E$39:$E$758,СВЦЭМ!$A$39:$A$758,$A218,СВЦЭМ!$B$39:$B$758,B$191)+'СЕТ СН'!$F$15</f>
        <v>179.59266484</v>
      </c>
      <c r="C218" s="36">
        <f>SUMIFS(СВЦЭМ!$E$39:$E$758,СВЦЭМ!$A$39:$A$758,$A218,СВЦЭМ!$B$39:$B$758,C$191)+'СЕТ СН'!$F$15</f>
        <v>187.17193513999999</v>
      </c>
      <c r="D218" s="36">
        <f>SUMIFS(СВЦЭМ!$E$39:$E$758,СВЦЭМ!$A$39:$A$758,$A218,СВЦЭМ!$B$39:$B$758,D$191)+'СЕТ СН'!$F$15</f>
        <v>189.05134948</v>
      </c>
      <c r="E218" s="36">
        <f>SUMIFS(СВЦЭМ!$E$39:$E$758,СВЦЭМ!$A$39:$A$758,$A218,СВЦЭМ!$B$39:$B$758,E$191)+'СЕТ СН'!$F$15</f>
        <v>192.13230652999999</v>
      </c>
      <c r="F218" s="36">
        <f>SUMIFS(СВЦЭМ!$E$39:$E$758,СВЦЭМ!$A$39:$A$758,$A218,СВЦЭМ!$B$39:$B$758,F$191)+'СЕТ СН'!$F$15</f>
        <v>192.43416099000001</v>
      </c>
      <c r="G218" s="36">
        <f>SUMIFS(СВЦЭМ!$E$39:$E$758,СВЦЭМ!$A$39:$A$758,$A218,СВЦЭМ!$B$39:$B$758,G$191)+'СЕТ СН'!$F$15</f>
        <v>186.88168354999999</v>
      </c>
      <c r="H218" s="36">
        <f>SUMIFS(СВЦЭМ!$E$39:$E$758,СВЦЭМ!$A$39:$A$758,$A218,СВЦЭМ!$B$39:$B$758,H$191)+'СЕТ СН'!$F$15</f>
        <v>181.71723304</v>
      </c>
      <c r="I218" s="36">
        <f>SUMIFS(СВЦЭМ!$E$39:$E$758,СВЦЭМ!$A$39:$A$758,$A218,СВЦЭМ!$B$39:$B$758,I$191)+'СЕТ СН'!$F$15</f>
        <v>176.96193948999999</v>
      </c>
      <c r="J218" s="36">
        <f>SUMIFS(СВЦЭМ!$E$39:$E$758,СВЦЭМ!$A$39:$A$758,$A218,СВЦЭМ!$B$39:$B$758,J$191)+'СЕТ СН'!$F$15</f>
        <v>172.99966635999999</v>
      </c>
      <c r="K218" s="36">
        <f>SUMIFS(СВЦЭМ!$E$39:$E$758,СВЦЭМ!$A$39:$A$758,$A218,СВЦЭМ!$B$39:$B$758,K$191)+'СЕТ СН'!$F$15</f>
        <v>174.33923942999999</v>
      </c>
      <c r="L218" s="36">
        <f>SUMIFS(СВЦЭМ!$E$39:$E$758,СВЦЭМ!$A$39:$A$758,$A218,СВЦЭМ!$B$39:$B$758,L$191)+'СЕТ СН'!$F$15</f>
        <v>174.63572088999999</v>
      </c>
      <c r="M218" s="36">
        <f>SUMIFS(СВЦЭМ!$E$39:$E$758,СВЦЭМ!$A$39:$A$758,$A218,СВЦЭМ!$B$39:$B$758,M$191)+'СЕТ СН'!$F$15</f>
        <v>175.11104838</v>
      </c>
      <c r="N218" s="36">
        <f>SUMIFS(СВЦЭМ!$E$39:$E$758,СВЦЭМ!$A$39:$A$758,$A218,СВЦЭМ!$B$39:$B$758,N$191)+'СЕТ СН'!$F$15</f>
        <v>177.68974917</v>
      </c>
      <c r="O218" s="36">
        <f>SUMIFS(СВЦЭМ!$E$39:$E$758,СВЦЭМ!$A$39:$A$758,$A218,СВЦЭМ!$B$39:$B$758,O$191)+'СЕТ СН'!$F$15</f>
        <v>176.36672863000001</v>
      </c>
      <c r="P218" s="36">
        <f>SUMIFS(СВЦЭМ!$E$39:$E$758,СВЦЭМ!$A$39:$A$758,$A218,СВЦЭМ!$B$39:$B$758,P$191)+'СЕТ СН'!$F$15</f>
        <v>177.09800436</v>
      </c>
      <c r="Q218" s="36">
        <f>SUMIFS(СВЦЭМ!$E$39:$E$758,СВЦЭМ!$A$39:$A$758,$A218,СВЦЭМ!$B$39:$B$758,Q$191)+'СЕТ СН'!$F$15</f>
        <v>176.97210096000001</v>
      </c>
      <c r="R218" s="36">
        <f>SUMIFS(СВЦЭМ!$E$39:$E$758,СВЦЭМ!$A$39:$A$758,$A218,СВЦЭМ!$B$39:$B$758,R$191)+'СЕТ СН'!$F$15</f>
        <v>173.41224898999999</v>
      </c>
      <c r="S218" s="36">
        <f>SUMIFS(СВЦЭМ!$E$39:$E$758,СВЦЭМ!$A$39:$A$758,$A218,СВЦЭМ!$B$39:$B$758,S$191)+'СЕТ СН'!$F$15</f>
        <v>168.11911103</v>
      </c>
      <c r="T218" s="36">
        <f>SUMIFS(СВЦЭМ!$E$39:$E$758,СВЦЭМ!$A$39:$A$758,$A218,СВЦЭМ!$B$39:$B$758,T$191)+'СЕТ СН'!$F$15</f>
        <v>168.15186356000001</v>
      </c>
      <c r="U218" s="36">
        <f>SUMIFS(СВЦЭМ!$E$39:$E$758,СВЦЭМ!$A$39:$A$758,$A218,СВЦЭМ!$B$39:$B$758,U$191)+'СЕТ СН'!$F$15</f>
        <v>172.06339231000001</v>
      </c>
      <c r="V218" s="36">
        <f>SUMIFS(СВЦЭМ!$E$39:$E$758,СВЦЭМ!$A$39:$A$758,$A218,СВЦЭМ!$B$39:$B$758,V$191)+'СЕТ СН'!$F$15</f>
        <v>173.40109319000001</v>
      </c>
      <c r="W218" s="36">
        <f>SUMIFS(СВЦЭМ!$E$39:$E$758,СВЦЭМ!$A$39:$A$758,$A218,СВЦЭМ!$B$39:$B$758,W$191)+'СЕТ СН'!$F$15</f>
        <v>175.03424838999999</v>
      </c>
      <c r="X218" s="36">
        <f>SUMIFS(СВЦЭМ!$E$39:$E$758,СВЦЭМ!$A$39:$A$758,$A218,СВЦЭМ!$B$39:$B$758,X$191)+'СЕТ СН'!$F$15</f>
        <v>176.04843750000001</v>
      </c>
      <c r="Y218" s="36">
        <f>SUMIFS(СВЦЭМ!$E$39:$E$758,СВЦЭМ!$A$39:$A$758,$A218,СВЦЭМ!$B$39:$B$758,Y$191)+'СЕТ СН'!$F$15</f>
        <v>177.50686725</v>
      </c>
    </row>
    <row r="219" spans="1:25" ht="15.75" x14ac:dyDescent="0.2">
      <c r="A219" s="35">
        <f t="shared" si="5"/>
        <v>45624</v>
      </c>
      <c r="B219" s="36">
        <f>SUMIFS(СВЦЭМ!$E$39:$E$758,СВЦЭМ!$A$39:$A$758,$A219,СВЦЭМ!$B$39:$B$758,B$191)+'СЕТ СН'!$F$15</f>
        <v>195.37664000000001</v>
      </c>
      <c r="C219" s="36">
        <f>SUMIFS(СВЦЭМ!$E$39:$E$758,СВЦЭМ!$A$39:$A$758,$A219,СВЦЭМ!$B$39:$B$758,C$191)+'СЕТ СН'!$F$15</f>
        <v>201.10158831999999</v>
      </c>
      <c r="D219" s="36">
        <f>SUMIFS(СВЦЭМ!$E$39:$E$758,СВЦЭМ!$A$39:$A$758,$A219,СВЦЭМ!$B$39:$B$758,D$191)+'СЕТ СН'!$F$15</f>
        <v>200.66458736000001</v>
      </c>
      <c r="E219" s="36">
        <f>SUMIFS(СВЦЭМ!$E$39:$E$758,СВЦЭМ!$A$39:$A$758,$A219,СВЦЭМ!$B$39:$B$758,E$191)+'СЕТ СН'!$F$15</f>
        <v>204.78098835</v>
      </c>
      <c r="F219" s="36">
        <f>SUMIFS(СВЦЭМ!$E$39:$E$758,СВЦЭМ!$A$39:$A$758,$A219,СВЦЭМ!$B$39:$B$758,F$191)+'СЕТ СН'!$F$15</f>
        <v>204.72076526999999</v>
      </c>
      <c r="G219" s="36">
        <f>SUMIFS(СВЦЭМ!$E$39:$E$758,СВЦЭМ!$A$39:$A$758,$A219,СВЦЭМ!$B$39:$B$758,G$191)+'СЕТ СН'!$F$15</f>
        <v>201.92266470000001</v>
      </c>
      <c r="H219" s="36">
        <f>SUMIFS(СВЦЭМ!$E$39:$E$758,СВЦЭМ!$A$39:$A$758,$A219,СВЦЭМ!$B$39:$B$758,H$191)+'СЕТ СН'!$F$15</f>
        <v>200.02359784000001</v>
      </c>
      <c r="I219" s="36">
        <f>SUMIFS(СВЦЭМ!$E$39:$E$758,СВЦЭМ!$A$39:$A$758,$A219,СВЦЭМ!$B$39:$B$758,I$191)+'СЕТ СН'!$F$15</f>
        <v>191.27766761000001</v>
      </c>
      <c r="J219" s="36">
        <f>SUMIFS(СВЦЭМ!$E$39:$E$758,СВЦЭМ!$A$39:$A$758,$A219,СВЦЭМ!$B$39:$B$758,J$191)+'СЕТ СН'!$F$15</f>
        <v>189.55044273999999</v>
      </c>
      <c r="K219" s="36">
        <f>SUMIFS(СВЦЭМ!$E$39:$E$758,СВЦЭМ!$A$39:$A$758,$A219,СВЦЭМ!$B$39:$B$758,K$191)+'СЕТ СН'!$F$15</f>
        <v>188.21770441999999</v>
      </c>
      <c r="L219" s="36">
        <f>SUMIFS(СВЦЭМ!$E$39:$E$758,СВЦЭМ!$A$39:$A$758,$A219,СВЦЭМ!$B$39:$B$758,L$191)+'СЕТ СН'!$F$15</f>
        <v>187.98001131000001</v>
      </c>
      <c r="M219" s="36">
        <f>SUMIFS(СВЦЭМ!$E$39:$E$758,СВЦЭМ!$A$39:$A$758,$A219,СВЦЭМ!$B$39:$B$758,M$191)+'СЕТ СН'!$F$15</f>
        <v>189.02879454000001</v>
      </c>
      <c r="N219" s="36">
        <f>SUMIFS(СВЦЭМ!$E$39:$E$758,СВЦЭМ!$A$39:$A$758,$A219,СВЦЭМ!$B$39:$B$758,N$191)+'СЕТ СН'!$F$15</f>
        <v>191.74679746000001</v>
      </c>
      <c r="O219" s="36">
        <f>SUMIFS(СВЦЭМ!$E$39:$E$758,СВЦЭМ!$A$39:$A$758,$A219,СВЦЭМ!$B$39:$B$758,O$191)+'СЕТ СН'!$F$15</f>
        <v>190.28453571</v>
      </c>
      <c r="P219" s="36">
        <f>SUMIFS(СВЦЭМ!$E$39:$E$758,СВЦЭМ!$A$39:$A$758,$A219,СВЦЭМ!$B$39:$B$758,P$191)+'СЕТ СН'!$F$15</f>
        <v>191.76817413000001</v>
      </c>
      <c r="Q219" s="36">
        <f>SUMIFS(СВЦЭМ!$E$39:$E$758,СВЦЭМ!$A$39:$A$758,$A219,СВЦЭМ!$B$39:$B$758,Q$191)+'СЕТ СН'!$F$15</f>
        <v>192.53063727</v>
      </c>
      <c r="R219" s="36">
        <f>SUMIFS(СВЦЭМ!$E$39:$E$758,СВЦЭМ!$A$39:$A$758,$A219,СВЦЭМ!$B$39:$B$758,R$191)+'СЕТ СН'!$F$15</f>
        <v>192.1089145</v>
      </c>
      <c r="S219" s="36">
        <f>SUMIFS(СВЦЭМ!$E$39:$E$758,СВЦЭМ!$A$39:$A$758,$A219,СВЦЭМ!$B$39:$B$758,S$191)+'СЕТ СН'!$F$15</f>
        <v>188.17825554999999</v>
      </c>
      <c r="T219" s="36">
        <f>SUMIFS(СВЦЭМ!$E$39:$E$758,СВЦЭМ!$A$39:$A$758,$A219,СВЦЭМ!$B$39:$B$758,T$191)+'СЕТ СН'!$F$15</f>
        <v>181.98121241999999</v>
      </c>
      <c r="U219" s="36">
        <f>SUMIFS(СВЦЭМ!$E$39:$E$758,СВЦЭМ!$A$39:$A$758,$A219,СВЦЭМ!$B$39:$B$758,U$191)+'СЕТ СН'!$F$15</f>
        <v>186.05605628000001</v>
      </c>
      <c r="V219" s="36">
        <f>SUMIFS(СВЦЭМ!$E$39:$E$758,СВЦЭМ!$A$39:$A$758,$A219,СВЦЭМ!$B$39:$B$758,V$191)+'СЕТ СН'!$F$15</f>
        <v>190.23195336000001</v>
      </c>
      <c r="W219" s="36">
        <f>SUMIFS(СВЦЭМ!$E$39:$E$758,СВЦЭМ!$A$39:$A$758,$A219,СВЦЭМ!$B$39:$B$758,W$191)+'СЕТ СН'!$F$15</f>
        <v>192.5314602</v>
      </c>
      <c r="X219" s="36">
        <f>SUMIFS(СВЦЭМ!$E$39:$E$758,СВЦЭМ!$A$39:$A$758,$A219,СВЦЭМ!$B$39:$B$758,X$191)+'СЕТ СН'!$F$15</f>
        <v>194.01520013000001</v>
      </c>
      <c r="Y219" s="36">
        <f>SUMIFS(СВЦЭМ!$E$39:$E$758,СВЦЭМ!$A$39:$A$758,$A219,СВЦЭМ!$B$39:$B$758,Y$191)+'СЕТ СН'!$F$15</f>
        <v>197.32565129</v>
      </c>
    </row>
    <row r="220" spans="1:25" ht="15.75" x14ac:dyDescent="0.2">
      <c r="A220" s="35">
        <f t="shared" si="5"/>
        <v>45625</v>
      </c>
      <c r="B220" s="36">
        <f>SUMIFS(СВЦЭМ!$E$39:$E$758,СВЦЭМ!$A$39:$A$758,$A220,СВЦЭМ!$B$39:$B$758,B$191)+'СЕТ СН'!$F$15</f>
        <v>213.47284285000001</v>
      </c>
      <c r="C220" s="36">
        <f>SUMIFS(СВЦЭМ!$E$39:$E$758,СВЦЭМ!$A$39:$A$758,$A220,СВЦЭМ!$B$39:$B$758,C$191)+'СЕТ СН'!$F$15</f>
        <v>217.85894182999999</v>
      </c>
      <c r="D220" s="36">
        <f>SUMIFS(СВЦЭМ!$E$39:$E$758,СВЦЭМ!$A$39:$A$758,$A220,СВЦЭМ!$B$39:$B$758,D$191)+'СЕТ СН'!$F$15</f>
        <v>219.27030502</v>
      </c>
      <c r="E220" s="36">
        <f>SUMIFS(СВЦЭМ!$E$39:$E$758,СВЦЭМ!$A$39:$A$758,$A220,СВЦЭМ!$B$39:$B$758,E$191)+'СЕТ СН'!$F$15</f>
        <v>220.02279000999999</v>
      </c>
      <c r="F220" s="36">
        <f>SUMIFS(СВЦЭМ!$E$39:$E$758,СВЦЭМ!$A$39:$A$758,$A220,СВЦЭМ!$B$39:$B$758,F$191)+'СЕТ СН'!$F$15</f>
        <v>218.98141665</v>
      </c>
      <c r="G220" s="36">
        <f>SUMIFS(СВЦЭМ!$E$39:$E$758,СВЦЭМ!$A$39:$A$758,$A220,СВЦЭМ!$B$39:$B$758,G$191)+'СЕТ СН'!$F$15</f>
        <v>216.96196567000001</v>
      </c>
      <c r="H220" s="36">
        <f>SUMIFS(СВЦЭМ!$E$39:$E$758,СВЦЭМ!$A$39:$A$758,$A220,СВЦЭМ!$B$39:$B$758,H$191)+'СЕТ СН'!$F$15</f>
        <v>210.89785972000001</v>
      </c>
      <c r="I220" s="36">
        <f>SUMIFS(СВЦЭМ!$E$39:$E$758,СВЦЭМ!$A$39:$A$758,$A220,СВЦЭМ!$B$39:$B$758,I$191)+'СЕТ СН'!$F$15</f>
        <v>205.01078609999999</v>
      </c>
      <c r="J220" s="36">
        <f>SUMIFS(СВЦЭМ!$E$39:$E$758,СВЦЭМ!$A$39:$A$758,$A220,СВЦЭМ!$B$39:$B$758,J$191)+'СЕТ СН'!$F$15</f>
        <v>198.55444163000001</v>
      </c>
      <c r="K220" s="36">
        <f>SUMIFS(СВЦЭМ!$E$39:$E$758,СВЦЭМ!$A$39:$A$758,$A220,СВЦЭМ!$B$39:$B$758,K$191)+'СЕТ СН'!$F$15</f>
        <v>197.64408449000001</v>
      </c>
      <c r="L220" s="36">
        <f>SUMIFS(СВЦЭМ!$E$39:$E$758,СВЦЭМ!$A$39:$A$758,$A220,СВЦЭМ!$B$39:$B$758,L$191)+'СЕТ СН'!$F$15</f>
        <v>197.37922584</v>
      </c>
      <c r="M220" s="36">
        <f>SUMIFS(СВЦЭМ!$E$39:$E$758,СВЦЭМ!$A$39:$A$758,$A220,СВЦЭМ!$B$39:$B$758,M$191)+'СЕТ СН'!$F$15</f>
        <v>198.43389196999999</v>
      </c>
      <c r="N220" s="36">
        <f>SUMIFS(СВЦЭМ!$E$39:$E$758,СВЦЭМ!$A$39:$A$758,$A220,СВЦЭМ!$B$39:$B$758,N$191)+'СЕТ СН'!$F$15</f>
        <v>200.55183819000001</v>
      </c>
      <c r="O220" s="36">
        <f>SUMIFS(СВЦЭМ!$E$39:$E$758,СВЦЭМ!$A$39:$A$758,$A220,СВЦЭМ!$B$39:$B$758,O$191)+'СЕТ СН'!$F$15</f>
        <v>200.40823605</v>
      </c>
      <c r="P220" s="36">
        <f>SUMIFS(СВЦЭМ!$E$39:$E$758,СВЦЭМ!$A$39:$A$758,$A220,СВЦЭМ!$B$39:$B$758,P$191)+'СЕТ СН'!$F$15</f>
        <v>201.39939530999999</v>
      </c>
      <c r="Q220" s="36">
        <f>SUMIFS(СВЦЭМ!$E$39:$E$758,СВЦЭМ!$A$39:$A$758,$A220,СВЦЭМ!$B$39:$B$758,Q$191)+'СЕТ СН'!$F$15</f>
        <v>204.99486976</v>
      </c>
      <c r="R220" s="36">
        <f>SUMIFS(СВЦЭМ!$E$39:$E$758,СВЦЭМ!$A$39:$A$758,$A220,СВЦЭМ!$B$39:$B$758,R$191)+'СЕТ СН'!$F$15</f>
        <v>202.46871787000001</v>
      </c>
      <c r="S220" s="36">
        <f>SUMIFS(СВЦЭМ!$E$39:$E$758,СВЦЭМ!$A$39:$A$758,$A220,СВЦЭМ!$B$39:$B$758,S$191)+'СЕТ СН'!$F$15</f>
        <v>200.68277111</v>
      </c>
      <c r="T220" s="36">
        <f>SUMIFS(СВЦЭМ!$E$39:$E$758,СВЦЭМ!$A$39:$A$758,$A220,СВЦЭМ!$B$39:$B$758,T$191)+'СЕТ СН'!$F$15</f>
        <v>193.65295624999999</v>
      </c>
      <c r="U220" s="36">
        <f>SUMIFS(СВЦЭМ!$E$39:$E$758,СВЦЭМ!$A$39:$A$758,$A220,СВЦЭМ!$B$39:$B$758,U$191)+'СЕТ СН'!$F$15</f>
        <v>195.97423774999999</v>
      </c>
      <c r="V220" s="36">
        <f>SUMIFS(СВЦЭМ!$E$39:$E$758,СВЦЭМ!$A$39:$A$758,$A220,СВЦЭМ!$B$39:$B$758,V$191)+'СЕТ СН'!$F$15</f>
        <v>198.95248108999999</v>
      </c>
      <c r="W220" s="36">
        <f>SUMIFS(СВЦЭМ!$E$39:$E$758,СВЦЭМ!$A$39:$A$758,$A220,СВЦЭМ!$B$39:$B$758,W$191)+'СЕТ СН'!$F$15</f>
        <v>200.25946922</v>
      </c>
      <c r="X220" s="36">
        <f>SUMIFS(СВЦЭМ!$E$39:$E$758,СВЦЭМ!$A$39:$A$758,$A220,СВЦЭМ!$B$39:$B$758,X$191)+'СЕТ СН'!$F$15</f>
        <v>203.37141374999999</v>
      </c>
      <c r="Y220" s="36">
        <f>SUMIFS(СВЦЭМ!$E$39:$E$758,СВЦЭМ!$A$39:$A$758,$A220,СВЦЭМ!$B$39:$B$758,Y$191)+'СЕТ СН'!$F$15</f>
        <v>204.62204062999999</v>
      </c>
    </row>
    <row r="221" spans="1:25" ht="15.75" x14ac:dyDescent="0.2">
      <c r="A221" s="35">
        <f t="shared" si="5"/>
        <v>45626</v>
      </c>
      <c r="B221" s="36">
        <f>SUMIFS(СВЦЭМ!$E$39:$E$758,СВЦЭМ!$A$39:$A$758,$A221,СВЦЭМ!$B$39:$B$758,B$191)+'СЕТ СН'!$F$15</f>
        <v>207.02114158000001</v>
      </c>
      <c r="C221" s="36">
        <f>SUMIFS(СВЦЭМ!$E$39:$E$758,СВЦЭМ!$A$39:$A$758,$A221,СВЦЭМ!$B$39:$B$758,C$191)+'СЕТ СН'!$F$15</f>
        <v>208.94950965999999</v>
      </c>
      <c r="D221" s="36">
        <f>SUMIFS(СВЦЭМ!$E$39:$E$758,СВЦЭМ!$A$39:$A$758,$A221,СВЦЭМ!$B$39:$B$758,D$191)+'СЕТ СН'!$F$15</f>
        <v>211.17996038000001</v>
      </c>
      <c r="E221" s="36">
        <f>SUMIFS(СВЦЭМ!$E$39:$E$758,СВЦЭМ!$A$39:$A$758,$A221,СВЦЭМ!$B$39:$B$758,E$191)+'СЕТ СН'!$F$15</f>
        <v>212.11803474999999</v>
      </c>
      <c r="F221" s="36">
        <f>SUMIFS(СВЦЭМ!$E$39:$E$758,СВЦЭМ!$A$39:$A$758,$A221,СВЦЭМ!$B$39:$B$758,F$191)+'СЕТ СН'!$F$15</f>
        <v>211.17231459999999</v>
      </c>
      <c r="G221" s="36">
        <f>SUMIFS(СВЦЭМ!$E$39:$E$758,СВЦЭМ!$A$39:$A$758,$A221,СВЦЭМ!$B$39:$B$758,G$191)+'СЕТ СН'!$F$15</f>
        <v>209.87644330000001</v>
      </c>
      <c r="H221" s="36">
        <f>SUMIFS(СВЦЭМ!$E$39:$E$758,СВЦЭМ!$A$39:$A$758,$A221,СВЦЭМ!$B$39:$B$758,H$191)+'СЕТ СН'!$F$15</f>
        <v>212.36239162000001</v>
      </c>
      <c r="I221" s="36">
        <f>SUMIFS(СВЦЭМ!$E$39:$E$758,СВЦЭМ!$A$39:$A$758,$A221,СВЦЭМ!$B$39:$B$758,I$191)+'СЕТ СН'!$F$15</f>
        <v>209.35724991999999</v>
      </c>
      <c r="J221" s="36">
        <f>SUMIFS(СВЦЭМ!$E$39:$E$758,СВЦЭМ!$A$39:$A$758,$A221,СВЦЭМ!$B$39:$B$758,J$191)+'СЕТ СН'!$F$15</f>
        <v>204.85064718999999</v>
      </c>
      <c r="K221" s="36">
        <f>SUMIFS(СВЦЭМ!$E$39:$E$758,СВЦЭМ!$A$39:$A$758,$A221,СВЦЭМ!$B$39:$B$758,K$191)+'СЕТ СН'!$F$15</f>
        <v>201.04669000999999</v>
      </c>
      <c r="L221" s="36">
        <f>SUMIFS(СВЦЭМ!$E$39:$E$758,СВЦЭМ!$A$39:$A$758,$A221,СВЦЭМ!$B$39:$B$758,L$191)+'СЕТ СН'!$F$15</f>
        <v>197.22620982000001</v>
      </c>
      <c r="M221" s="36">
        <f>SUMIFS(СВЦЭМ!$E$39:$E$758,СВЦЭМ!$A$39:$A$758,$A221,СВЦЭМ!$B$39:$B$758,M$191)+'СЕТ СН'!$F$15</f>
        <v>200.15508016000001</v>
      </c>
      <c r="N221" s="36">
        <f>SUMIFS(СВЦЭМ!$E$39:$E$758,СВЦЭМ!$A$39:$A$758,$A221,СВЦЭМ!$B$39:$B$758,N$191)+'СЕТ СН'!$F$15</f>
        <v>202.01564225999999</v>
      </c>
      <c r="O221" s="36">
        <f>SUMIFS(СВЦЭМ!$E$39:$E$758,СВЦЭМ!$A$39:$A$758,$A221,СВЦЭМ!$B$39:$B$758,O$191)+'СЕТ СН'!$F$15</f>
        <v>203.47189743999999</v>
      </c>
      <c r="P221" s="36">
        <f>SUMIFS(СВЦЭМ!$E$39:$E$758,СВЦЭМ!$A$39:$A$758,$A221,СВЦЭМ!$B$39:$B$758,P$191)+'СЕТ СН'!$F$15</f>
        <v>205.01155635000001</v>
      </c>
      <c r="Q221" s="36">
        <f>SUMIFS(СВЦЭМ!$E$39:$E$758,СВЦЭМ!$A$39:$A$758,$A221,СВЦЭМ!$B$39:$B$758,Q$191)+'СЕТ СН'!$F$15</f>
        <v>206.55163155</v>
      </c>
      <c r="R221" s="36">
        <f>SUMIFS(СВЦЭМ!$E$39:$E$758,СВЦЭМ!$A$39:$A$758,$A221,СВЦЭМ!$B$39:$B$758,R$191)+'СЕТ СН'!$F$15</f>
        <v>205.31723055</v>
      </c>
      <c r="S221" s="36">
        <f>SUMIFS(СВЦЭМ!$E$39:$E$758,СВЦЭМ!$A$39:$A$758,$A221,СВЦЭМ!$B$39:$B$758,S$191)+'СЕТ СН'!$F$15</f>
        <v>201.10946511</v>
      </c>
      <c r="T221" s="36">
        <f>SUMIFS(СВЦЭМ!$E$39:$E$758,СВЦЭМ!$A$39:$A$758,$A221,СВЦЭМ!$B$39:$B$758,T$191)+'СЕТ СН'!$F$15</f>
        <v>195.15185650999999</v>
      </c>
      <c r="U221" s="36">
        <f>SUMIFS(СВЦЭМ!$E$39:$E$758,СВЦЭМ!$A$39:$A$758,$A221,СВЦЭМ!$B$39:$B$758,U$191)+'СЕТ СН'!$F$15</f>
        <v>196.82024645999999</v>
      </c>
      <c r="V221" s="36">
        <f>SUMIFS(СВЦЭМ!$E$39:$E$758,СВЦЭМ!$A$39:$A$758,$A221,СВЦЭМ!$B$39:$B$758,V$191)+'СЕТ СН'!$F$15</f>
        <v>199.70629675000001</v>
      </c>
      <c r="W221" s="36">
        <f>SUMIFS(СВЦЭМ!$E$39:$E$758,СВЦЭМ!$A$39:$A$758,$A221,СВЦЭМ!$B$39:$B$758,W$191)+'СЕТ СН'!$F$15</f>
        <v>201.48021940000001</v>
      </c>
      <c r="X221" s="36">
        <f>SUMIFS(СВЦЭМ!$E$39:$E$758,СВЦЭМ!$A$39:$A$758,$A221,СВЦЭМ!$B$39:$B$758,X$191)+'СЕТ СН'!$F$15</f>
        <v>205.07665828</v>
      </c>
      <c r="Y221" s="36">
        <f>SUMIFS(СВЦЭМ!$E$39:$E$758,СВЦЭМ!$A$39:$A$758,$A221,СВЦЭМ!$B$39:$B$758,Y$191)+'СЕТ СН'!$F$15</f>
        <v>205.32371893000001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01.11.2024</v>
      </c>
      <c r="B227" s="36">
        <f>SUMIFS(СВЦЭМ!$F$39:$F$758,СВЦЭМ!$A$39:$A$758,$A227,СВЦЭМ!$B$39:$B$758,B$226)+'СЕТ СН'!$F$15</f>
        <v>201.94517728</v>
      </c>
      <c r="C227" s="36">
        <f>SUMIFS(СВЦЭМ!$F$39:$F$758,СВЦЭМ!$A$39:$A$758,$A227,СВЦЭМ!$B$39:$B$758,C$226)+'СЕТ СН'!$F$15</f>
        <v>209.74776714000001</v>
      </c>
      <c r="D227" s="36">
        <f>SUMIFS(СВЦЭМ!$F$39:$F$758,СВЦЭМ!$A$39:$A$758,$A227,СВЦЭМ!$B$39:$B$758,D$226)+'СЕТ СН'!$F$15</f>
        <v>213.97404802</v>
      </c>
      <c r="E227" s="36">
        <f>SUMIFS(СВЦЭМ!$F$39:$F$758,СВЦЭМ!$A$39:$A$758,$A227,СВЦЭМ!$B$39:$B$758,E$226)+'СЕТ СН'!$F$15</f>
        <v>216.8408202</v>
      </c>
      <c r="F227" s="36">
        <f>SUMIFS(СВЦЭМ!$F$39:$F$758,СВЦЭМ!$A$39:$A$758,$A227,СВЦЭМ!$B$39:$B$758,F$226)+'СЕТ СН'!$F$15</f>
        <v>215.57201351</v>
      </c>
      <c r="G227" s="36">
        <f>SUMIFS(СВЦЭМ!$F$39:$F$758,СВЦЭМ!$A$39:$A$758,$A227,СВЦЭМ!$B$39:$B$758,G$226)+'СЕТ СН'!$F$15</f>
        <v>214.27957899</v>
      </c>
      <c r="H227" s="36">
        <f>SUMIFS(СВЦЭМ!$F$39:$F$758,СВЦЭМ!$A$39:$A$758,$A227,СВЦЭМ!$B$39:$B$758,H$226)+'СЕТ СН'!$F$15</f>
        <v>210.12445574</v>
      </c>
      <c r="I227" s="36">
        <f>SUMIFS(СВЦЭМ!$F$39:$F$758,СВЦЭМ!$A$39:$A$758,$A227,СВЦЭМ!$B$39:$B$758,I$226)+'СЕТ СН'!$F$15</f>
        <v>201.0911203</v>
      </c>
      <c r="J227" s="36">
        <f>SUMIFS(СВЦЭМ!$F$39:$F$758,СВЦЭМ!$A$39:$A$758,$A227,СВЦЭМ!$B$39:$B$758,J$226)+'СЕТ СН'!$F$15</f>
        <v>196.54389230000001</v>
      </c>
      <c r="K227" s="36">
        <f>SUMIFS(СВЦЭМ!$F$39:$F$758,СВЦЭМ!$A$39:$A$758,$A227,СВЦЭМ!$B$39:$B$758,K$226)+'СЕТ СН'!$F$15</f>
        <v>192.66066305999999</v>
      </c>
      <c r="L227" s="36">
        <f>SUMIFS(СВЦЭМ!$F$39:$F$758,СВЦЭМ!$A$39:$A$758,$A227,СВЦЭМ!$B$39:$B$758,L$226)+'СЕТ СН'!$F$15</f>
        <v>192.63099672000001</v>
      </c>
      <c r="M227" s="36">
        <f>SUMIFS(СВЦЭМ!$F$39:$F$758,СВЦЭМ!$A$39:$A$758,$A227,СВЦЭМ!$B$39:$B$758,M$226)+'СЕТ СН'!$F$15</f>
        <v>197.64941961</v>
      </c>
      <c r="N227" s="36">
        <f>SUMIFS(СВЦЭМ!$F$39:$F$758,СВЦЭМ!$A$39:$A$758,$A227,СВЦЭМ!$B$39:$B$758,N$226)+'СЕТ СН'!$F$15</f>
        <v>198.90103346000001</v>
      </c>
      <c r="O227" s="36">
        <f>SUMIFS(СВЦЭМ!$F$39:$F$758,СВЦЭМ!$A$39:$A$758,$A227,СВЦЭМ!$B$39:$B$758,O$226)+'СЕТ СН'!$F$15</f>
        <v>198.47523917999999</v>
      </c>
      <c r="P227" s="36">
        <f>SUMIFS(СВЦЭМ!$F$39:$F$758,СВЦЭМ!$A$39:$A$758,$A227,СВЦЭМ!$B$39:$B$758,P$226)+'СЕТ СН'!$F$15</f>
        <v>199.03761718000001</v>
      </c>
      <c r="Q227" s="36">
        <f>SUMIFS(СВЦЭМ!$F$39:$F$758,СВЦЭМ!$A$39:$A$758,$A227,СВЦЭМ!$B$39:$B$758,Q$226)+'СЕТ СН'!$F$15</f>
        <v>199.04970528999999</v>
      </c>
      <c r="R227" s="36">
        <f>SUMIFS(СВЦЭМ!$F$39:$F$758,СВЦЭМ!$A$39:$A$758,$A227,СВЦЭМ!$B$39:$B$758,R$226)+'СЕТ СН'!$F$15</f>
        <v>200.08889038999999</v>
      </c>
      <c r="S227" s="36">
        <f>SUMIFS(СВЦЭМ!$F$39:$F$758,СВЦЭМ!$A$39:$A$758,$A227,СВЦЭМ!$B$39:$B$758,S$226)+'СЕТ СН'!$F$15</f>
        <v>199.58323227</v>
      </c>
      <c r="T227" s="36">
        <f>SUMIFS(СВЦЭМ!$F$39:$F$758,СВЦЭМ!$A$39:$A$758,$A227,СВЦЭМ!$B$39:$B$758,T$226)+'СЕТ СН'!$F$15</f>
        <v>191.98587452999999</v>
      </c>
      <c r="U227" s="36">
        <f>SUMIFS(СВЦЭМ!$F$39:$F$758,СВЦЭМ!$A$39:$A$758,$A227,СВЦЭМ!$B$39:$B$758,U$226)+'СЕТ СН'!$F$15</f>
        <v>191.38060075999999</v>
      </c>
      <c r="V227" s="36">
        <f>SUMIFS(СВЦЭМ!$F$39:$F$758,СВЦЭМ!$A$39:$A$758,$A227,СВЦЭМ!$B$39:$B$758,V$226)+'СЕТ СН'!$F$15</f>
        <v>194.90633965999999</v>
      </c>
      <c r="W227" s="36">
        <f>SUMIFS(СВЦЭМ!$F$39:$F$758,СВЦЭМ!$A$39:$A$758,$A227,СВЦЭМ!$B$39:$B$758,W$226)+'СЕТ СН'!$F$15</f>
        <v>197.87029165999999</v>
      </c>
      <c r="X227" s="36">
        <f>SUMIFS(СВЦЭМ!$F$39:$F$758,СВЦЭМ!$A$39:$A$758,$A227,СВЦЭМ!$B$39:$B$758,X$226)+'СЕТ СН'!$F$15</f>
        <v>198.19010220000001</v>
      </c>
      <c r="Y227" s="36">
        <f>SUMIFS(СВЦЭМ!$F$39:$F$758,СВЦЭМ!$A$39:$A$758,$A227,СВЦЭМ!$B$39:$B$758,Y$226)+'СЕТ СН'!$F$15</f>
        <v>199.50902256000001</v>
      </c>
      <c r="AA227" s="45"/>
    </row>
    <row r="228" spans="1:27" ht="15.75" x14ac:dyDescent="0.2">
      <c r="A228" s="35">
        <f>A227+1</f>
        <v>45598</v>
      </c>
      <c r="B228" s="36">
        <f>SUMIFS(СВЦЭМ!$F$39:$F$758,СВЦЭМ!$A$39:$A$758,$A228,СВЦЭМ!$B$39:$B$758,B$226)+'СЕТ СН'!$F$15</f>
        <v>197.39845495</v>
      </c>
      <c r="C228" s="36">
        <f>SUMIFS(СВЦЭМ!$F$39:$F$758,СВЦЭМ!$A$39:$A$758,$A228,СВЦЭМ!$B$39:$B$758,C$226)+'СЕТ СН'!$F$15</f>
        <v>197.22345472999999</v>
      </c>
      <c r="D228" s="36">
        <f>SUMIFS(СВЦЭМ!$F$39:$F$758,СВЦЭМ!$A$39:$A$758,$A228,СВЦЭМ!$B$39:$B$758,D$226)+'СЕТ СН'!$F$15</f>
        <v>199.24680533</v>
      </c>
      <c r="E228" s="36">
        <f>SUMIFS(СВЦЭМ!$F$39:$F$758,СВЦЭМ!$A$39:$A$758,$A228,СВЦЭМ!$B$39:$B$758,E$226)+'СЕТ СН'!$F$15</f>
        <v>199.93992009999999</v>
      </c>
      <c r="F228" s="36">
        <f>SUMIFS(СВЦЭМ!$F$39:$F$758,СВЦЭМ!$A$39:$A$758,$A228,СВЦЭМ!$B$39:$B$758,F$226)+'СЕТ СН'!$F$15</f>
        <v>199.55440910999999</v>
      </c>
      <c r="G228" s="36">
        <f>SUMIFS(СВЦЭМ!$F$39:$F$758,СВЦЭМ!$A$39:$A$758,$A228,СВЦЭМ!$B$39:$B$758,G$226)+'СЕТ СН'!$F$15</f>
        <v>197.96192533999999</v>
      </c>
      <c r="H228" s="36">
        <f>SUMIFS(СВЦЭМ!$F$39:$F$758,СВЦЭМ!$A$39:$A$758,$A228,СВЦЭМ!$B$39:$B$758,H$226)+'СЕТ СН'!$F$15</f>
        <v>198.7126299</v>
      </c>
      <c r="I228" s="36">
        <f>SUMIFS(СВЦЭМ!$F$39:$F$758,СВЦЭМ!$A$39:$A$758,$A228,СВЦЭМ!$B$39:$B$758,I$226)+'СЕТ СН'!$F$15</f>
        <v>196.53709351000001</v>
      </c>
      <c r="J228" s="36">
        <f>SUMIFS(СВЦЭМ!$F$39:$F$758,СВЦЭМ!$A$39:$A$758,$A228,СВЦЭМ!$B$39:$B$758,J$226)+'СЕТ СН'!$F$15</f>
        <v>191.49082587999999</v>
      </c>
      <c r="K228" s="36">
        <f>SUMIFS(СВЦЭМ!$F$39:$F$758,СВЦЭМ!$A$39:$A$758,$A228,СВЦЭМ!$B$39:$B$758,K$226)+'СЕТ СН'!$F$15</f>
        <v>186.68022746</v>
      </c>
      <c r="L228" s="36">
        <f>SUMIFS(СВЦЭМ!$F$39:$F$758,СВЦЭМ!$A$39:$A$758,$A228,СВЦЭМ!$B$39:$B$758,L$226)+'СЕТ СН'!$F$15</f>
        <v>184.78722095000001</v>
      </c>
      <c r="M228" s="36">
        <f>SUMIFS(СВЦЭМ!$F$39:$F$758,СВЦЭМ!$A$39:$A$758,$A228,СВЦЭМ!$B$39:$B$758,M$226)+'СЕТ СН'!$F$15</f>
        <v>185.04435143000001</v>
      </c>
      <c r="N228" s="36">
        <f>SUMIFS(СВЦЭМ!$F$39:$F$758,СВЦЭМ!$A$39:$A$758,$A228,СВЦЭМ!$B$39:$B$758,N$226)+'СЕТ СН'!$F$15</f>
        <v>187.25334201999999</v>
      </c>
      <c r="O228" s="36">
        <f>SUMIFS(СВЦЭМ!$F$39:$F$758,СВЦЭМ!$A$39:$A$758,$A228,СВЦЭМ!$B$39:$B$758,O$226)+'СЕТ СН'!$F$15</f>
        <v>185.63422839</v>
      </c>
      <c r="P228" s="36">
        <f>SUMIFS(СВЦЭМ!$F$39:$F$758,СВЦЭМ!$A$39:$A$758,$A228,СВЦЭМ!$B$39:$B$758,P$226)+'СЕТ СН'!$F$15</f>
        <v>189.03958101000001</v>
      </c>
      <c r="Q228" s="36">
        <f>SUMIFS(СВЦЭМ!$F$39:$F$758,СВЦЭМ!$A$39:$A$758,$A228,СВЦЭМ!$B$39:$B$758,Q$226)+'СЕТ СН'!$F$15</f>
        <v>189.07723652999999</v>
      </c>
      <c r="R228" s="36">
        <f>SUMIFS(СВЦЭМ!$F$39:$F$758,СВЦЭМ!$A$39:$A$758,$A228,СВЦЭМ!$B$39:$B$758,R$226)+'СЕТ СН'!$F$15</f>
        <v>189.35942281000001</v>
      </c>
      <c r="S228" s="36">
        <f>SUMIFS(СВЦЭМ!$F$39:$F$758,СВЦЭМ!$A$39:$A$758,$A228,СВЦЭМ!$B$39:$B$758,S$226)+'СЕТ СН'!$F$15</f>
        <v>188.94282172999999</v>
      </c>
      <c r="T228" s="36">
        <f>SUMIFS(СВЦЭМ!$F$39:$F$758,СВЦЭМ!$A$39:$A$758,$A228,СВЦЭМ!$B$39:$B$758,T$226)+'СЕТ СН'!$F$15</f>
        <v>181.7124402</v>
      </c>
      <c r="U228" s="36">
        <f>SUMIFS(СВЦЭМ!$F$39:$F$758,СВЦЭМ!$A$39:$A$758,$A228,СВЦЭМ!$B$39:$B$758,U$226)+'СЕТ СН'!$F$15</f>
        <v>181.79628541</v>
      </c>
      <c r="V228" s="36">
        <f>SUMIFS(СВЦЭМ!$F$39:$F$758,СВЦЭМ!$A$39:$A$758,$A228,СВЦЭМ!$B$39:$B$758,V$226)+'СЕТ СН'!$F$15</f>
        <v>186.66872642999999</v>
      </c>
      <c r="W228" s="36">
        <f>SUMIFS(СВЦЭМ!$F$39:$F$758,СВЦЭМ!$A$39:$A$758,$A228,СВЦЭМ!$B$39:$B$758,W$226)+'СЕТ СН'!$F$15</f>
        <v>189.17159444999999</v>
      </c>
      <c r="X228" s="36">
        <f>SUMIFS(СВЦЭМ!$F$39:$F$758,СВЦЭМ!$A$39:$A$758,$A228,СВЦЭМ!$B$39:$B$758,X$226)+'СЕТ СН'!$F$15</f>
        <v>193.24093726999999</v>
      </c>
      <c r="Y228" s="36">
        <f>SUMIFS(СВЦЭМ!$F$39:$F$758,СВЦЭМ!$A$39:$A$758,$A228,СВЦЭМ!$B$39:$B$758,Y$226)+'СЕТ СН'!$F$15</f>
        <v>199.00003305000001</v>
      </c>
    </row>
    <row r="229" spans="1:27" ht="15.75" x14ac:dyDescent="0.2">
      <c r="A229" s="35">
        <f t="shared" ref="A229:A256" si="6">A228+1</f>
        <v>45599</v>
      </c>
      <c r="B229" s="36">
        <f>SUMIFS(СВЦЭМ!$F$39:$F$758,СВЦЭМ!$A$39:$A$758,$A229,СВЦЭМ!$B$39:$B$758,B$226)+'СЕТ СН'!$F$15</f>
        <v>195.1242665</v>
      </c>
      <c r="C229" s="36">
        <f>SUMIFS(СВЦЭМ!$F$39:$F$758,СВЦЭМ!$A$39:$A$758,$A229,СВЦЭМ!$B$39:$B$758,C$226)+'СЕТ СН'!$F$15</f>
        <v>200.20212451</v>
      </c>
      <c r="D229" s="36">
        <f>SUMIFS(СВЦЭМ!$F$39:$F$758,СВЦЭМ!$A$39:$A$758,$A229,СВЦЭМ!$B$39:$B$758,D$226)+'СЕТ СН'!$F$15</f>
        <v>202.84897699999999</v>
      </c>
      <c r="E229" s="36">
        <f>SUMIFS(СВЦЭМ!$F$39:$F$758,СВЦЭМ!$A$39:$A$758,$A229,СВЦЭМ!$B$39:$B$758,E$226)+'СЕТ СН'!$F$15</f>
        <v>205.27509563999999</v>
      </c>
      <c r="F229" s="36">
        <f>SUMIFS(СВЦЭМ!$F$39:$F$758,СВЦЭМ!$A$39:$A$758,$A229,СВЦЭМ!$B$39:$B$758,F$226)+'СЕТ СН'!$F$15</f>
        <v>204.97514036999999</v>
      </c>
      <c r="G229" s="36">
        <f>SUMIFS(СВЦЭМ!$F$39:$F$758,СВЦЭМ!$A$39:$A$758,$A229,СВЦЭМ!$B$39:$B$758,G$226)+'СЕТ СН'!$F$15</f>
        <v>202.43542962999999</v>
      </c>
      <c r="H229" s="36">
        <f>SUMIFS(СВЦЭМ!$F$39:$F$758,СВЦЭМ!$A$39:$A$758,$A229,СВЦЭМ!$B$39:$B$758,H$226)+'СЕТ СН'!$F$15</f>
        <v>199.17183152999999</v>
      </c>
      <c r="I229" s="36">
        <f>SUMIFS(СВЦЭМ!$F$39:$F$758,СВЦЭМ!$A$39:$A$758,$A229,СВЦЭМ!$B$39:$B$758,I$226)+'СЕТ СН'!$F$15</f>
        <v>195.73404880000001</v>
      </c>
      <c r="J229" s="36">
        <f>SUMIFS(СВЦЭМ!$F$39:$F$758,СВЦЭМ!$A$39:$A$758,$A229,СВЦЭМ!$B$39:$B$758,J$226)+'СЕТ СН'!$F$15</f>
        <v>185.28231418999999</v>
      </c>
      <c r="K229" s="36">
        <f>SUMIFS(СВЦЭМ!$F$39:$F$758,СВЦЭМ!$A$39:$A$758,$A229,СВЦЭМ!$B$39:$B$758,K$226)+'СЕТ СН'!$F$15</f>
        <v>176.33648821</v>
      </c>
      <c r="L229" s="36">
        <f>SUMIFS(СВЦЭМ!$F$39:$F$758,СВЦЭМ!$A$39:$A$758,$A229,СВЦЭМ!$B$39:$B$758,L$226)+'СЕТ СН'!$F$15</f>
        <v>173.70045819000001</v>
      </c>
      <c r="M229" s="36">
        <f>SUMIFS(СВЦЭМ!$F$39:$F$758,СВЦЭМ!$A$39:$A$758,$A229,СВЦЭМ!$B$39:$B$758,M$226)+'СЕТ СН'!$F$15</f>
        <v>174.75338922</v>
      </c>
      <c r="N229" s="36">
        <f>SUMIFS(СВЦЭМ!$F$39:$F$758,СВЦЭМ!$A$39:$A$758,$A229,СВЦЭМ!$B$39:$B$758,N$226)+'СЕТ СН'!$F$15</f>
        <v>177.49478440999999</v>
      </c>
      <c r="O229" s="36">
        <f>SUMIFS(СВЦЭМ!$F$39:$F$758,СВЦЭМ!$A$39:$A$758,$A229,СВЦЭМ!$B$39:$B$758,O$226)+'СЕТ СН'!$F$15</f>
        <v>181.02438552999999</v>
      </c>
      <c r="P229" s="36">
        <f>SUMIFS(СВЦЭМ!$F$39:$F$758,СВЦЭМ!$A$39:$A$758,$A229,СВЦЭМ!$B$39:$B$758,P$226)+'СЕТ СН'!$F$15</f>
        <v>183.11670376000001</v>
      </c>
      <c r="Q229" s="36">
        <f>SUMIFS(СВЦЭМ!$F$39:$F$758,СВЦЭМ!$A$39:$A$758,$A229,СВЦЭМ!$B$39:$B$758,Q$226)+'СЕТ СН'!$F$15</f>
        <v>184.23105992000001</v>
      </c>
      <c r="R229" s="36">
        <f>SUMIFS(СВЦЭМ!$F$39:$F$758,СВЦЭМ!$A$39:$A$758,$A229,СВЦЭМ!$B$39:$B$758,R$226)+'СЕТ СН'!$F$15</f>
        <v>184.10949291</v>
      </c>
      <c r="S229" s="36">
        <f>SUMIFS(СВЦЭМ!$F$39:$F$758,СВЦЭМ!$A$39:$A$758,$A229,СВЦЭМ!$B$39:$B$758,S$226)+'СЕТ СН'!$F$15</f>
        <v>183.21618849999999</v>
      </c>
      <c r="T229" s="36">
        <f>SUMIFS(СВЦЭМ!$F$39:$F$758,СВЦЭМ!$A$39:$A$758,$A229,СВЦЭМ!$B$39:$B$758,T$226)+'СЕТ СН'!$F$15</f>
        <v>175.07803616999999</v>
      </c>
      <c r="U229" s="36">
        <f>SUMIFS(СВЦЭМ!$F$39:$F$758,СВЦЭМ!$A$39:$A$758,$A229,СВЦЭМ!$B$39:$B$758,U$226)+'СЕТ СН'!$F$15</f>
        <v>173.27367809</v>
      </c>
      <c r="V229" s="36">
        <f>SUMIFS(СВЦЭМ!$F$39:$F$758,СВЦЭМ!$A$39:$A$758,$A229,СВЦЭМ!$B$39:$B$758,V$226)+'СЕТ СН'!$F$15</f>
        <v>177.49620465000001</v>
      </c>
      <c r="W229" s="36">
        <f>SUMIFS(СВЦЭМ!$F$39:$F$758,СВЦЭМ!$A$39:$A$758,$A229,СВЦЭМ!$B$39:$B$758,W$226)+'СЕТ СН'!$F$15</f>
        <v>179.09902267999999</v>
      </c>
      <c r="X229" s="36">
        <f>SUMIFS(СВЦЭМ!$F$39:$F$758,СВЦЭМ!$A$39:$A$758,$A229,СВЦЭМ!$B$39:$B$758,X$226)+'СЕТ СН'!$F$15</f>
        <v>183.79936117</v>
      </c>
      <c r="Y229" s="36">
        <f>SUMIFS(СВЦЭМ!$F$39:$F$758,СВЦЭМ!$A$39:$A$758,$A229,СВЦЭМ!$B$39:$B$758,Y$226)+'СЕТ СН'!$F$15</f>
        <v>188.86497457999999</v>
      </c>
    </row>
    <row r="230" spans="1:27" ht="15.75" x14ac:dyDescent="0.2">
      <c r="A230" s="35">
        <f t="shared" si="6"/>
        <v>45600</v>
      </c>
      <c r="B230" s="36">
        <f>SUMIFS(СВЦЭМ!$F$39:$F$758,СВЦЭМ!$A$39:$A$758,$A230,СВЦЭМ!$B$39:$B$758,B$226)+'СЕТ СН'!$F$15</f>
        <v>186.27579216999999</v>
      </c>
      <c r="C230" s="36">
        <f>SUMIFS(СВЦЭМ!$F$39:$F$758,СВЦЭМ!$A$39:$A$758,$A230,СВЦЭМ!$B$39:$B$758,C$226)+'СЕТ СН'!$F$15</f>
        <v>192.00028581000001</v>
      </c>
      <c r="D230" s="36">
        <f>SUMIFS(СВЦЭМ!$F$39:$F$758,СВЦЭМ!$A$39:$A$758,$A230,СВЦЭМ!$B$39:$B$758,D$226)+'СЕТ СН'!$F$15</f>
        <v>193.9555277</v>
      </c>
      <c r="E230" s="36">
        <f>SUMIFS(СВЦЭМ!$F$39:$F$758,СВЦЭМ!$A$39:$A$758,$A230,СВЦЭМ!$B$39:$B$758,E$226)+'СЕТ СН'!$F$15</f>
        <v>194.98204526000001</v>
      </c>
      <c r="F230" s="36">
        <f>SUMIFS(СВЦЭМ!$F$39:$F$758,СВЦЭМ!$A$39:$A$758,$A230,СВЦЭМ!$B$39:$B$758,F$226)+'СЕТ СН'!$F$15</f>
        <v>195.09749729999999</v>
      </c>
      <c r="G230" s="36">
        <f>SUMIFS(СВЦЭМ!$F$39:$F$758,СВЦЭМ!$A$39:$A$758,$A230,СВЦЭМ!$B$39:$B$758,G$226)+'СЕТ СН'!$F$15</f>
        <v>193.12810450000001</v>
      </c>
      <c r="H230" s="36">
        <f>SUMIFS(СВЦЭМ!$F$39:$F$758,СВЦЭМ!$A$39:$A$758,$A230,СВЦЭМ!$B$39:$B$758,H$226)+'СЕТ СН'!$F$15</f>
        <v>198.81316876</v>
      </c>
      <c r="I230" s="36">
        <f>SUMIFS(СВЦЭМ!$F$39:$F$758,СВЦЭМ!$A$39:$A$758,$A230,СВЦЭМ!$B$39:$B$758,I$226)+'СЕТ СН'!$F$15</f>
        <v>201.17430249</v>
      </c>
      <c r="J230" s="36">
        <f>SUMIFS(СВЦЭМ!$F$39:$F$758,СВЦЭМ!$A$39:$A$758,$A230,СВЦЭМ!$B$39:$B$758,J$226)+'СЕТ СН'!$F$15</f>
        <v>201.72954098</v>
      </c>
      <c r="K230" s="36">
        <f>SUMIFS(СВЦЭМ!$F$39:$F$758,СВЦЭМ!$A$39:$A$758,$A230,СВЦЭМ!$B$39:$B$758,K$226)+'СЕТ СН'!$F$15</f>
        <v>193.02289511000001</v>
      </c>
      <c r="L230" s="36">
        <f>SUMIFS(СВЦЭМ!$F$39:$F$758,СВЦЭМ!$A$39:$A$758,$A230,СВЦЭМ!$B$39:$B$758,L$226)+'СЕТ СН'!$F$15</f>
        <v>185.73243162</v>
      </c>
      <c r="M230" s="36">
        <f>SUMIFS(СВЦЭМ!$F$39:$F$758,СВЦЭМ!$A$39:$A$758,$A230,СВЦЭМ!$B$39:$B$758,M$226)+'СЕТ СН'!$F$15</f>
        <v>186.55175947000001</v>
      </c>
      <c r="N230" s="36">
        <f>SUMIFS(СВЦЭМ!$F$39:$F$758,СВЦЭМ!$A$39:$A$758,$A230,СВЦЭМ!$B$39:$B$758,N$226)+'СЕТ СН'!$F$15</f>
        <v>191.33888266</v>
      </c>
      <c r="O230" s="36">
        <f>SUMIFS(СВЦЭМ!$F$39:$F$758,СВЦЭМ!$A$39:$A$758,$A230,СВЦЭМ!$B$39:$B$758,O$226)+'СЕТ СН'!$F$15</f>
        <v>191.82371345999999</v>
      </c>
      <c r="P230" s="36">
        <f>SUMIFS(СВЦЭМ!$F$39:$F$758,СВЦЭМ!$A$39:$A$758,$A230,СВЦЭМ!$B$39:$B$758,P$226)+'СЕТ СН'!$F$15</f>
        <v>192.66239676000001</v>
      </c>
      <c r="Q230" s="36">
        <f>SUMIFS(СВЦЭМ!$F$39:$F$758,СВЦЭМ!$A$39:$A$758,$A230,СВЦЭМ!$B$39:$B$758,Q$226)+'СЕТ СН'!$F$15</f>
        <v>193.34075304999999</v>
      </c>
      <c r="R230" s="36">
        <f>SUMIFS(СВЦЭМ!$F$39:$F$758,СВЦЭМ!$A$39:$A$758,$A230,СВЦЭМ!$B$39:$B$758,R$226)+'СЕТ СН'!$F$15</f>
        <v>192.96389916999999</v>
      </c>
      <c r="S230" s="36">
        <f>SUMIFS(СВЦЭМ!$F$39:$F$758,СВЦЭМ!$A$39:$A$758,$A230,СВЦЭМ!$B$39:$B$758,S$226)+'СЕТ СН'!$F$15</f>
        <v>189.16940314999999</v>
      </c>
      <c r="T230" s="36">
        <f>SUMIFS(СВЦЭМ!$F$39:$F$758,СВЦЭМ!$A$39:$A$758,$A230,СВЦЭМ!$B$39:$B$758,T$226)+'СЕТ СН'!$F$15</f>
        <v>179.76837054999999</v>
      </c>
      <c r="U230" s="36">
        <f>SUMIFS(СВЦЭМ!$F$39:$F$758,СВЦЭМ!$A$39:$A$758,$A230,СВЦЭМ!$B$39:$B$758,U$226)+'СЕТ СН'!$F$15</f>
        <v>178.41449076999999</v>
      </c>
      <c r="V230" s="36">
        <f>SUMIFS(СВЦЭМ!$F$39:$F$758,СВЦЭМ!$A$39:$A$758,$A230,СВЦЭМ!$B$39:$B$758,V$226)+'СЕТ СН'!$F$15</f>
        <v>181.05850795000001</v>
      </c>
      <c r="W230" s="36">
        <f>SUMIFS(СВЦЭМ!$F$39:$F$758,СВЦЭМ!$A$39:$A$758,$A230,СВЦЭМ!$B$39:$B$758,W$226)+'СЕТ СН'!$F$15</f>
        <v>184.54855671999999</v>
      </c>
      <c r="X230" s="36">
        <f>SUMIFS(СВЦЭМ!$F$39:$F$758,СВЦЭМ!$A$39:$A$758,$A230,СВЦЭМ!$B$39:$B$758,X$226)+'СЕТ СН'!$F$15</f>
        <v>190.90190576000001</v>
      </c>
      <c r="Y230" s="36">
        <f>SUMIFS(СВЦЭМ!$F$39:$F$758,СВЦЭМ!$A$39:$A$758,$A230,СВЦЭМ!$B$39:$B$758,Y$226)+'СЕТ СН'!$F$15</f>
        <v>195.44768542</v>
      </c>
    </row>
    <row r="231" spans="1:27" ht="15.75" x14ac:dyDescent="0.2">
      <c r="A231" s="35">
        <f t="shared" si="6"/>
        <v>45601</v>
      </c>
      <c r="B231" s="36">
        <f>SUMIFS(СВЦЭМ!$F$39:$F$758,СВЦЭМ!$A$39:$A$758,$A231,СВЦЭМ!$B$39:$B$758,B$226)+'СЕТ СН'!$F$15</f>
        <v>197.21605238999999</v>
      </c>
      <c r="C231" s="36">
        <f>SUMIFS(СВЦЭМ!$F$39:$F$758,СВЦЭМ!$A$39:$A$758,$A231,СВЦЭМ!$B$39:$B$758,C$226)+'СЕТ СН'!$F$15</f>
        <v>202.90531991</v>
      </c>
      <c r="D231" s="36">
        <f>SUMIFS(СВЦЭМ!$F$39:$F$758,СВЦЭМ!$A$39:$A$758,$A231,СВЦЭМ!$B$39:$B$758,D$226)+'СЕТ СН'!$F$15</f>
        <v>207.00078379000001</v>
      </c>
      <c r="E231" s="36">
        <f>SUMIFS(СВЦЭМ!$F$39:$F$758,СВЦЭМ!$A$39:$A$758,$A231,СВЦЭМ!$B$39:$B$758,E$226)+'СЕТ СН'!$F$15</f>
        <v>205.94290187999999</v>
      </c>
      <c r="F231" s="36">
        <f>SUMIFS(СВЦЭМ!$F$39:$F$758,СВЦЭМ!$A$39:$A$758,$A231,СВЦЭМ!$B$39:$B$758,F$226)+'СЕТ СН'!$F$15</f>
        <v>205.06978472</v>
      </c>
      <c r="G231" s="36">
        <f>SUMIFS(СВЦЭМ!$F$39:$F$758,СВЦЭМ!$A$39:$A$758,$A231,СВЦЭМ!$B$39:$B$758,G$226)+'СЕТ СН'!$F$15</f>
        <v>201.60736356000001</v>
      </c>
      <c r="H231" s="36">
        <f>SUMIFS(СВЦЭМ!$F$39:$F$758,СВЦЭМ!$A$39:$A$758,$A231,СВЦЭМ!$B$39:$B$758,H$226)+'СЕТ СН'!$F$15</f>
        <v>198.09666988000001</v>
      </c>
      <c r="I231" s="36">
        <f>SUMIFS(СВЦЭМ!$F$39:$F$758,СВЦЭМ!$A$39:$A$758,$A231,СВЦЭМ!$B$39:$B$758,I$226)+'СЕТ СН'!$F$15</f>
        <v>191.08826372999999</v>
      </c>
      <c r="J231" s="36">
        <f>SUMIFS(СВЦЭМ!$F$39:$F$758,СВЦЭМ!$A$39:$A$758,$A231,СВЦЭМ!$B$39:$B$758,J$226)+'СЕТ СН'!$F$15</f>
        <v>186.50186063999999</v>
      </c>
      <c r="K231" s="36">
        <f>SUMIFS(СВЦЭМ!$F$39:$F$758,СВЦЭМ!$A$39:$A$758,$A231,СВЦЭМ!$B$39:$B$758,K$226)+'СЕТ СН'!$F$15</f>
        <v>184.68622889</v>
      </c>
      <c r="L231" s="36">
        <f>SUMIFS(СВЦЭМ!$F$39:$F$758,СВЦЭМ!$A$39:$A$758,$A231,СВЦЭМ!$B$39:$B$758,L$226)+'СЕТ СН'!$F$15</f>
        <v>182.95762649</v>
      </c>
      <c r="M231" s="36">
        <f>SUMIFS(СВЦЭМ!$F$39:$F$758,СВЦЭМ!$A$39:$A$758,$A231,СВЦЭМ!$B$39:$B$758,M$226)+'СЕТ СН'!$F$15</f>
        <v>182.94585226000001</v>
      </c>
      <c r="N231" s="36">
        <f>SUMIFS(СВЦЭМ!$F$39:$F$758,СВЦЭМ!$A$39:$A$758,$A231,СВЦЭМ!$B$39:$B$758,N$226)+'СЕТ СН'!$F$15</f>
        <v>185.97491844999999</v>
      </c>
      <c r="O231" s="36">
        <f>SUMIFS(СВЦЭМ!$F$39:$F$758,СВЦЭМ!$A$39:$A$758,$A231,СВЦЭМ!$B$39:$B$758,O$226)+'СЕТ СН'!$F$15</f>
        <v>184.93103493000001</v>
      </c>
      <c r="P231" s="36">
        <f>SUMIFS(СВЦЭМ!$F$39:$F$758,СВЦЭМ!$A$39:$A$758,$A231,СВЦЭМ!$B$39:$B$758,P$226)+'СЕТ СН'!$F$15</f>
        <v>185.57982733</v>
      </c>
      <c r="Q231" s="36">
        <f>SUMIFS(СВЦЭМ!$F$39:$F$758,СВЦЭМ!$A$39:$A$758,$A231,СВЦЭМ!$B$39:$B$758,Q$226)+'СЕТ СН'!$F$15</f>
        <v>187.33265262</v>
      </c>
      <c r="R231" s="36">
        <f>SUMIFS(СВЦЭМ!$F$39:$F$758,СВЦЭМ!$A$39:$A$758,$A231,СВЦЭМ!$B$39:$B$758,R$226)+'СЕТ СН'!$F$15</f>
        <v>187.03780520999999</v>
      </c>
      <c r="S231" s="36">
        <f>SUMIFS(СВЦЭМ!$F$39:$F$758,СВЦЭМ!$A$39:$A$758,$A231,СВЦЭМ!$B$39:$B$758,S$226)+'СЕТ СН'!$F$15</f>
        <v>185.86808248</v>
      </c>
      <c r="T231" s="36">
        <f>SUMIFS(СВЦЭМ!$F$39:$F$758,СВЦЭМ!$A$39:$A$758,$A231,СВЦЭМ!$B$39:$B$758,T$226)+'СЕТ СН'!$F$15</f>
        <v>177.30633015000001</v>
      </c>
      <c r="U231" s="36">
        <f>SUMIFS(СВЦЭМ!$F$39:$F$758,СВЦЭМ!$A$39:$A$758,$A231,СВЦЭМ!$B$39:$B$758,U$226)+'СЕТ СН'!$F$15</f>
        <v>179.69051544999999</v>
      </c>
      <c r="V231" s="36">
        <f>SUMIFS(СВЦЭМ!$F$39:$F$758,СВЦЭМ!$A$39:$A$758,$A231,СВЦЭМ!$B$39:$B$758,V$226)+'СЕТ СН'!$F$15</f>
        <v>179.72501602</v>
      </c>
      <c r="W231" s="36">
        <f>SUMIFS(СВЦЭМ!$F$39:$F$758,СВЦЭМ!$A$39:$A$758,$A231,СВЦЭМ!$B$39:$B$758,W$226)+'СЕТ СН'!$F$15</f>
        <v>181.41246267</v>
      </c>
      <c r="X231" s="36">
        <f>SUMIFS(СВЦЭМ!$F$39:$F$758,СВЦЭМ!$A$39:$A$758,$A231,СВЦЭМ!$B$39:$B$758,X$226)+'СЕТ СН'!$F$15</f>
        <v>184.72566737</v>
      </c>
      <c r="Y231" s="36">
        <f>SUMIFS(СВЦЭМ!$F$39:$F$758,СВЦЭМ!$A$39:$A$758,$A231,СВЦЭМ!$B$39:$B$758,Y$226)+'СЕТ СН'!$F$15</f>
        <v>190.33634015000001</v>
      </c>
    </row>
    <row r="232" spans="1:27" ht="15.75" x14ac:dyDescent="0.2">
      <c r="A232" s="35">
        <f t="shared" si="6"/>
        <v>45602</v>
      </c>
      <c r="B232" s="36">
        <f>SUMIFS(СВЦЭМ!$F$39:$F$758,СВЦЭМ!$A$39:$A$758,$A232,СВЦЭМ!$B$39:$B$758,B$226)+'СЕТ СН'!$F$15</f>
        <v>184.43845780000001</v>
      </c>
      <c r="C232" s="36">
        <f>SUMIFS(СВЦЭМ!$F$39:$F$758,СВЦЭМ!$A$39:$A$758,$A232,СВЦЭМ!$B$39:$B$758,C$226)+'СЕТ СН'!$F$15</f>
        <v>188.44762710000001</v>
      </c>
      <c r="D232" s="36">
        <f>SUMIFS(СВЦЭМ!$F$39:$F$758,СВЦЭМ!$A$39:$A$758,$A232,СВЦЭМ!$B$39:$B$758,D$226)+'СЕТ СН'!$F$15</f>
        <v>191.56108524000001</v>
      </c>
      <c r="E232" s="36">
        <f>SUMIFS(СВЦЭМ!$F$39:$F$758,СВЦЭМ!$A$39:$A$758,$A232,СВЦЭМ!$B$39:$B$758,E$226)+'СЕТ СН'!$F$15</f>
        <v>192.93896049</v>
      </c>
      <c r="F232" s="36">
        <f>SUMIFS(СВЦЭМ!$F$39:$F$758,СВЦЭМ!$A$39:$A$758,$A232,СВЦЭМ!$B$39:$B$758,F$226)+'СЕТ СН'!$F$15</f>
        <v>192.16332102999999</v>
      </c>
      <c r="G232" s="36">
        <f>SUMIFS(СВЦЭМ!$F$39:$F$758,СВЦЭМ!$A$39:$A$758,$A232,СВЦЭМ!$B$39:$B$758,G$226)+'СЕТ СН'!$F$15</f>
        <v>190.50092217</v>
      </c>
      <c r="H232" s="36">
        <f>SUMIFS(СВЦЭМ!$F$39:$F$758,СВЦЭМ!$A$39:$A$758,$A232,СВЦЭМ!$B$39:$B$758,H$226)+'СЕТ СН'!$F$15</f>
        <v>190.99917489000001</v>
      </c>
      <c r="I232" s="36">
        <f>SUMIFS(СВЦЭМ!$F$39:$F$758,СВЦЭМ!$A$39:$A$758,$A232,СВЦЭМ!$B$39:$B$758,I$226)+'СЕТ СН'!$F$15</f>
        <v>183.72262971999999</v>
      </c>
      <c r="J232" s="36">
        <f>SUMIFS(СВЦЭМ!$F$39:$F$758,СВЦЭМ!$A$39:$A$758,$A232,СВЦЭМ!$B$39:$B$758,J$226)+'СЕТ СН'!$F$15</f>
        <v>177.95768304000001</v>
      </c>
      <c r="K232" s="36">
        <f>SUMIFS(СВЦЭМ!$F$39:$F$758,СВЦЭМ!$A$39:$A$758,$A232,СВЦЭМ!$B$39:$B$758,K$226)+'СЕТ СН'!$F$15</f>
        <v>171.49816349</v>
      </c>
      <c r="L232" s="36">
        <f>SUMIFS(СВЦЭМ!$F$39:$F$758,СВЦЭМ!$A$39:$A$758,$A232,СВЦЭМ!$B$39:$B$758,L$226)+'СЕТ СН'!$F$15</f>
        <v>171.19157362999999</v>
      </c>
      <c r="M232" s="36">
        <f>SUMIFS(СВЦЭМ!$F$39:$F$758,СВЦЭМ!$A$39:$A$758,$A232,СВЦЭМ!$B$39:$B$758,M$226)+'СЕТ СН'!$F$15</f>
        <v>172.48319531000001</v>
      </c>
      <c r="N232" s="36">
        <f>SUMIFS(СВЦЭМ!$F$39:$F$758,СВЦЭМ!$A$39:$A$758,$A232,СВЦЭМ!$B$39:$B$758,N$226)+'СЕТ СН'!$F$15</f>
        <v>174.33567575999999</v>
      </c>
      <c r="O232" s="36">
        <f>SUMIFS(СВЦЭМ!$F$39:$F$758,СВЦЭМ!$A$39:$A$758,$A232,СВЦЭМ!$B$39:$B$758,O$226)+'СЕТ СН'!$F$15</f>
        <v>171.83280694999999</v>
      </c>
      <c r="P232" s="36">
        <f>SUMIFS(СВЦЭМ!$F$39:$F$758,СВЦЭМ!$A$39:$A$758,$A232,СВЦЭМ!$B$39:$B$758,P$226)+'СЕТ СН'!$F$15</f>
        <v>173.19631465000001</v>
      </c>
      <c r="Q232" s="36">
        <f>SUMIFS(СВЦЭМ!$F$39:$F$758,СВЦЭМ!$A$39:$A$758,$A232,СВЦЭМ!$B$39:$B$758,Q$226)+'СЕТ СН'!$F$15</f>
        <v>174.33928413999999</v>
      </c>
      <c r="R232" s="36">
        <f>SUMIFS(СВЦЭМ!$F$39:$F$758,СВЦЭМ!$A$39:$A$758,$A232,СВЦЭМ!$B$39:$B$758,R$226)+'СЕТ СН'!$F$15</f>
        <v>174.76472367</v>
      </c>
      <c r="S232" s="36">
        <f>SUMIFS(СВЦЭМ!$F$39:$F$758,СВЦЭМ!$A$39:$A$758,$A232,СВЦЭМ!$B$39:$B$758,S$226)+'СЕТ СН'!$F$15</f>
        <v>171.91544814</v>
      </c>
      <c r="T232" s="36">
        <f>SUMIFS(СВЦЭМ!$F$39:$F$758,СВЦЭМ!$A$39:$A$758,$A232,СВЦЭМ!$B$39:$B$758,T$226)+'СЕТ СН'!$F$15</f>
        <v>168.98015676</v>
      </c>
      <c r="U232" s="36">
        <f>SUMIFS(СВЦЭМ!$F$39:$F$758,СВЦЭМ!$A$39:$A$758,$A232,СВЦЭМ!$B$39:$B$758,U$226)+'СЕТ СН'!$F$15</f>
        <v>170.99889257999999</v>
      </c>
      <c r="V232" s="36">
        <f>SUMIFS(СВЦЭМ!$F$39:$F$758,СВЦЭМ!$A$39:$A$758,$A232,СВЦЭМ!$B$39:$B$758,V$226)+'СЕТ СН'!$F$15</f>
        <v>172.51830150999999</v>
      </c>
      <c r="W232" s="36">
        <f>SUMIFS(СВЦЭМ!$F$39:$F$758,СВЦЭМ!$A$39:$A$758,$A232,СВЦЭМ!$B$39:$B$758,W$226)+'СЕТ СН'!$F$15</f>
        <v>174.92275287000001</v>
      </c>
      <c r="X232" s="36">
        <f>SUMIFS(СВЦЭМ!$F$39:$F$758,СВЦЭМ!$A$39:$A$758,$A232,СВЦЭМ!$B$39:$B$758,X$226)+'СЕТ СН'!$F$15</f>
        <v>177.40321775000001</v>
      </c>
      <c r="Y232" s="36">
        <f>SUMIFS(СВЦЭМ!$F$39:$F$758,СВЦЭМ!$A$39:$A$758,$A232,СВЦЭМ!$B$39:$B$758,Y$226)+'СЕТ СН'!$F$15</f>
        <v>183.3090225</v>
      </c>
    </row>
    <row r="233" spans="1:27" ht="15.75" x14ac:dyDescent="0.2">
      <c r="A233" s="35">
        <f t="shared" si="6"/>
        <v>45603</v>
      </c>
      <c r="B233" s="36">
        <f>SUMIFS(СВЦЭМ!$F$39:$F$758,СВЦЭМ!$A$39:$A$758,$A233,СВЦЭМ!$B$39:$B$758,B$226)+'СЕТ СН'!$F$15</f>
        <v>189.96462546999999</v>
      </c>
      <c r="C233" s="36">
        <f>SUMIFS(СВЦЭМ!$F$39:$F$758,СВЦЭМ!$A$39:$A$758,$A233,СВЦЭМ!$B$39:$B$758,C$226)+'СЕТ СН'!$F$15</f>
        <v>195.37037323000001</v>
      </c>
      <c r="D233" s="36">
        <f>SUMIFS(СВЦЭМ!$F$39:$F$758,СВЦЭМ!$A$39:$A$758,$A233,СВЦЭМ!$B$39:$B$758,D$226)+'СЕТ СН'!$F$15</f>
        <v>196.69245357</v>
      </c>
      <c r="E233" s="36">
        <f>SUMIFS(СВЦЭМ!$F$39:$F$758,СВЦЭМ!$A$39:$A$758,$A233,СВЦЭМ!$B$39:$B$758,E$226)+'СЕТ СН'!$F$15</f>
        <v>196.24855514999999</v>
      </c>
      <c r="F233" s="36">
        <f>SUMIFS(СВЦЭМ!$F$39:$F$758,СВЦЭМ!$A$39:$A$758,$A233,СВЦЭМ!$B$39:$B$758,F$226)+'СЕТ СН'!$F$15</f>
        <v>196.8644285</v>
      </c>
      <c r="G233" s="36">
        <f>SUMIFS(СВЦЭМ!$F$39:$F$758,СВЦЭМ!$A$39:$A$758,$A233,СВЦЭМ!$B$39:$B$758,G$226)+'СЕТ СН'!$F$15</f>
        <v>193.93121289999999</v>
      </c>
      <c r="H233" s="36">
        <f>SUMIFS(СВЦЭМ!$F$39:$F$758,СВЦЭМ!$A$39:$A$758,$A233,СВЦЭМ!$B$39:$B$758,H$226)+'СЕТ СН'!$F$15</f>
        <v>187.72924266999999</v>
      </c>
      <c r="I233" s="36">
        <f>SUMIFS(СВЦЭМ!$F$39:$F$758,СВЦЭМ!$A$39:$A$758,$A233,СВЦЭМ!$B$39:$B$758,I$226)+'СЕТ СН'!$F$15</f>
        <v>183.11104682000001</v>
      </c>
      <c r="J233" s="36">
        <f>SUMIFS(СВЦЭМ!$F$39:$F$758,СВЦЭМ!$A$39:$A$758,$A233,СВЦЭМ!$B$39:$B$758,J$226)+'СЕТ СН'!$F$15</f>
        <v>178.35338142000001</v>
      </c>
      <c r="K233" s="36">
        <f>SUMIFS(СВЦЭМ!$F$39:$F$758,СВЦЭМ!$A$39:$A$758,$A233,СВЦЭМ!$B$39:$B$758,K$226)+'СЕТ СН'!$F$15</f>
        <v>172.06869854999999</v>
      </c>
      <c r="L233" s="36">
        <f>SUMIFS(СВЦЭМ!$F$39:$F$758,СВЦЭМ!$A$39:$A$758,$A233,СВЦЭМ!$B$39:$B$758,L$226)+'СЕТ СН'!$F$15</f>
        <v>170.73886404999999</v>
      </c>
      <c r="M233" s="36">
        <f>SUMIFS(СВЦЭМ!$F$39:$F$758,СВЦЭМ!$A$39:$A$758,$A233,СВЦЭМ!$B$39:$B$758,M$226)+'СЕТ СН'!$F$15</f>
        <v>172.06178428000001</v>
      </c>
      <c r="N233" s="36">
        <f>SUMIFS(СВЦЭМ!$F$39:$F$758,СВЦЭМ!$A$39:$A$758,$A233,СВЦЭМ!$B$39:$B$758,N$226)+'СЕТ СН'!$F$15</f>
        <v>173.82225054</v>
      </c>
      <c r="O233" s="36">
        <f>SUMIFS(СВЦЭМ!$F$39:$F$758,СВЦЭМ!$A$39:$A$758,$A233,СВЦЭМ!$B$39:$B$758,O$226)+'СЕТ СН'!$F$15</f>
        <v>172.74752422</v>
      </c>
      <c r="P233" s="36">
        <f>SUMIFS(СВЦЭМ!$F$39:$F$758,СВЦЭМ!$A$39:$A$758,$A233,СВЦЭМ!$B$39:$B$758,P$226)+'СЕТ СН'!$F$15</f>
        <v>174.84299211000001</v>
      </c>
      <c r="Q233" s="36">
        <f>SUMIFS(СВЦЭМ!$F$39:$F$758,СВЦЭМ!$A$39:$A$758,$A233,СВЦЭМ!$B$39:$B$758,Q$226)+'СЕТ СН'!$F$15</f>
        <v>176.08091764</v>
      </c>
      <c r="R233" s="36">
        <f>SUMIFS(СВЦЭМ!$F$39:$F$758,СВЦЭМ!$A$39:$A$758,$A233,СВЦЭМ!$B$39:$B$758,R$226)+'СЕТ СН'!$F$15</f>
        <v>175.11028246000001</v>
      </c>
      <c r="S233" s="36">
        <f>SUMIFS(СВЦЭМ!$F$39:$F$758,СВЦЭМ!$A$39:$A$758,$A233,СВЦЭМ!$B$39:$B$758,S$226)+'СЕТ СН'!$F$15</f>
        <v>173.55715136000001</v>
      </c>
      <c r="T233" s="36">
        <f>SUMIFS(СВЦЭМ!$F$39:$F$758,СВЦЭМ!$A$39:$A$758,$A233,СВЦЭМ!$B$39:$B$758,T$226)+'СЕТ СН'!$F$15</f>
        <v>169.59534826000001</v>
      </c>
      <c r="U233" s="36">
        <f>SUMIFS(СВЦЭМ!$F$39:$F$758,СВЦЭМ!$A$39:$A$758,$A233,СВЦЭМ!$B$39:$B$758,U$226)+'СЕТ СН'!$F$15</f>
        <v>171.07918142</v>
      </c>
      <c r="V233" s="36">
        <f>SUMIFS(СВЦЭМ!$F$39:$F$758,СВЦЭМ!$A$39:$A$758,$A233,СВЦЭМ!$B$39:$B$758,V$226)+'СЕТ СН'!$F$15</f>
        <v>173.72059827000001</v>
      </c>
      <c r="W233" s="36">
        <f>SUMIFS(СВЦЭМ!$F$39:$F$758,СВЦЭМ!$A$39:$A$758,$A233,СВЦЭМ!$B$39:$B$758,W$226)+'СЕТ СН'!$F$15</f>
        <v>177.43217511</v>
      </c>
      <c r="X233" s="36">
        <f>SUMIFS(СВЦЭМ!$F$39:$F$758,СВЦЭМ!$A$39:$A$758,$A233,СВЦЭМ!$B$39:$B$758,X$226)+'СЕТ СН'!$F$15</f>
        <v>180.68997311000001</v>
      </c>
      <c r="Y233" s="36">
        <f>SUMIFS(СВЦЭМ!$F$39:$F$758,СВЦЭМ!$A$39:$A$758,$A233,СВЦЭМ!$B$39:$B$758,Y$226)+'СЕТ СН'!$F$15</f>
        <v>183.89678196</v>
      </c>
    </row>
    <row r="234" spans="1:27" ht="15.75" x14ac:dyDescent="0.2">
      <c r="A234" s="35">
        <f t="shared" si="6"/>
        <v>45604</v>
      </c>
      <c r="B234" s="36">
        <f>SUMIFS(СВЦЭМ!$F$39:$F$758,СВЦЭМ!$A$39:$A$758,$A234,СВЦЭМ!$B$39:$B$758,B$226)+'СЕТ СН'!$F$15</f>
        <v>183.79756852</v>
      </c>
      <c r="C234" s="36">
        <f>SUMIFS(СВЦЭМ!$F$39:$F$758,СВЦЭМ!$A$39:$A$758,$A234,СВЦЭМ!$B$39:$B$758,C$226)+'СЕТ СН'!$F$15</f>
        <v>192.39158849</v>
      </c>
      <c r="D234" s="36">
        <f>SUMIFS(СВЦЭМ!$F$39:$F$758,СВЦЭМ!$A$39:$A$758,$A234,СВЦЭМ!$B$39:$B$758,D$226)+'СЕТ СН'!$F$15</f>
        <v>198.29117798999999</v>
      </c>
      <c r="E234" s="36">
        <f>SUMIFS(СВЦЭМ!$F$39:$F$758,СВЦЭМ!$A$39:$A$758,$A234,СВЦЭМ!$B$39:$B$758,E$226)+'СЕТ СН'!$F$15</f>
        <v>199.29839686</v>
      </c>
      <c r="F234" s="36">
        <f>SUMIFS(СВЦЭМ!$F$39:$F$758,СВЦЭМ!$A$39:$A$758,$A234,СВЦЭМ!$B$39:$B$758,F$226)+'СЕТ СН'!$F$15</f>
        <v>197.86089261000001</v>
      </c>
      <c r="G234" s="36">
        <f>SUMIFS(СВЦЭМ!$F$39:$F$758,СВЦЭМ!$A$39:$A$758,$A234,СВЦЭМ!$B$39:$B$758,G$226)+'СЕТ СН'!$F$15</f>
        <v>195.63373571</v>
      </c>
      <c r="H234" s="36">
        <f>SUMIFS(СВЦЭМ!$F$39:$F$758,СВЦЭМ!$A$39:$A$758,$A234,СВЦЭМ!$B$39:$B$758,H$226)+'СЕТ СН'!$F$15</f>
        <v>195.06128563999999</v>
      </c>
      <c r="I234" s="36">
        <f>SUMIFS(СВЦЭМ!$F$39:$F$758,СВЦЭМ!$A$39:$A$758,$A234,СВЦЭМ!$B$39:$B$758,I$226)+'СЕТ СН'!$F$15</f>
        <v>186.33385014999999</v>
      </c>
      <c r="J234" s="36">
        <f>SUMIFS(СВЦЭМ!$F$39:$F$758,СВЦЭМ!$A$39:$A$758,$A234,СВЦЭМ!$B$39:$B$758,J$226)+'СЕТ СН'!$F$15</f>
        <v>180.87921956</v>
      </c>
      <c r="K234" s="36">
        <f>SUMIFS(СВЦЭМ!$F$39:$F$758,СВЦЭМ!$A$39:$A$758,$A234,СВЦЭМ!$B$39:$B$758,K$226)+'СЕТ СН'!$F$15</f>
        <v>171.26696059</v>
      </c>
      <c r="L234" s="36">
        <f>SUMIFS(СВЦЭМ!$F$39:$F$758,СВЦЭМ!$A$39:$A$758,$A234,СВЦЭМ!$B$39:$B$758,L$226)+'СЕТ СН'!$F$15</f>
        <v>170.35378968000001</v>
      </c>
      <c r="M234" s="36">
        <f>SUMIFS(СВЦЭМ!$F$39:$F$758,СВЦЭМ!$A$39:$A$758,$A234,СВЦЭМ!$B$39:$B$758,M$226)+'СЕТ СН'!$F$15</f>
        <v>171.75227421</v>
      </c>
      <c r="N234" s="36">
        <f>SUMIFS(СВЦЭМ!$F$39:$F$758,СВЦЭМ!$A$39:$A$758,$A234,СВЦЭМ!$B$39:$B$758,N$226)+'СЕТ СН'!$F$15</f>
        <v>174.40714138000001</v>
      </c>
      <c r="O234" s="36">
        <f>SUMIFS(СВЦЭМ!$F$39:$F$758,СВЦЭМ!$A$39:$A$758,$A234,СВЦЭМ!$B$39:$B$758,O$226)+'СЕТ СН'!$F$15</f>
        <v>173.00785293999999</v>
      </c>
      <c r="P234" s="36">
        <f>SUMIFS(СВЦЭМ!$F$39:$F$758,СВЦЭМ!$A$39:$A$758,$A234,СВЦЭМ!$B$39:$B$758,P$226)+'СЕТ СН'!$F$15</f>
        <v>174.59891779</v>
      </c>
      <c r="Q234" s="36">
        <f>SUMIFS(СВЦЭМ!$F$39:$F$758,СВЦЭМ!$A$39:$A$758,$A234,СВЦЭМ!$B$39:$B$758,Q$226)+'СЕТ СН'!$F$15</f>
        <v>178.38990265000001</v>
      </c>
      <c r="R234" s="36">
        <f>SUMIFS(СВЦЭМ!$F$39:$F$758,СВЦЭМ!$A$39:$A$758,$A234,СВЦЭМ!$B$39:$B$758,R$226)+'СЕТ СН'!$F$15</f>
        <v>177.62410206999999</v>
      </c>
      <c r="S234" s="36">
        <f>SUMIFS(СВЦЭМ!$F$39:$F$758,СВЦЭМ!$A$39:$A$758,$A234,СВЦЭМ!$B$39:$B$758,S$226)+'СЕТ СН'!$F$15</f>
        <v>180.51405070000001</v>
      </c>
      <c r="T234" s="36">
        <f>SUMIFS(СВЦЭМ!$F$39:$F$758,СВЦЭМ!$A$39:$A$758,$A234,СВЦЭМ!$B$39:$B$758,T$226)+'СЕТ СН'!$F$15</f>
        <v>173.41776014000001</v>
      </c>
      <c r="U234" s="36">
        <f>SUMIFS(СВЦЭМ!$F$39:$F$758,СВЦЭМ!$A$39:$A$758,$A234,СВЦЭМ!$B$39:$B$758,U$226)+'СЕТ СН'!$F$15</f>
        <v>174.98608859999999</v>
      </c>
      <c r="V234" s="36">
        <f>SUMIFS(СВЦЭМ!$F$39:$F$758,СВЦЭМ!$A$39:$A$758,$A234,СВЦЭМ!$B$39:$B$758,V$226)+'СЕТ СН'!$F$15</f>
        <v>178.06801139999999</v>
      </c>
      <c r="W234" s="36">
        <f>SUMIFS(СВЦЭМ!$F$39:$F$758,СВЦЭМ!$A$39:$A$758,$A234,СВЦЭМ!$B$39:$B$758,W$226)+'СЕТ СН'!$F$15</f>
        <v>180.36464294000001</v>
      </c>
      <c r="X234" s="36">
        <f>SUMIFS(СВЦЭМ!$F$39:$F$758,СВЦЭМ!$A$39:$A$758,$A234,СВЦЭМ!$B$39:$B$758,X$226)+'СЕТ СН'!$F$15</f>
        <v>181.71531697</v>
      </c>
      <c r="Y234" s="36">
        <f>SUMIFS(СВЦЭМ!$F$39:$F$758,СВЦЭМ!$A$39:$A$758,$A234,СВЦЭМ!$B$39:$B$758,Y$226)+'СЕТ СН'!$F$15</f>
        <v>186.19838698000001</v>
      </c>
    </row>
    <row r="235" spans="1:27" ht="15.75" x14ac:dyDescent="0.2">
      <c r="A235" s="35">
        <f t="shared" si="6"/>
        <v>45605</v>
      </c>
      <c r="B235" s="36">
        <f>SUMIFS(СВЦЭМ!$F$39:$F$758,СВЦЭМ!$A$39:$A$758,$A235,СВЦЭМ!$B$39:$B$758,B$226)+'СЕТ СН'!$F$15</f>
        <v>186.41779191000001</v>
      </c>
      <c r="C235" s="36">
        <f>SUMIFS(СВЦЭМ!$F$39:$F$758,СВЦЭМ!$A$39:$A$758,$A235,СВЦЭМ!$B$39:$B$758,C$226)+'СЕТ СН'!$F$15</f>
        <v>197.79420582</v>
      </c>
      <c r="D235" s="36">
        <f>SUMIFS(СВЦЭМ!$F$39:$F$758,СВЦЭМ!$A$39:$A$758,$A235,СВЦЭМ!$B$39:$B$758,D$226)+'СЕТ СН'!$F$15</f>
        <v>207.18343149</v>
      </c>
      <c r="E235" s="36">
        <f>SUMIFS(СВЦЭМ!$F$39:$F$758,СВЦЭМ!$A$39:$A$758,$A235,СВЦЭМ!$B$39:$B$758,E$226)+'СЕТ СН'!$F$15</f>
        <v>211.50430703000001</v>
      </c>
      <c r="F235" s="36">
        <f>SUMIFS(СВЦЭМ!$F$39:$F$758,СВЦЭМ!$A$39:$A$758,$A235,СВЦЭМ!$B$39:$B$758,F$226)+'СЕТ СН'!$F$15</f>
        <v>211.13475643999999</v>
      </c>
      <c r="G235" s="36">
        <f>SUMIFS(СВЦЭМ!$F$39:$F$758,СВЦЭМ!$A$39:$A$758,$A235,СВЦЭМ!$B$39:$B$758,G$226)+'СЕТ СН'!$F$15</f>
        <v>211.14235643000001</v>
      </c>
      <c r="H235" s="36">
        <f>SUMIFS(СВЦЭМ!$F$39:$F$758,СВЦЭМ!$A$39:$A$758,$A235,СВЦЭМ!$B$39:$B$758,H$226)+'СЕТ СН'!$F$15</f>
        <v>208.51652293000001</v>
      </c>
      <c r="I235" s="36">
        <f>SUMIFS(СВЦЭМ!$F$39:$F$758,СВЦЭМ!$A$39:$A$758,$A235,СВЦЭМ!$B$39:$B$758,I$226)+'СЕТ СН'!$F$15</f>
        <v>204.92103951999999</v>
      </c>
      <c r="J235" s="36">
        <f>SUMIFS(СВЦЭМ!$F$39:$F$758,СВЦЭМ!$A$39:$A$758,$A235,СВЦЭМ!$B$39:$B$758,J$226)+'СЕТ СН'!$F$15</f>
        <v>198.06313847000001</v>
      </c>
      <c r="K235" s="36">
        <f>SUMIFS(СВЦЭМ!$F$39:$F$758,СВЦЭМ!$A$39:$A$758,$A235,СВЦЭМ!$B$39:$B$758,K$226)+'СЕТ СН'!$F$15</f>
        <v>186.94732492</v>
      </c>
      <c r="L235" s="36">
        <f>SUMIFS(СВЦЭМ!$F$39:$F$758,СВЦЭМ!$A$39:$A$758,$A235,СВЦЭМ!$B$39:$B$758,L$226)+'СЕТ СН'!$F$15</f>
        <v>183.33766026999999</v>
      </c>
      <c r="M235" s="36">
        <f>SUMIFS(СВЦЭМ!$F$39:$F$758,СВЦЭМ!$A$39:$A$758,$A235,СВЦЭМ!$B$39:$B$758,M$226)+'СЕТ СН'!$F$15</f>
        <v>183.70230863</v>
      </c>
      <c r="N235" s="36">
        <f>SUMIFS(СВЦЭМ!$F$39:$F$758,СВЦЭМ!$A$39:$A$758,$A235,СВЦЭМ!$B$39:$B$758,N$226)+'СЕТ СН'!$F$15</f>
        <v>185.58293952</v>
      </c>
      <c r="O235" s="36">
        <f>SUMIFS(СВЦЭМ!$F$39:$F$758,СВЦЭМ!$A$39:$A$758,$A235,СВЦЭМ!$B$39:$B$758,O$226)+'СЕТ СН'!$F$15</f>
        <v>186.35356456</v>
      </c>
      <c r="P235" s="36">
        <f>SUMIFS(СВЦЭМ!$F$39:$F$758,СВЦЭМ!$A$39:$A$758,$A235,СВЦЭМ!$B$39:$B$758,P$226)+'СЕТ СН'!$F$15</f>
        <v>186.81899931000001</v>
      </c>
      <c r="Q235" s="36">
        <f>SUMIFS(СВЦЭМ!$F$39:$F$758,СВЦЭМ!$A$39:$A$758,$A235,СВЦЭМ!$B$39:$B$758,Q$226)+'СЕТ СН'!$F$15</f>
        <v>188.99491196</v>
      </c>
      <c r="R235" s="36">
        <f>SUMIFS(СВЦЭМ!$F$39:$F$758,СВЦЭМ!$A$39:$A$758,$A235,СВЦЭМ!$B$39:$B$758,R$226)+'СЕТ СН'!$F$15</f>
        <v>187.67488908999999</v>
      </c>
      <c r="S235" s="36">
        <f>SUMIFS(СВЦЭМ!$F$39:$F$758,СВЦЭМ!$A$39:$A$758,$A235,СВЦЭМ!$B$39:$B$758,S$226)+'СЕТ СН'!$F$15</f>
        <v>187.30145512000001</v>
      </c>
      <c r="T235" s="36">
        <f>SUMIFS(СВЦЭМ!$F$39:$F$758,СВЦЭМ!$A$39:$A$758,$A235,СВЦЭМ!$B$39:$B$758,T$226)+'СЕТ СН'!$F$15</f>
        <v>181.47232597000001</v>
      </c>
      <c r="U235" s="36">
        <f>SUMIFS(СВЦЭМ!$F$39:$F$758,СВЦЭМ!$A$39:$A$758,$A235,СВЦЭМ!$B$39:$B$758,U$226)+'СЕТ СН'!$F$15</f>
        <v>181.58545480000001</v>
      </c>
      <c r="V235" s="36">
        <f>SUMIFS(СВЦЭМ!$F$39:$F$758,СВЦЭМ!$A$39:$A$758,$A235,СВЦЭМ!$B$39:$B$758,V$226)+'СЕТ СН'!$F$15</f>
        <v>183.59958796000001</v>
      </c>
      <c r="W235" s="36">
        <f>SUMIFS(СВЦЭМ!$F$39:$F$758,СВЦЭМ!$A$39:$A$758,$A235,СВЦЭМ!$B$39:$B$758,W$226)+'СЕТ СН'!$F$15</f>
        <v>184.98206192000001</v>
      </c>
      <c r="X235" s="36">
        <f>SUMIFS(СВЦЭМ!$F$39:$F$758,СВЦЭМ!$A$39:$A$758,$A235,СВЦЭМ!$B$39:$B$758,X$226)+'СЕТ СН'!$F$15</f>
        <v>194.97547882000001</v>
      </c>
      <c r="Y235" s="36">
        <f>SUMIFS(СВЦЭМ!$F$39:$F$758,СВЦЭМ!$A$39:$A$758,$A235,СВЦЭМ!$B$39:$B$758,Y$226)+'СЕТ СН'!$F$15</f>
        <v>199.41890771000001</v>
      </c>
    </row>
    <row r="236" spans="1:27" ht="15.75" x14ac:dyDescent="0.2">
      <c r="A236" s="35">
        <f t="shared" si="6"/>
        <v>45606</v>
      </c>
      <c r="B236" s="36">
        <f>SUMIFS(СВЦЭМ!$F$39:$F$758,СВЦЭМ!$A$39:$A$758,$A236,СВЦЭМ!$B$39:$B$758,B$226)+'СЕТ СН'!$F$15</f>
        <v>189.34369269999999</v>
      </c>
      <c r="C236" s="36">
        <f>SUMIFS(СВЦЭМ!$F$39:$F$758,СВЦЭМ!$A$39:$A$758,$A236,СВЦЭМ!$B$39:$B$758,C$226)+'СЕТ СН'!$F$15</f>
        <v>193.57932676999999</v>
      </c>
      <c r="D236" s="36">
        <f>SUMIFS(СВЦЭМ!$F$39:$F$758,СВЦЭМ!$A$39:$A$758,$A236,СВЦЭМ!$B$39:$B$758,D$226)+'СЕТ СН'!$F$15</f>
        <v>195.95613749</v>
      </c>
      <c r="E236" s="36">
        <f>SUMIFS(СВЦЭМ!$F$39:$F$758,СВЦЭМ!$A$39:$A$758,$A236,СВЦЭМ!$B$39:$B$758,E$226)+'СЕТ СН'!$F$15</f>
        <v>195.31388459999999</v>
      </c>
      <c r="F236" s="36">
        <f>SUMIFS(СВЦЭМ!$F$39:$F$758,СВЦЭМ!$A$39:$A$758,$A236,СВЦЭМ!$B$39:$B$758,F$226)+'СЕТ СН'!$F$15</f>
        <v>193.18527065000001</v>
      </c>
      <c r="G236" s="36">
        <f>SUMIFS(СВЦЭМ!$F$39:$F$758,СВЦЭМ!$A$39:$A$758,$A236,СВЦЭМ!$B$39:$B$758,G$226)+'СЕТ СН'!$F$15</f>
        <v>191.39435824</v>
      </c>
      <c r="H236" s="36">
        <f>SUMIFS(СВЦЭМ!$F$39:$F$758,СВЦЭМ!$A$39:$A$758,$A236,СВЦЭМ!$B$39:$B$758,H$226)+'СЕТ СН'!$F$15</f>
        <v>195.76443727</v>
      </c>
      <c r="I236" s="36">
        <f>SUMIFS(СВЦЭМ!$F$39:$F$758,СВЦЭМ!$A$39:$A$758,$A236,СВЦЭМ!$B$39:$B$758,I$226)+'СЕТ СН'!$F$15</f>
        <v>197.13564811000001</v>
      </c>
      <c r="J236" s="36">
        <f>SUMIFS(СВЦЭМ!$F$39:$F$758,СВЦЭМ!$A$39:$A$758,$A236,СВЦЭМ!$B$39:$B$758,J$226)+'СЕТ СН'!$F$15</f>
        <v>190.40295763</v>
      </c>
      <c r="K236" s="36">
        <f>SUMIFS(СВЦЭМ!$F$39:$F$758,СВЦЭМ!$A$39:$A$758,$A236,СВЦЭМ!$B$39:$B$758,K$226)+'СЕТ СН'!$F$15</f>
        <v>181.42739082</v>
      </c>
      <c r="L236" s="36">
        <f>SUMIFS(СВЦЭМ!$F$39:$F$758,СВЦЭМ!$A$39:$A$758,$A236,СВЦЭМ!$B$39:$B$758,L$226)+'СЕТ СН'!$F$15</f>
        <v>177.48671039000001</v>
      </c>
      <c r="M236" s="36">
        <f>SUMIFS(СВЦЭМ!$F$39:$F$758,СВЦЭМ!$A$39:$A$758,$A236,СВЦЭМ!$B$39:$B$758,M$226)+'СЕТ СН'!$F$15</f>
        <v>177.81876360000001</v>
      </c>
      <c r="N236" s="36">
        <f>SUMIFS(СВЦЭМ!$F$39:$F$758,СВЦЭМ!$A$39:$A$758,$A236,СВЦЭМ!$B$39:$B$758,N$226)+'СЕТ СН'!$F$15</f>
        <v>179.56602927</v>
      </c>
      <c r="O236" s="36">
        <f>SUMIFS(СВЦЭМ!$F$39:$F$758,СВЦЭМ!$A$39:$A$758,$A236,СВЦЭМ!$B$39:$B$758,O$226)+'СЕТ СН'!$F$15</f>
        <v>180.64773256000001</v>
      </c>
      <c r="P236" s="36">
        <f>SUMIFS(СВЦЭМ!$F$39:$F$758,СВЦЭМ!$A$39:$A$758,$A236,СВЦЭМ!$B$39:$B$758,P$226)+'СЕТ СН'!$F$15</f>
        <v>181.40463194</v>
      </c>
      <c r="Q236" s="36">
        <f>SUMIFS(СВЦЭМ!$F$39:$F$758,СВЦЭМ!$A$39:$A$758,$A236,СВЦЭМ!$B$39:$B$758,Q$226)+'СЕТ СН'!$F$15</f>
        <v>181.71018687</v>
      </c>
      <c r="R236" s="36">
        <f>SUMIFS(СВЦЭМ!$F$39:$F$758,СВЦЭМ!$A$39:$A$758,$A236,СВЦЭМ!$B$39:$B$758,R$226)+'СЕТ СН'!$F$15</f>
        <v>180.88787737999999</v>
      </c>
      <c r="S236" s="36">
        <f>SUMIFS(СВЦЭМ!$F$39:$F$758,СВЦЭМ!$A$39:$A$758,$A236,СВЦЭМ!$B$39:$B$758,S$226)+'СЕТ СН'!$F$15</f>
        <v>178.95992996999999</v>
      </c>
      <c r="T236" s="36">
        <f>SUMIFS(СВЦЭМ!$F$39:$F$758,СВЦЭМ!$A$39:$A$758,$A236,СВЦЭМ!$B$39:$B$758,T$226)+'СЕТ СН'!$F$15</f>
        <v>174.40000807999999</v>
      </c>
      <c r="U236" s="36">
        <f>SUMIFS(СВЦЭМ!$F$39:$F$758,СВЦЭМ!$A$39:$A$758,$A236,СВЦЭМ!$B$39:$B$758,U$226)+'СЕТ СН'!$F$15</f>
        <v>175.53485309999999</v>
      </c>
      <c r="V236" s="36">
        <f>SUMIFS(СВЦЭМ!$F$39:$F$758,СВЦЭМ!$A$39:$A$758,$A236,СВЦЭМ!$B$39:$B$758,V$226)+'СЕТ СН'!$F$15</f>
        <v>176.58479847000001</v>
      </c>
      <c r="W236" s="36">
        <f>SUMIFS(СВЦЭМ!$F$39:$F$758,СВЦЭМ!$A$39:$A$758,$A236,СВЦЭМ!$B$39:$B$758,W$226)+'СЕТ СН'!$F$15</f>
        <v>177.89750859</v>
      </c>
      <c r="X236" s="36">
        <f>SUMIFS(СВЦЭМ!$F$39:$F$758,СВЦЭМ!$A$39:$A$758,$A236,СВЦЭМ!$B$39:$B$758,X$226)+'СЕТ СН'!$F$15</f>
        <v>182.06272670999999</v>
      </c>
      <c r="Y236" s="36">
        <f>SUMIFS(СВЦЭМ!$F$39:$F$758,СВЦЭМ!$A$39:$A$758,$A236,СВЦЭМ!$B$39:$B$758,Y$226)+'СЕТ СН'!$F$15</f>
        <v>184.19887331000001</v>
      </c>
    </row>
    <row r="237" spans="1:27" ht="15.75" x14ac:dyDescent="0.2">
      <c r="A237" s="35">
        <f t="shared" si="6"/>
        <v>45607</v>
      </c>
      <c r="B237" s="36">
        <f>SUMIFS(СВЦЭМ!$F$39:$F$758,СВЦЭМ!$A$39:$A$758,$A237,СВЦЭМ!$B$39:$B$758,B$226)+'СЕТ СН'!$F$15</f>
        <v>193.00814063999999</v>
      </c>
      <c r="C237" s="36">
        <f>SUMIFS(СВЦЭМ!$F$39:$F$758,СВЦЭМ!$A$39:$A$758,$A237,СВЦЭМ!$B$39:$B$758,C$226)+'СЕТ СН'!$F$15</f>
        <v>198.28433355999999</v>
      </c>
      <c r="D237" s="36">
        <f>SUMIFS(СВЦЭМ!$F$39:$F$758,СВЦЭМ!$A$39:$A$758,$A237,СВЦЭМ!$B$39:$B$758,D$226)+'СЕТ СН'!$F$15</f>
        <v>200.8018242</v>
      </c>
      <c r="E237" s="36">
        <f>SUMIFS(СВЦЭМ!$F$39:$F$758,СВЦЭМ!$A$39:$A$758,$A237,СВЦЭМ!$B$39:$B$758,E$226)+'СЕТ СН'!$F$15</f>
        <v>200.97476637</v>
      </c>
      <c r="F237" s="36">
        <f>SUMIFS(СВЦЭМ!$F$39:$F$758,СВЦЭМ!$A$39:$A$758,$A237,СВЦЭМ!$B$39:$B$758,F$226)+'СЕТ СН'!$F$15</f>
        <v>199.74265543000001</v>
      </c>
      <c r="G237" s="36">
        <f>SUMIFS(СВЦЭМ!$F$39:$F$758,СВЦЭМ!$A$39:$A$758,$A237,СВЦЭМ!$B$39:$B$758,G$226)+'СЕТ СН'!$F$15</f>
        <v>196.88019919000001</v>
      </c>
      <c r="H237" s="36">
        <f>SUMIFS(СВЦЭМ!$F$39:$F$758,СВЦЭМ!$A$39:$A$758,$A237,СВЦЭМ!$B$39:$B$758,H$226)+'СЕТ СН'!$F$15</f>
        <v>191.26705446</v>
      </c>
      <c r="I237" s="36">
        <f>SUMIFS(СВЦЭМ!$F$39:$F$758,СВЦЭМ!$A$39:$A$758,$A237,СВЦЭМ!$B$39:$B$758,I$226)+'СЕТ СН'!$F$15</f>
        <v>183.39797795000001</v>
      </c>
      <c r="J237" s="36">
        <f>SUMIFS(СВЦЭМ!$F$39:$F$758,СВЦЭМ!$A$39:$A$758,$A237,СВЦЭМ!$B$39:$B$758,J$226)+'СЕТ СН'!$F$15</f>
        <v>180.37438252000001</v>
      </c>
      <c r="K237" s="36">
        <f>SUMIFS(СВЦЭМ!$F$39:$F$758,СВЦЭМ!$A$39:$A$758,$A237,СВЦЭМ!$B$39:$B$758,K$226)+'СЕТ СН'!$F$15</f>
        <v>173.08827771</v>
      </c>
      <c r="L237" s="36">
        <f>SUMIFS(СВЦЭМ!$F$39:$F$758,СВЦЭМ!$A$39:$A$758,$A237,СВЦЭМ!$B$39:$B$758,L$226)+'СЕТ СН'!$F$15</f>
        <v>169.82982271</v>
      </c>
      <c r="M237" s="36">
        <f>SUMIFS(СВЦЭМ!$F$39:$F$758,СВЦЭМ!$A$39:$A$758,$A237,СВЦЭМ!$B$39:$B$758,M$226)+'СЕТ СН'!$F$15</f>
        <v>172.49436865000001</v>
      </c>
      <c r="N237" s="36">
        <f>SUMIFS(СВЦЭМ!$F$39:$F$758,СВЦЭМ!$A$39:$A$758,$A237,СВЦЭМ!$B$39:$B$758,N$226)+'СЕТ СН'!$F$15</f>
        <v>175.66165222000001</v>
      </c>
      <c r="O237" s="36">
        <f>SUMIFS(СВЦЭМ!$F$39:$F$758,СВЦЭМ!$A$39:$A$758,$A237,СВЦЭМ!$B$39:$B$758,O$226)+'СЕТ СН'!$F$15</f>
        <v>175.25474048000001</v>
      </c>
      <c r="P237" s="36">
        <f>SUMIFS(СВЦЭМ!$F$39:$F$758,СВЦЭМ!$A$39:$A$758,$A237,СВЦЭМ!$B$39:$B$758,P$226)+'СЕТ СН'!$F$15</f>
        <v>177.29801169999999</v>
      </c>
      <c r="Q237" s="36">
        <f>SUMIFS(СВЦЭМ!$F$39:$F$758,СВЦЭМ!$A$39:$A$758,$A237,СВЦЭМ!$B$39:$B$758,Q$226)+'СЕТ СН'!$F$15</f>
        <v>177.01607380999999</v>
      </c>
      <c r="R237" s="36">
        <f>SUMIFS(СВЦЭМ!$F$39:$F$758,СВЦЭМ!$A$39:$A$758,$A237,СВЦЭМ!$B$39:$B$758,R$226)+'СЕТ СН'!$F$15</f>
        <v>177.20100074000001</v>
      </c>
      <c r="S237" s="36">
        <f>SUMIFS(СВЦЭМ!$F$39:$F$758,СВЦЭМ!$A$39:$A$758,$A237,СВЦЭМ!$B$39:$B$758,S$226)+'СЕТ СН'!$F$15</f>
        <v>172.25788159999999</v>
      </c>
      <c r="T237" s="36">
        <f>SUMIFS(СВЦЭМ!$F$39:$F$758,СВЦЭМ!$A$39:$A$758,$A237,СВЦЭМ!$B$39:$B$758,T$226)+'СЕТ СН'!$F$15</f>
        <v>168.58231117</v>
      </c>
      <c r="U237" s="36">
        <f>SUMIFS(СВЦЭМ!$F$39:$F$758,СВЦЭМ!$A$39:$A$758,$A237,СВЦЭМ!$B$39:$B$758,U$226)+'СЕТ СН'!$F$15</f>
        <v>172.11041772999999</v>
      </c>
      <c r="V237" s="36">
        <f>SUMIFS(СВЦЭМ!$F$39:$F$758,СВЦЭМ!$A$39:$A$758,$A237,СВЦЭМ!$B$39:$B$758,V$226)+'СЕТ СН'!$F$15</f>
        <v>176.86994555000001</v>
      </c>
      <c r="W237" s="36">
        <f>SUMIFS(СВЦЭМ!$F$39:$F$758,СВЦЭМ!$A$39:$A$758,$A237,СВЦЭМ!$B$39:$B$758,W$226)+'СЕТ СН'!$F$15</f>
        <v>179.37784640000001</v>
      </c>
      <c r="X237" s="36">
        <f>SUMIFS(СВЦЭМ!$F$39:$F$758,СВЦЭМ!$A$39:$A$758,$A237,СВЦЭМ!$B$39:$B$758,X$226)+'СЕТ СН'!$F$15</f>
        <v>180.91878663</v>
      </c>
      <c r="Y237" s="36">
        <f>SUMIFS(СВЦЭМ!$F$39:$F$758,СВЦЭМ!$A$39:$A$758,$A237,СВЦЭМ!$B$39:$B$758,Y$226)+'СЕТ СН'!$F$15</f>
        <v>184.04565475000001</v>
      </c>
    </row>
    <row r="238" spans="1:27" ht="15.75" x14ac:dyDescent="0.2">
      <c r="A238" s="35">
        <f t="shared" si="6"/>
        <v>45608</v>
      </c>
      <c r="B238" s="36">
        <f>SUMIFS(СВЦЭМ!$F$39:$F$758,СВЦЭМ!$A$39:$A$758,$A238,СВЦЭМ!$B$39:$B$758,B$226)+'СЕТ СН'!$F$15</f>
        <v>187.54794687</v>
      </c>
      <c r="C238" s="36">
        <f>SUMIFS(СВЦЭМ!$F$39:$F$758,СВЦЭМ!$A$39:$A$758,$A238,СВЦЭМ!$B$39:$B$758,C$226)+'СЕТ СН'!$F$15</f>
        <v>190.75849880999999</v>
      </c>
      <c r="D238" s="36">
        <f>SUMIFS(СВЦЭМ!$F$39:$F$758,СВЦЭМ!$A$39:$A$758,$A238,СВЦЭМ!$B$39:$B$758,D$226)+'СЕТ СН'!$F$15</f>
        <v>193.93422231</v>
      </c>
      <c r="E238" s="36">
        <f>SUMIFS(СВЦЭМ!$F$39:$F$758,СВЦЭМ!$A$39:$A$758,$A238,СВЦЭМ!$B$39:$B$758,E$226)+'СЕТ СН'!$F$15</f>
        <v>195.37733416</v>
      </c>
      <c r="F238" s="36">
        <f>SUMIFS(СВЦЭМ!$F$39:$F$758,СВЦЭМ!$A$39:$A$758,$A238,СВЦЭМ!$B$39:$B$758,F$226)+'СЕТ СН'!$F$15</f>
        <v>194.90198204999999</v>
      </c>
      <c r="G238" s="36">
        <f>SUMIFS(СВЦЭМ!$F$39:$F$758,СВЦЭМ!$A$39:$A$758,$A238,СВЦЭМ!$B$39:$B$758,G$226)+'СЕТ СН'!$F$15</f>
        <v>192.15139507999999</v>
      </c>
      <c r="H238" s="36">
        <f>SUMIFS(СВЦЭМ!$F$39:$F$758,СВЦЭМ!$A$39:$A$758,$A238,СВЦЭМ!$B$39:$B$758,H$226)+'СЕТ СН'!$F$15</f>
        <v>191.93594788999999</v>
      </c>
      <c r="I238" s="36">
        <f>SUMIFS(СВЦЭМ!$F$39:$F$758,СВЦЭМ!$A$39:$A$758,$A238,СВЦЭМ!$B$39:$B$758,I$226)+'СЕТ СН'!$F$15</f>
        <v>184.14788944</v>
      </c>
      <c r="J238" s="36">
        <f>SUMIFS(СВЦЭМ!$F$39:$F$758,СВЦЭМ!$A$39:$A$758,$A238,СВЦЭМ!$B$39:$B$758,J$226)+'СЕТ СН'!$F$15</f>
        <v>179.81857332000001</v>
      </c>
      <c r="K238" s="36">
        <f>SUMIFS(СВЦЭМ!$F$39:$F$758,СВЦЭМ!$A$39:$A$758,$A238,СВЦЭМ!$B$39:$B$758,K$226)+'СЕТ СН'!$F$15</f>
        <v>177.62447495000001</v>
      </c>
      <c r="L238" s="36">
        <f>SUMIFS(СВЦЭМ!$F$39:$F$758,СВЦЭМ!$A$39:$A$758,$A238,СВЦЭМ!$B$39:$B$758,L$226)+'СЕТ СН'!$F$15</f>
        <v>176.94237276999999</v>
      </c>
      <c r="M238" s="36">
        <f>SUMIFS(СВЦЭМ!$F$39:$F$758,СВЦЭМ!$A$39:$A$758,$A238,СВЦЭМ!$B$39:$B$758,M$226)+'СЕТ СН'!$F$15</f>
        <v>179.25302366</v>
      </c>
      <c r="N238" s="36">
        <f>SUMIFS(СВЦЭМ!$F$39:$F$758,СВЦЭМ!$A$39:$A$758,$A238,СВЦЭМ!$B$39:$B$758,N$226)+'СЕТ СН'!$F$15</f>
        <v>178.72068949999999</v>
      </c>
      <c r="O238" s="36">
        <f>SUMIFS(СВЦЭМ!$F$39:$F$758,СВЦЭМ!$A$39:$A$758,$A238,СВЦЭМ!$B$39:$B$758,O$226)+'СЕТ СН'!$F$15</f>
        <v>177.37500711999999</v>
      </c>
      <c r="P238" s="36">
        <f>SUMIFS(СВЦЭМ!$F$39:$F$758,СВЦЭМ!$A$39:$A$758,$A238,СВЦЭМ!$B$39:$B$758,P$226)+'СЕТ СН'!$F$15</f>
        <v>180.20730021</v>
      </c>
      <c r="Q238" s="36">
        <f>SUMIFS(СВЦЭМ!$F$39:$F$758,СВЦЭМ!$A$39:$A$758,$A238,СВЦЭМ!$B$39:$B$758,Q$226)+'СЕТ СН'!$F$15</f>
        <v>182.82493604000001</v>
      </c>
      <c r="R238" s="36">
        <f>SUMIFS(СВЦЭМ!$F$39:$F$758,СВЦЭМ!$A$39:$A$758,$A238,СВЦЭМ!$B$39:$B$758,R$226)+'СЕТ СН'!$F$15</f>
        <v>181.75597755000001</v>
      </c>
      <c r="S238" s="36">
        <f>SUMIFS(СВЦЭМ!$F$39:$F$758,СВЦЭМ!$A$39:$A$758,$A238,СВЦЭМ!$B$39:$B$758,S$226)+'СЕТ СН'!$F$15</f>
        <v>180.09480975</v>
      </c>
      <c r="T238" s="36">
        <f>SUMIFS(СВЦЭМ!$F$39:$F$758,СВЦЭМ!$A$39:$A$758,$A238,СВЦЭМ!$B$39:$B$758,T$226)+'СЕТ СН'!$F$15</f>
        <v>171.89377540999999</v>
      </c>
      <c r="U238" s="36">
        <f>SUMIFS(СВЦЭМ!$F$39:$F$758,СВЦЭМ!$A$39:$A$758,$A238,СВЦЭМ!$B$39:$B$758,U$226)+'СЕТ СН'!$F$15</f>
        <v>174.27110556</v>
      </c>
      <c r="V238" s="36">
        <f>SUMIFS(СВЦЭМ!$F$39:$F$758,СВЦЭМ!$A$39:$A$758,$A238,СВЦЭМ!$B$39:$B$758,V$226)+'СЕТ СН'!$F$15</f>
        <v>177.62857346000001</v>
      </c>
      <c r="W238" s="36">
        <f>SUMIFS(СВЦЭМ!$F$39:$F$758,СВЦЭМ!$A$39:$A$758,$A238,СВЦЭМ!$B$39:$B$758,W$226)+'СЕТ СН'!$F$15</f>
        <v>180.85113835000001</v>
      </c>
      <c r="X238" s="36">
        <f>SUMIFS(СВЦЭМ!$F$39:$F$758,СВЦЭМ!$A$39:$A$758,$A238,СВЦЭМ!$B$39:$B$758,X$226)+'СЕТ СН'!$F$15</f>
        <v>181.53371976</v>
      </c>
      <c r="Y238" s="36">
        <f>SUMIFS(СВЦЭМ!$F$39:$F$758,СВЦЭМ!$A$39:$A$758,$A238,СВЦЭМ!$B$39:$B$758,Y$226)+'СЕТ СН'!$F$15</f>
        <v>185.16031871999999</v>
      </c>
    </row>
    <row r="239" spans="1:27" ht="15.75" x14ac:dyDescent="0.2">
      <c r="A239" s="35">
        <f t="shared" si="6"/>
        <v>45609</v>
      </c>
      <c r="B239" s="36">
        <f>SUMIFS(СВЦЭМ!$F$39:$F$758,СВЦЭМ!$A$39:$A$758,$A239,СВЦЭМ!$B$39:$B$758,B$226)+'СЕТ СН'!$F$15</f>
        <v>197.69200541999999</v>
      </c>
      <c r="C239" s="36">
        <f>SUMIFS(СВЦЭМ!$F$39:$F$758,СВЦЭМ!$A$39:$A$758,$A239,СВЦЭМ!$B$39:$B$758,C$226)+'СЕТ СН'!$F$15</f>
        <v>201.82486792</v>
      </c>
      <c r="D239" s="36">
        <f>SUMIFS(СВЦЭМ!$F$39:$F$758,СВЦЭМ!$A$39:$A$758,$A239,СВЦЭМ!$B$39:$B$758,D$226)+'СЕТ СН'!$F$15</f>
        <v>205.38102905</v>
      </c>
      <c r="E239" s="36">
        <f>SUMIFS(СВЦЭМ!$F$39:$F$758,СВЦЭМ!$A$39:$A$758,$A239,СВЦЭМ!$B$39:$B$758,E$226)+'СЕТ СН'!$F$15</f>
        <v>207.63178189000001</v>
      </c>
      <c r="F239" s="36">
        <f>SUMIFS(СВЦЭМ!$F$39:$F$758,СВЦЭМ!$A$39:$A$758,$A239,СВЦЭМ!$B$39:$B$758,F$226)+'СЕТ СН'!$F$15</f>
        <v>207.59232585999999</v>
      </c>
      <c r="G239" s="36">
        <f>SUMIFS(СВЦЭМ!$F$39:$F$758,СВЦЭМ!$A$39:$A$758,$A239,СВЦЭМ!$B$39:$B$758,G$226)+'СЕТ СН'!$F$15</f>
        <v>203.83379284</v>
      </c>
      <c r="H239" s="36">
        <f>SUMIFS(СВЦЭМ!$F$39:$F$758,СВЦЭМ!$A$39:$A$758,$A239,СВЦЭМ!$B$39:$B$758,H$226)+'СЕТ СН'!$F$15</f>
        <v>197.33211213000001</v>
      </c>
      <c r="I239" s="36">
        <f>SUMIFS(СВЦЭМ!$F$39:$F$758,СВЦЭМ!$A$39:$A$758,$A239,СВЦЭМ!$B$39:$B$758,I$226)+'СЕТ СН'!$F$15</f>
        <v>188.62315304000001</v>
      </c>
      <c r="J239" s="36">
        <f>SUMIFS(СВЦЭМ!$F$39:$F$758,СВЦЭМ!$A$39:$A$758,$A239,СВЦЭМ!$B$39:$B$758,J$226)+'СЕТ СН'!$F$15</f>
        <v>184.85068694</v>
      </c>
      <c r="K239" s="36">
        <f>SUMIFS(СВЦЭМ!$F$39:$F$758,СВЦЭМ!$A$39:$A$758,$A239,СВЦЭМ!$B$39:$B$758,K$226)+'СЕТ СН'!$F$15</f>
        <v>185.21209665999999</v>
      </c>
      <c r="L239" s="36">
        <f>SUMIFS(СВЦЭМ!$F$39:$F$758,СВЦЭМ!$A$39:$A$758,$A239,СВЦЭМ!$B$39:$B$758,L$226)+'СЕТ СН'!$F$15</f>
        <v>178.5070513</v>
      </c>
      <c r="M239" s="36">
        <f>SUMIFS(СВЦЭМ!$F$39:$F$758,СВЦЭМ!$A$39:$A$758,$A239,СВЦЭМ!$B$39:$B$758,M$226)+'СЕТ СН'!$F$15</f>
        <v>183.15695188000001</v>
      </c>
      <c r="N239" s="36">
        <f>SUMIFS(СВЦЭМ!$F$39:$F$758,СВЦЭМ!$A$39:$A$758,$A239,СВЦЭМ!$B$39:$B$758,N$226)+'СЕТ СН'!$F$15</f>
        <v>184.7486183</v>
      </c>
      <c r="O239" s="36">
        <f>SUMIFS(СВЦЭМ!$F$39:$F$758,СВЦЭМ!$A$39:$A$758,$A239,СВЦЭМ!$B$39:$B$758,O$226)+'СЕТ СН'!$F$15</f>
        <v>183.69662421999999</v>
      </c>
      <c r="P239" s="36">
        <f>SUMIFS(СВЦЭМ!$F$39:$F$758,СВЦЭМ!$A$39:$A$758,$A239,СВЦЭМ!$B$39:$B$758,P$226)+'СЕТ СН'!$F$15</f>
        <v>183.43502380999999</v>
      </c>
      <c r="Q239" s="36">
        <f>SUMIFS(СВЦЭМ!$F$39:$F$758,СВЦЭМ!$A$39:$A$758,$A239,СВЦЭМ!$B$39:$B$758,Q$226)+'СЕТ СН'!$F$15</f>
        <v>184.00179983000001</v>
      </c>
      <c r="R239" s="36">
        <f>SUMIFS(СВЦЭМ!$F$39:$F$758,СВЦЭМ!$A$39:$A$758,$A239,СВЦЭМ!$B$39:$B$758,R$226)+'СЕТ СН'!$F$15</f>
        <v>185.29621907000001</v>
      </c>
      <c r="S239" s="36">
        <f>SUMIFS(СВЦЭМ!$F$39:$F$758,СВЦЭМ!$A$39:$A$758,$A239,СВЦЭМ!$B$39:$B$758,S$226)+'СЕТ СН'!$F$15</f>
        <v>185.07185526999999</v>
      </c>
      <c r="T239" s="36">
        <f>SUMIFS(СВЦЭМ!$F$39:$F$758,СВЦЭМ!$A$39:$A$758,$A239,СВЦЭМ!$B$39:$B$758,T$226)+'СЕТ СН'!$F$15</f>
        <v>179.04947154999999</v>
      </c>
      <c r="U239" s="36">
        <f>SUMIFS(СВЦЭМ!$F$39:$F$758,СВЦЭМ!$A$39:$A$758,$A239,СВЦЭМ!$B$39:$B$758,U$226)+'СЕТ СН'!$F$15</f>
        <v>182.31073384999999</v>
      </c>
      <c r="V239" s="36">
        <f>SUMIFS(СВЦЭМ!$F$39:$F$758,СВЦЭМ!$A$39:$A$758,$A239,СВЦЭМ!$B$39:$B$758,V$226)+'СЕТ СН'!$F$15</f>
        <v>184.88830632</v>
      </c>
      <c r="W239" s="36">
        <f>SUMIFS(СВЦЭМ!$F$39:$F$758,СВЦЭМ!$A$39:$A$758,$A239,СВЦЭМ!$B$39:$B$758,W$226)+'СЕТ СН'!$F$15</f>
        <v>186.01596633</v>
      </c>
      <c r="X239" s="36">
        <f>SUMIFS(СВЦЭМ!$F$39:$F$758,СВЦЭМ!$A$39:$A$758,$A239,СВЦЭМ!$B$39:$B$758,X$226)+'СЕТ СН'!$F$15</f>
        <v>186.20800079</v>
      </c>
      <c r="Y239" s="36">
        <f>SUMIFS(СВЦЭМ!$F$39:$F$758,СВЦЭМ!$A$39:$A$758,$A239,СВЦЭМ!$B$39:$B$758,Y$226)+'СЕТ СН'!$F$15</f>
        <v>191.97230628</v>
      </c>
    </row>
    <row r="240" spans="1:27" ht="15.75" x14ac:dyDescent="0.2">
      <c r="A240" s="35">
        <f t="shared" si="6"/>
        <v>45610</v>
      </c>
      <c r="B240" s="36">
        <f>SUMIFS(СВЦЭМ!$F$39:$F$758,СВЦЭМ!$A$39:$A$758,$A240,СВЦЭМ!$B$39:$B$758,B$226)+'СЕТ СН'!$F$15</f>
        <v>189.95422884000001</v>
      </c>
      <c r="C240" s="36">
        <f>SUMIFS(СВЦЭМ!$F$39:$F$758,СВЦЭМ!$A$39:$A$758,$A240,СВЦЭМ!$B$39:$B$758,C$226)+'СЕТ СН'!$F$15</f>
        <v>195.05743530000001</v>
      </c>
      <c r="D240" s="36">
        <f>SUMIFS(СВЦЭМ!$F$39:$F$758,СВЦЭМ!$A$39:$A$758,$A240,СВЦЭМ!$B$39:$B$758,D$226)+'СЕТ СН'!$F$15</f>
        <v>197.47541910999999</v>
      </c>
      <c r="E240" s="36">
        <f>SUMIFS(СВЦЭМ!$F$39:$F$758,СВЦЭМ!$A$39:$A$758,$A240,СВЦЭМ!$B$39:$B$758,E$226)+'СЕТ СН'!$F$15</f>
        <v>199.58297991000001</v>
      </c>
      <c r="F240" s="36">
        <f>SUMIFS(СВЦЭМ!$F$39:$F$758,СВЦЭМ!$A$39:$A$758,$A240,СВЦЭМ!$B$39:$B$758,F$226)+'СЕТ СН'!$F$15</f>
        <v>198.80153985999999</v>
      </c>
      <c r="G240" s="36">
        <f>SUMIFS(СВЦЭМ!$F$39:$F$758,СВЦЭМ!$A$39:$A$758,$A240,СВЦЭМ!$B$39:$B$758,G$226)+'СЕТ СН'!$F$15</f>
        <v>196.28423602000001</v>
      </c>
      <c r="H240" s="36">
        <f>SUMIFS(СВЦЭМ!$F$39:$F$758,СВЦЭМ!$A$39:$A$758,$A240,СВЦЭМ!$B$39:$B$758,H$226)+'СЕТ СН'!$F$15</f>
        <v>192.71538888000001</v>
      </c>
      <c r="I240" s="36">
        <f>SUMIFS(СВЦЭМ!$F$39:$F$758,СВЦЭМ!$A$39:$A$758,$A240,СВЦЭМ!$B$39:$B$758,I$226)+'СЕТ СН'!$F$15</f>
        <v>185.93301425000001</v>
      </c>
      <c r="J240" s="36">
        <f>SUMIFS(СВЦЭМ!$F$39:$F$758,СВЦЭМ!$A$39:$A$758,$A240,СВЦЭМ!$B$39:$B$758,J$226)+'СЕТ СН'!$F$15</f>
        <v>182.25914656</v>
      </c>
      <c r="K240" s="36">
        <f>SUMIFS(СВЦЭМ!$F$39:$F$758,СВЦЭМ!$A$39:$A$758,$A240,СВЦЭМ!$B$39:$B$758,K$226)+'СЕТ СН'!$F$15</f>
        <v>181.02127648000001</v>
      </c>
      <c r="L240" s="36">
        <f>SUMIFS(СВЦЭМ!$F$39:$F$758,СВЦЭМ!$A$39:$A$758,$A240,СВЦЭМ!$B$39:$B$758,L$226)+'СЕТ СН'!$F$15</f>
        <v>181.63636098000001</v>
      </c>
      <c r="M240" s="36">
        <f>SUMIFS(СВЦЭМ!$F$39:$F$758,СВЦЭМ!$A$39:$A$758,$A240,СВЦЭМ!$B$39:$B$758,M$226)+'СЕТ СН'!$F$15</f>
        <v>181.83760874999999</v>
      </c>
      <c r="N240" s="36">
        <f>SUMIFS(СВЦЭМ!$F$39:$F$758,СВЦЭМ!$A$39:$A$758,$A240,СВЦЭМ!$B$39:$B$758,N$226)+'СЕТ СН'!$F$15</f>
        <v>186.60312999000001</v>
      </c>
      <c r="O240" s="36">
        <f>SUMIFS(СВЦЭМ!$F$39:$F$758,СВЦЭМ!$A$39:$A$758,$A240,СВЦЭМ!$B$39:$B$758,O$226)+'СЕТ СН'!$F$15</f>
        <v>185.57474303000001</v>
      </c>
      <c r="P240" s="36">
        <f>SUMIFS(СВЦЭМ!$F$39:$F$758,СВЦЭМ!$A$39:$A$758,$A240,СВЦЭМ!$B$39:$B$758,P$226)+'СЕТ СН'!$F$15</f>
        <v>185.0942374</v>
      </c>
      <c r="Q240" s="36">
        <f>SUMIFS(СВЦЭМ!$F$39:$F$758,СВЦЭМ!$A$39:$A$758,$A240,СВЦЭМ!$B$39:$B$758,Q$226)+'СЕТ СН'!$F$15</f>
        <v>186.48571351999999</v>
      </c>
      <c r="R240" s="36">
        <f>SUMIFS(СВЦЭМ!$F$39:$F$758,СВЦЭМ!$A$39:$A$758,$A240,СВЦЭМ!$B$39:$B$758,R$226)+'СЕТ СН'!$F$15</f>
        <v>185.59866115</v>
      </c>
      <c r="S240" s="36">
        <f>SUMIFS(СВЦЭМ!$F$39:$F$758,СВЦЭМ!$A$39:$A$758,$A240,СВЦЭМ!$B$39:$B$758,S$226)+'СЕТ СН'!$F$15</f>
        <v>183.35328289</v>
      </c>
      <c r="T240" s="36">
        <f>SUMIFS(СВЦЭМ!$F$39:$F$758,СВЦЭМ!$A$39:$A$758,$A240,СВЦЭМ!$B$39:$B$758,T$226)+'СЕТ СН'!$F$15</f>
        <v>174.85923184000001</v>
      </c>
      <c r="U240" s="36">
        <f>SUMIFS(СВЦЭМ!$F$39:$F$758,СВЦЭМ!$A$39:$A$758,$A240,СВЦЭМ!$B$39:$B$758,U$226)+'СЕТ СН'!$F$15</f>
        <v>178.07430553</v>
      </c>
      <c r="V240" s="36">
        <f>SUMIFS(СВЦЭМ!$F$39:$F$758,СВЦЭМ!$A$39:$A$758,$A240,СВЦЭМ!$B$39:$B$758,V$226)+'СЕТ СН'!$F$15</f>
        <v>180.79230100999999</v>
      </c>
      <c r="W240" s="36">
        <f>SUMIFS(СВЦЭМ!$F$39:$F$758,СВЦЭМ!$A$39:$A$758,$A240,СВЦЭМ!$B$39:$B$758,W$226)+'СЕТ СН'!$F$15</f>
        <v>182.47639011999999</v>
      </c>
      <c r="X240" s="36">
        <f>SUMIFS(СВЦЭМ!$F$39:$F$758,СВЦЭМ!$A$39:$A$758,$A240,СВЦЭМ!$B$39:$B$758,X$226)+'СЕТ СН'!$F$15</f>
        <v>185.23655485</v>
      </c>
      <c r="Y240" s="36">
        <f>SUMIFS(СВЦЭМ!$F$39:$F$758,СВЦЭМ!$A$39:$A$758,$A240,СВЦЭМ!$B$39:$B$758,Y$226)+'СЕТ СН'!$F$15</f>
        <v>187.88978856</v>
      </c>
    </row>
    <row r="241" spans="1:25" ht="15.75" x14ac:dyDescent="0.2">
      <c r="A241" s="35">
        <f t="shared" si="6"/>
        <v>45611</v>
      </c>
      <c r="B241" s="36">
        <f>SUMIFS(СВЦЭМ!$F$39:$F$758,СВЦЭМ!$A$39:$A$758,$A241,СВЦЭМ!$B$39:$B$758,B$226)+'СЕТ СН'!$F$15</f>
        <v>196.50423451</v>
      </c>
      <c r="C241" s="36">
        <f>SUMIFS(СВЦЭМ!$F$39:$F$758,СВЦЭМ!$A$39:$A$758,$A241,СВЦЭМ!$B$39:$B$758,C$226)+'СЕТ СН'!$F$15</f>
        <v>202.18308056999999</v>
      </c>
      <c r="D241" s="36">
        <f>SUMIFS(СВЦЭМ!$F$39:$F$758,СВЦЭМ!$A$39:$A$758,$A241,СВЦЭМ!$B$39:$B$758,D$226)+'СЕТ СН'!$F$15</f>
        <v>203.87471851000001</v>
      </c>
      <c r="E241" s="36">
        <f>SUMIFS(СВЦЭМ!$F$39:$F$758,СВЦЭМ!$A$39:$A$758,$A241,СВЦЭМ!$B$39:$B$758,E$226)+'СЕТ СН'!$F$15</f>
        <v>204.21680074</v>
      </c>
      <c r="F241" s="36">
        <f>SUMIFS(СВЦЭМ!$F$39:$F$758,СВЦЭМ!$A$39:$A$758,$A241,СВЦЭМ!$B$39:$B$758,F$226)+'СЕТ СН'!$F$15</f>
        <v>202.38938960999999</v>
      </c>
      <c r="G241" s="36">
        <f>SUMIFS(СВЦЭМ!$F$39:$F$758,СВЦЭМ!$A$39:$A$758,$A241,СВЦЭМ!$B$39:$B$758,G$226)+'СЕТ СН'!$F$15</f>
        <v>200.84686049999999</v>
      </c>
      <c r="H241" s="36">
        <f>SUMIFS(СВЦЭМ!$F$39:$F$758,СВЦЭМ!$A$39:$A$758,$A241,СВЦЭМ!$B$39:$B$758,H$226)+'СЕТ СН'!$F$15</f>
        <v>194.98038044</v>
      </c>
      <c r="I241" s="36">
        <f>SUMIFS(СВЦЭМ!$F$39:$F$758,СВЦЭМ!$A$39:$A$758,$A241,СВЦЭМ!$B$39:$B$758,I$226)+'СЕТ СН'!$F$15</f>
        <v>186.25723056999999</v>
      </c>
      <c r="J241" s="36">
        <f>SUMIFS(СВЦЭМ!$F$39:$F$758,СВЦЭМ!$A$39:$A$758,$A241,СВЦЭМ!$B$39:$B$758,J$226)+'СЕТ СН'!$F$15</f>
        <v>180.42004983000001</v>
      </c>
      <c r="K241" s="36">
        <f>SUMIFS(СВЦЭМ!$F$39:$F$758,СВЦЭМ!$A$39:$A$758,$A241,СВЦЭМ!$B$39:$B$758,K$226)+'СЕТ СН'!$F$15</f>
        <v>176.04485425999999</v>
      </c>
      <c r="L241" s="36">
        <f>SUMIFS(СВЦЭМ!$F$39:$F$758,СВЦЭМ!$A$39:$A$758,$A241,СВЦЭМ!$B$39:$B$758,L$226)+'СЕТ СН'!$F$15</f>
        <v>180.08198336000001</v>
      </c>
      <c r="M241" s="36">
        <f>SUMIFS(СВЦЭМ!$F$39:$F$758,СВЦЭМ!$A$39:$A$758,$A241,СВЦЭМ!$B$39:$B$758,M$226)+'СЕТ СН'!$F$15</f>
        <v>183.50475410000001</v>
      </c>
      <c r="N241" s="36">
        <f>SUMIFS(СВЦЭМ!$F$39:$F$758,СВЦЭМ!$A$39:$A$758,$A241,СВЦЭМ!$B$39:$B$758,N$226)+'СЕТ СН'!$F$15</f>
        <v>186.54224259</v>
      </c>
      <c r="O241" s="36">
        <f>SUMIFS(СВЦЭМ!$F$39:$F$758,СВЦЭМ!$A$39:$A$758,$A241,СВЦЭМ!$B$39:$B$758,O$226)+'СЕТ СН'!$F$15</f>
        <v>184.81894403999999</v>
      </c>
      <c r="P241" s="36">
        <f>SUMIFS(СВЦЭМ!$F$39:$F$758,СВЦЭМ!$A$39:$A$758,$A241,СВЦЭМ!$B$39:$B$758,P$226)+'СЕТ СН'!$F$15</f>
        <v>186.30606232</v>
      </c>
      <c r="Q241" s="36">
        <f>SUMIFS(СВЦЭМ!$F$39:$F$758,СВЦЭМ!$A$39:$A$758,$A241,СВЦЭМ!$B$39:$B$758,Q$226)+'СЕТ СН'!$F$15</f>
        <v>186.28945426999999</v>
      </c>
      <c r="R241" s="36">
        <f>SUMIFS(СВЦЭМ!$F$39:$F$758,СВЦЭМ!$A$39:$A$758,$A241,СВЦЭМ!$B$39:$B$758,R$226)+'СЕТ СН'!$F$15</f>
        <v>186.60799538000001</v>
      </c>
      <c r="S241" s="36">
        <f>SUMIFS(СВЦЭМ!$F$39:$F$758,СВЦЭМ!$A$39:$A$758,$A241,СВЦЭМ!$B$39:$B$758,S$226)+'СЕТ СН'!$F$15</f>
        <v>185.926129</v>
      </c>
      <c r="T241" s="36">
        <f>SUMIFS(СВЦЭМ!$F$39:$F$758,СВЦЭМ!$A$39:$A$758,$A241,СВЦЭМ!$B$39:$B$758,T$226)+'СЕТ СН'!$F$15</f>
        <v>176.83551419</v>
      </c>
      <c r="U241" s="36">
        <f>SUMIFS(СВЦЭМ!$F$39:$F$758,СВЦЭМ!$A$39:$A$758,$A241,СВЦЭМ!$B$39:$B$758,U$226)+'СЕТ СН'!$F$15</f>
        <v>180.14848101999999</v>
      </c>
      <c r="V241" s="36">
        <f>SUMIFS(СВЦЭМ!$F$39:$F$758,СВЦЭМ!$A$39:$A$758,$A241,СВЦЭМ!$B$39:$B$758,V$226)+'СЕТ СН'!$F$15</f>
        <v>182.08211395000001</v>
      </c>
      <c r="W241" s="36">
        <f>SUMIFS(СВЦЭМ!$F$39:$F$758,СВЦЭМ!$A$39:$A$758,$A241,СВЦЭМ!$B$39:$B$758,W$226)+'СЕТ СН'!$F$15</f>
        <v>182.42231232</v>
      </c>
      <c r="X241" s="36">
        <f>SUMIFS(СВЦЭМ!$F$39:$F$758,СВЦЭМ!$A$39:$A$758,$A241,СВЦЭМ!$B$39:$B$758,X$226)+'СЕТ СН'!$F$15</f>
        <v>183.34318562000001</v>
      </c>
      <c r="Y241" s="36">
        <f>SUMIFS(СВЦЭМ!$F$39:$F$758,СВЦЭМ!$A$39:$A$758,$A241,СВЦЭМ!$B$39:$B$758,Y$226)+'СЕТ СН'!$F$15</f>
        <v>190.36536873</v>
      </c>
    </row>
    <row r="242" spans="1:25" ht="15.75" x14ac:dyDescent="0.2">
      <c r="A242" s="35">
        <f t="shared" si="6"/>
        <v>45612</v>
      </c>
      <c r="B242" s="36">
        <f>SUMIFS(СВЦЭМ!$F$39:$F$758,СВЦЭМ!$A$39:$A$758,$A242,СВЦЭМ!$B$39:$B$758,B$226)+'СЕТ СН'!$F$15</f>
        <v>177.65309203000001</v>
      </c>
      <c r="C242" s="36">
        <f>SUMIFS(СВЦЭМ!$F$39:$F$758,СВЦЭМ!$A$39:$A$758,$A242,СВЦЭМ!$B$39:$B$758,C$226)+'СЕТ СН'!$F$15</f>
        <v>182.00439555</v>
      </c>
      <c r="D242" s="36">
        <f>SUMIFS(СВЦЭМ!$F$39:$F$758,СВЦЭМ!$A$39:$A$758,$A242,СВЦЭМ!$B$39:$B$758,D$226)+'СЕТ СН'!$F$15</f>
        <v>183.57193251000001</v>
      </c>
      <c r="E242" s="36">
        <f>SUMIFS(СВЦЭМ!$F$39:$F$758,СВЦЭМ!$A$39:$A$758,$A242,СВЦЭМ!$B$39:$B$758,E$226)+'СЕТ СН'!$F$15</f>
        <v>182.98249265000001</v>
      </c>
      <c r="F242" s="36">
        <f>SUMIFS(СВЦЭМ!$F$39:$F$758,СВЦЭМ!$A$39:$A$758,$A242,СВЦЭМ!$B$39:$B$758,F$226)+'СЕТ СН'!$F$15</f>
        <v>183.03159959999999</v>
      </c>
      <c r="G242" s="36">
        <f>SUMIFS(СВЦЭМ!$F$39:$F$758,СВЦЭМ!$A$39:$A$758,$A242,СВЦЭМ!$B$39:$B$758,G$226)+'СЕТ СН'!$F$15</f>
        <v>183.26961335999999</v>
      </c>
      <c r="H242" s="36">
        <f>SUMIFS(СВЦЭМ!$F$39:$F$758,СВЦЭМ!$A$39:$A$758,$A242,СВЦЭМ!$B$39:$B$758,H$226)+'СЕТ СН'!$F$15</f>
        <v>185.47446364999999</v>
      </c>
      <c r="I242" s="36">
        <f>SUMIFS(СВЦЭМ!$F$39:$F$758,СВЦЭМ!$A$39:$A$758,$A242,СВЦЭМ!$B$39:$B$758,I$226)+'СЕТ СН'!$F$15</f>
        <v>183.45542442000001</v>
      </c>
      <c r="J242" s="36">
        <f>SUMIFS(СВЦЭМ!$F$39:$F$758,СВЦЭМ!$A$39:$A$758,$A242,СВЦЭМ!$B$39:$B$758,J$226)+'СЕТ СН'!$F$15</f>
        <v>176.65986817999999</v>
      </c>
      <c r="K242" s="36">
        <f>SUMIFS(СВЦЭМ!$F$39:$F$758,СВЦЭМ!$A$39:$A$758,$A242,СВЦЭМ!$B$39:$B$758,K$226)+'СЕТ СН'!$F$15</f>
        <v>168.34770703999999</v>
      </c>
      <c r="L242" s="36">
        <f>SUMIFS(СВЦЭМ!$F$39:$F$758,СВЦЭМ!$A$39:$A$758,$A242,СВЦЭМ!$B$39:$B$758,L$226)+'СЕТ СН'!$F$15</f>
        <v>164.79238985999999</v>
      </c>
      <c r="M242" s="36">
        <f>SUMIFS(СВЦЭМ!$F$39:$F$758,СВЦЭМ!$A$39:$A$758,$A242,СВЦЭМ!$B$39:$B$758,M$226)+'СЕТ СН'!$F$15</f>
        <v>165.97726015000001</v>
      </c>
      <c r="N242" s="36">
        <f>SUMIFS(СВЦЭМ!$F$39:$F$758,СВЦЭМ!$A$39:$A$758,$A242,СВЦЭМ!$B$39:$B$758,N$226)+'СЕТ СН'!$F$15</f>
        <v>167.24744669</v>
      </c>
      <c r="O242" s="36">
        <f>SUMIFS(СВЦЭМ!$F$39:$F$758,СВЦЭМ!$A$39:$A$758,$A242,СВЦЭМ!$B$39:$B$758,O$226)+'СЕТ СН'!$F$15</f>
        <v>168.65106510999999</v>
      </c>
      <c r="P242" s="36">
        <f>SUMIFS(СВЦЭМ!$F$39:$F$758,СВЦЭМ!$A$39:$A$758,$A242,СВЦЭМ!$B$39:$B$758,P$226)+'СЕТ СН'!$F$15</f>
        <v>170.21871075999999</v>
      </c>
      <c r="Q242" s="36">
        <f>SUMIFS(СВЦЭМ!$F$39:$F$758,СВЦЭМ!$A$39:$A$758,$A242,СВЦЭМ!$B$39:$B$758,Q$226)+'СЕТ СН'!$F$15</f>
        <v>171.45691829</v>
      </c>
      <c r="R242" s="36">
        <f>SUMIFS(СВЦЭМ!$F$39:$F$758,СВЦЭМ!$A$39:$A$758,$A242,СВЦЭМ!$B$39:$B$758,R$226)+'СЕТ СН'!$F$15</f>
        <v>173.3491746</v>
      </c>
      <c r="S242" s="36">
        <f>SUMIFS(СВЦЭМ!$F$39:$F$758,СВЦЭМ!$A$39:$A$758,$A242,СВЦЭМ!$B$39:$B$758,S$226)+'СЕТ СН'!$F$15</f>
        <v>172.77927854999999</v>
      </c>
      <c r="T242" s="36">
        <f>SUMIFS(СВЦЭМ!$F$39:$F$758,СВЦЭМ!$A$39:$A$758,$A242,СВЦЭМ!$B$39:$B$758,T$226)+'СЕТ СН'!$F$15</f>
        <v>167.52836889</v>
      </c>
      <c r="U242" s="36">
        <f>SUMIFS(СВЦЭМ!$F$39:$F$758,СВЦЭМ!$A$39:$A$758,$A242,СВЦЭМ!$B$39:$B$758,U$226)+'СЕТ СН'!$F$15</f>
        <v>169.44299224</v>
      </c>
      <c r="V242" s="36">
        <f>SUMIFS(СВЦЭМ!$F$39:$F$758,СВЦЭМ!$A$39:$A$758,$A242,СВЦЭМ!$B$39:$B$758,V$226)+'СЕТ СН'!$F$15</f>
        <v>171.04965609999999</v>
      </c>
      <c r="W242" s="36">
        <f>SUMIFS(СВЦЭМ!$F$39:$F$758,СВЦЭМ!$A$39:$A$758,$A242,СВЦЭМ!$B$39:$B$758,W$226)+'СЕТ СН'!$F$15</f>
        <v>170.21016703999999</v>
      </c>
      <c r="X242" s="36">
        <f>SUMIFS(СВЦЭМ!$F$39:$F$758,СВЦЭМ!$A$39:$A$758,$A242,СВЦЭМ!$B$39:$B$758,X$226)+'СЕТ СН'!$F$15</f>
        <v>175.53686253999999</v>
      </c>
      <c r="Y242" s="36">
        <f>SUMIFS(СВЦЭМ!$F$39:$F$758,СВЦЭМ!$A$39:$A$758,$A242,СВЦЭМ!$B$39:$B$758,Y$226)+'СЕТ СН'!$F$15</f>
        <v>179.34151614000001</v>
      </c>
    </row>
    <row r="243" spans="1:25" ht="15.75" x14ac:dyDescent="0.2">
      <c r="A243" s="35">
        <f t="shared" si="6"/>
        <v>45613</v>
      </c>
      <c r="B243" s="36">
        <f>SUMIFS(СВЦЭМ!$F$39:$F$758,СВЦЭМ!$A$39:$A$758,$A243,СВЦЭМ!$B$39:$B$758,B$226)+'СЕТ СН'!$F$15</f>
        <v>183.39667506999999</v>
      </c>
      <c r="C243" s="36">
        <f>SUMIFS(СВЦЭМ!$F$39:$F$758,СВЦЭМ!$A$39:$A$758,$A243,СВЦЭМ!$B$39:$B$758,C$226)+'СЕТ СН'!$F$15</f>
        <v>187.49136528</v>
      </c>
      <c r="D243" s="36">
        <f>SUMIFS(СВЦЭМ!$F$39:$F$758,СВЦЭМ!$A$39:$A$758,$A243,СВЦЭМ!$B$39:$B$758,D$226)+'СЕТ СН'!$F$15</f>
        <v>189.39289546000001</v>
      </c>
      <c r="E243" s="36">
        <f>SUMIFS(СВЦЭМ!$F$39:$F$758,СВЦЭМ!$A$39:$A$758,$A243,СВЦЭМ!$B$39:$B$758,E$226)+'СЕТ СН'!$F$15</f>
        <v>191.14998789000001</v>
      </c>
      <c r="F243" s="36">
        <f>SUMIFS(СВЦЭМ!$F$39:$F$758,СВЦЭМ!$A$39:$A$758,$A243,СВЦЭМ!$B$39:$B$758,F$226)+'СЕТ СН'!$F$15</f>
        <v>190.15277874</v>
      </c>
      <c r="G243" s="36">
        <f>SUMIFS(СВЦЭМ!$F$39:$F$758,СВЦЭМ!$A$39:$A$758,$A243,СВЦЭМ!$B$39:$B$758,G$226)+'СЕТ СН'!$F$15</f>
        <v>190.03549713999999</v>
      </c>
      <c r="H243" s="36">
        <f>SUMIFS(СВЦЭМ!$F$39:$F$758,СВЦЭМ!$A$39:$A$758,$A243,СВЦЭМ!$B$39:$B$758,H$226)+'СЕТ СН'!$F$15</f>
        <v>186.56893557000001</v>
      </c>
      <c r="I243" s="36">
        <f>SUMIFS(СВЦЭМ!$F$39:$F$758,СВЦЭМ!$A$39:$A$758,$A243,СВЦЭМ!$B$39:$B$758,I$226)+'СЕТ СН'!$F$15</f>
        <v>182.85348726999999</v>
      </c>
      <c r="J243" s="36">
        <f>SUMIFS(СВЦЭМ!$F$39:$F$758,СВЦЭМ!$A$39:$A$758,$A243,СВЦЭМ!$B$39:$B$758,J$226)+'СЕТ СН'!$F$15</f>
        <v>178.20268780000001</v>
      </c>
      <c r="K243" s="36">
        <f>SUMIFS(СВЦЭМ!$F$39:$F$758,СВЦЭМ!$A$39:$A$758,$A243,СВЦЭМ!$B$39:$B$758,K$226)+'СЕТ СН'!$F$15</f>
        <v>170.38063382999999</v>
      </c>
      <c r="L243" s="36">
        <f>SUMIFS(СВЦЭМ!$F$39:$F$758,СВЦЭМ!$A$39:$A$758,$A243,СВЦЭМ!$B$39:$B$758,L$226)+'СЕТ СН'!$F$15</f>
        <v>167.14957787</v>
      </c>
      <c r="M243" s="36">
        <f>SUMIFS(СВЦЭМ!$F$39:$F$758,СВЦЭМ!$A$39:$A$758,$A243,СВЦЭМ!$B$39:$B$758,M$226)+'СЕТ СН'!$F$15</f>
        <v>166.37898061999999</v>
      </c>
      <c r="N243" s="36">
        <f>SUMIFS(СВЦЭМ!$F$39:$F$758,СВЦЭМ!$A$39:$A$758,$A243,СВЦЭМ!$B$39:$B$758,N$226)+'СЕТ СН'!$F$15</f>
        <v>167.45227442999999</v>
      </c>
      <c r="O243" s="36">
        <f>SUMIFS(СВЦЭМ!$F$39:$F$758,СВЦЭМ!$A$39:$A$758,$A243,СВЦЭМ!$B$39:$B$758,O$226)+'СЕТ СН'!$F$15</f>
        <v>169.74682887</v>
      </c>
      <c r="P243" s="36">
        <f>SUMIFS(СВЦЭМ!$F$39:$F$758,СВЦЭМ!$A$39:$A$758,$A243,СВЦЭМ!$B$39:$B$758,P$226)+'СЕТ СН'!$F$15</f>
        <v>170.43146296</v>
      </c>
      <c r="Q243" s="36">
        <f>SUMIFS(СВЦЭМ!$F$39:$F$758,СВЦЭМ!$A$39:$A$758,$A243,СВЦЭМ!$B$39:$B$758,Q$226)+'СЕТ СН'!$F$15</f>
        <v>171.99092573999999</v>
      </c>
      <c r="R243" s="36">
        <f>SUMIFS(СВЦЭМ!$F$39:$F$758,СВЦЭМ!$A$39:$A$758,$A243,СВЦЭМ!$B$39:$B$758,R$226)+'СЕТ СН'!$F$15</f>
        <v>170.57362393</v>
      </c>
      <c r="S243" s="36">
        <f>SUMIFS(СВЦЭМ!$F$39:$F$758,СВЦЭМ!$A$39:$A$758,$A243,СВЦЭМ!$B$39:$B$758,S$226)+'СЕТ СН'!$F$15</f>
        <v>167.69137039</v>
      </c>
      <c r="T243" s="36">
        <f>SUMIFS(СВЦЭМ!$F$39:$F$758,СВЦЭМ!$A$39:$A$758,$A243,СВЦЭМ!$B$39:$B$758,T$226)+'СЕТ СН'!$F$15</f>
        <v>162.27002872</v>
      </c>
      <c r="U243" s="36">
        <f>SUMIFS(СВЦЭМ!$F$39:$F$758,СВЦЭМ!$A$39:$A$758,$A243,СВЦЭМ!$B$39:$B$758,U$226)+'СЕТ СН'!$F$15</f>
        <v>163.12062839000001</v>
      </c>
      <c r="V243" s="36">
        <f>SUMIFS(СВЦЭМ!$F$39:$F$758,СВЦЭМ!$A$39:$A$758,$A243,СВЦЭМ!$B$39:$B$758,V$226)+'СЕТ СН'!$F$15</f>
        <v>166.07913732</v>
      </c>
      <c r="W243" s="36">
        <f>SUMIFS(СВЦЭМ!$F$39:$F$758,СВЦЭМ!$A$39:$A$758,$A243,СВЦЭМ!$B$39:$B$758,W$226)+'СЕТ СН'!$F$15</f>
        <v>167.99483536</v>
      </c>
      <c r="X243" s="36">
        <f>SUMIFS(СВЦЭМ!$F$39:$F$758,СВЦЭМ!$A$39:$A$758,$A243,СВЦЭМ!$B$39:$B$758,X$226)+'СЕТ СН'!$F$15</f>
        <v>172.86330426999999</v>
      </c>
      <c r="Y243" s="36">
        <f>SUMIFS(СВЦЭМ!$F$39:$F$758,СВЦЭМ!$A$39:$A$758,$A243,СВЦЭМ!$B$39:$B$758,Y$226)+'СЕТ СН'!$F$15</f>
        <v>177.53252395000001</v>
      </c>
    </row>
    <row r="244" spans="1:25" ht="15.75" x14ac:dyDescent="0.2">
      <c r="A244" s="35">
        <f t="shared" si="6"/>
        <v>45614</v>
      </c>
      <c r="B244" s="36">
        <f>SUMIFS(СВЦЭМ!$F$39:$F$758,СВЦЭМ!$A$39:$A$758,$A244,СВЦЭМ!$B$39:$B$758,B$226)+'СЕТ СН'!$F$15</f>
        <v>177.49192821</v>
      </c>
      <c r="C244" s="36">
        <f>SUMIFS(СВЦЭМ!$F$39:$F$758,СВЦЭМ!$A$39:$A$758,$A244,СВЦЭМ!$B$39:$B$758,C$226)+'СЕТ СН'!$F$15</f>
        <v>183.02617699000001</v>
      </c>
      <c r="D244" s="36">
        <f>SUMIFS(СВЦЭМ!$F$39:$F$758,СВЦЭМ!$A$39:$A$758,$A244,СВЦЭМ!$B$39:$B$758,D$226)+'СЕТ СН'!$F$15</f>
        <v>184.83183298</v>
      </c>
      <c r="E244" s="36">
        <f>SUMIFS(СВЦЭМ!$F$39:$F$758,СВЦЭМ!$A$39:$A$758,$A244,СВЦЭМ!$B$39:$B$758,E$226)+'СЕТ СН'!$F$15</f>
        <v>185.87351878999999</v>
      </c>
      <c r="F244" s="36">
        <f>SUMIFS(СВЦЭМ!$F$39:$F$758,СВЦЭМ!$A$39:$A$758,$A244,СВЦЭМ!$B$39:$B$758,F$226)+'СЕТ СН'!$F$15</f>
        <v>185.36213999</v>
      </c>
      <c r="G244" s="36">
        <f>SUMIFS(СВЦЭМ!$F$39:$F$758,СВЦЭМ!$A$39:$A$758,$A244,СВЦЭМ!$B$39:$B$758,G$226)+'СЕТ СН'!$F$15</f>
        <v>182.67026591999999</v>
      </c>
      <c r="H244" s="36">
        <f>SUMIFS(СВЦЭМ!$F$39:$F$758,СВЦЭМ!$A$39:$A$758,$A244,СВЦЭМ!$B$39:$B$758,H$226)+'СЕТ СН'!$F$15</f>
        <v>182.25945372999999</v>
      </c>
      <c r="I244" s="36">
        <f>SUMIFS(СВЦЭМ!$F$39:$F$758,СВЦЭМ!$A$39:$A$758,$A244,СВЦЭМ!$B$39:$B$758,I$226)+'СЕТ СН'!$F$15</f>
        <v>180.83105541</v>
      </c>
      <c r="J244" s="36">
        <f>SUMIFS(СВЦЭМ!$F$39:$F$758,СВЦЭМ!$A$39:$A$758,$A244,СВЦЭМ!$B$39:$B$758,J$226)+'СЕТ СН'!$F$15</f>
        <v>175.92839910000001</v>
      </c>
      <c r="K244" s="36">
        <f>SUMIFS(СВЦЭМ!$F$39:$F$758,СВЦЭМ!$A$39:$A$758,$A244,СВЦЭМ!$B$39:$B$758,K$226)+'СЕТ СН'!$F$15</f>
        <v>173.47329872</v>
      </c>
      <c r="L244" s="36">
        <f>SUMIFS(СВЦЭМ!$F$39:$F$758,СВЦЭМ!$A$39:$A$758,$A244,СВЦЭМ!$B$39:$B$758,L$226)+'СЕТ СН'!$F$15</f>
        <v>171.92853001</v>
      </c>
      <c r="M244" s="36">
        <f>SUMIFS(СВЦЭМ!$F$39:$F$758,СВЦЭМ!$A$39:$A$758,$A244,СВЦЭМ!$B$39:$B$758,M$226)+'СЕТ СН'!$F$15</f>
        <v>174.01593539000001</v>
      </c>
      <c r="N244" s="36">
        <f>SUMIFS(СВЦЭМ!$F$39:$F$758,СВЦЭМ!$A$39:$A$758,$A244,СВЦЭМ!$B$39:$B$758,N$226)+'СЕТ СН'!$F$15</f>
        <v>177.79776966</v>
      </c>
      <c r="O244" s="36">
        <f>SUMIFS(СВЦЭМ!$F$39:$F$758,СВЦЭМ!$A$39:$A$758,$A244,СВЦЭМ!$B$39:$B$758,O$226)+'СЕТ СН'!$F$15</f>
        <v>175.29163621999999</v>
      </c>
      <c r="P244" s="36">
        <f>SUMIFS(СВЦЭМ!$F$39:$F$758,СВЦЭМ!$A$39:$A$758,$A244,СВЦЭМ!$B$39:$B$758,P$226)+'СЕТ СН'!$F$15</f>
        <v>177.26209349999999</v>
      </c>
      <c r="Q244" s="36">
        <f>SUMIFS(СВЦЭМ!$F$39:$F$758,СВЦЭМ!$A$39:$A$758,$A244,СВЦЭМ!$B$39:$B$758,Q$226)+'СЕТ СН'!$F$15</f>
        <v>178.12900096999999</v>
      </c>
      <c r="R244" s="36">
        <f>SUMIFS(СВЦЭМ!$F$39:$F$758,СВЦЭМ!$A$39:$A$758,$A244,СВЦЭМ!$B$39:$B$758,R$226)+'СЕТ СН'!$F$15</f>
        <v>177.27975176999999</v>
      </c>
      <c r="S244" s="36">
        <f>SUMIFS(СВЦЭМ!$F$39:$F$758,СВЦЭМ!$A$39:$A$758,$A244,СВЦЭМ!$B$39:$B$758,S$226)+'СЕТ СН'!$F$15</f>
        <v>173.88203967000001</v>
      </c>
      <c r="T244" s="36">
        <f>SUMIFS(СВЦЭМ!$F$39:$F$758,СВЦЭМ!$A$39:$A$758,$A244,СВЦЭМ!$B$39:$B$758,T$226)+'СЕТ СН'!$F$15</f>
        <v>167.26209768999999</v>
      </c>
      <c r="U244" s="36">
        <f>SUMIFS(СВЦЭМ!$F$39:$F$758,СВЦЭМ!$A$39:$A$758,$A244,СВЦЭМ!$B$39:$B$758,U$226)+'СЕТ СН'!$F$15</f>
        <v>170.8801795</v>
      </c>
      <c r="V244" s="36">
        <f>SUMIFS(СВЦЭМ!$F$39:$F$758,СВЦЭМ!$A$39:$A$758,$A244,СВЦЭМ!$B$39:$B$758,V$226)+'СЕТ СН'!$F$15</f>
        <v>172.6222818</v>
      </c>
      <c r="W244" s="36">
        <f>SUMIFS(СВЦЭМ!$F$39:$F$758,СВЦЭМ!$A$39:$A$758,$A244,СВЦЭМ!$B$39:$B$758,W$226)+'СЕТ СН'!$F$15</f>
        <v>174.72268098000001</v>
      </c>
      <c r="X244" s="36">
        <f>SUMIFS(СВЦЭМ!$F$39:$F$758,СВЦЭМ!$A$39:$A$758,$A244,СВЦЭМ!$B$39:$B$758,X$226)+'СЕТ СН'!$F$15</f>
        <v>175.61494916000001</v>
      </c>
      <c r="Y244" s="36">
        <f>SUMIFS(СВЦЭМ!$F$39:$F$758,СВЦЭМ!$A$39:$A$758,$A244,СВЦЭМ!$B$39:$B$758,Y$226)+'СЕТ СН'!$F$15</f>
        <v>181.18891782</v>
      </c>
    </row>
    <row r="245" spans="1:25" ht="15.75" x14ac:dyDescent="0.2">
      <c r="A245" s="35">
        <f t="shared" si="6"/>
        <v>45615</v>
      </c>
      <c r="B245" s="36">
        <f>SUMIFS(СВЦЭМ!$F$39:$F$758,СВЦЭМ!$A$39:$A$758,$A245,СВЦЭМ!$B$39:$B$758,B$226)+'СЕТ СН'!$F$15</f>
        <v>192.78301496</v>
      </c>
      <c r="C245" s="36">
        <f>SUMIFS(СВЦЭМ!$F$39:$F$758,СВЦЭМ!$A$39:$A$758,$A245,СВЦЭМ!$B$39:$B$758,C$226)+'СЕТ СН'!$F$15</f>
        <v>195.95389742</v>
      </c>
      <c r="D245" s="36">
        <f>SUMIFS(СВЦЭМ!$F$39:$F$758,СВЦЭМ!$A$39:$A$758,$A245,СВЦЭМ!$B$39:$B$758,D$226)+'СЕТ СН'!$F$15</f>
        <v>198.09168506</v>
      </c>
      <c r="E245" s="36">
        <f>SUMIFS(СВЦЭМ!$F$39:$F$758,СВЦЭМ!$A$39:$A$758,$A245,СВЦЭМ!$B$39:$B$758,E$226)+'СЕТ СН'!$F$15</f>
        <v>197.41497064000001</v>
      </c>
      <c r="F245" s="36">
        <f>SUMIFS(СВЦЭМ!$F$39:$F$758,СВЦЭМ!$A$39:$A$758,$A245,СВЦЭМ!$B$39:$B$758,F$226)+'СЕТ СН'!$F$15</f>
        <v>197.67336675000001</v>
      </c>
      <c r="G245" s="36">
        <f>SUMIFS(СВЦЭМ!$F$39:$F$758,СВЦЭМ!$A$39:$A$758,$A245,СВЦЭМ!$B$39:$B$758,G$226)+'СЕТ СН'!$F$15</f>
        <v>195.38776666000001</v>
      </c>
      <c r="H245" s="36">
        <f>SUMIFS(СВЦЭМ!$F$39:$F$758,СВЦЭМ!$A$39:$A$758,$A245,СВЦЭМ!$B$39:$B$758,H$226)+'СЕТ СН'!$F$15</f>
        <v>188.37909235999999</v>
      </c>
      <c r="I245" s="36">
        <f>SUMIFS(СВЦЭМ!$F$39:$F$758,СВЦЭМ!$A$39:$A$758,$A245,СВЦЭМ!$B$39:$B$758,I$226)+'СЕТ СН'!$F$15</f>
        <v>183.21032159000001</v>
      </c>
      <c r="J245" s="36">
        <f>SUMIFS(СВЦЭМ!$F$39:$F$758,СВЦЭМ!$A$39:$A$758,$A245,СВЦЭМ!$B$39:$B$758,J$226)+'СЕТ СН'!$F$15</f>
        <v>179.08496276</v>
      </c>
      <c r="K245" s="36">
        <f>SUMIFS(СВЦЭМ!$F$39:$F$758,СВЦЭМ!$A$39:$A$758,$A245,СВЦЭМ!$B$39:$B$758,K$226)+'СЕТ СН'!$F$15</f>
        <v>180.5632214</v>
      </c>
      <c r="L245" s="36">
        <f>SUMIFS(СВЦЭМ!$F$39:$F$758,СВЦЭМ!$A$39:$A$758,$A245,СВЦЭМ!$B$39:$B$758,L$226)+'СЕТ СН'!$F$15</f>
        <v>182.61598470999999</v>
      </c>
      <c r="M245" s="36">
        <f>SUMIFS(СВЦЭМ!$F$39:$F$758,СВЦЭМ!$A$39:$A$758,$A245,СВЦЭМ!$B$39:$B$758,M$226)+'СЕТ СН'!$F$15</f>
        <v>194.36104986000001</v>
      </c>
      <c r="N245" s="36">
        <f>SUMIFS(СВЦЭМ!$F$39:$F$758,СВЦЭМ!$A$39:$A$758,$A245,СВЦЭМ!$B$39:$B$758,N$226)+'СЕТ СН'!$F$15</f>
        <v>199.14314515999999</v>
      </c>
      <c r="O245" s="36">
        <f>SUMIFS(СВЦЭМ!$F$39:$F$758,СВЦЭМ!$A$39:$A$758,$A245,СВЦЭМ!$B$39:$B$758,O$226)+'СЕТ СН'!$F$15</f>
        <v>198.18759918000001</v>
      </c>
      <c r="P245" s="36">
        <f>SUMIFS(СВЦЭМ!$F$39:$F$758,СВЦЭМ!$A$39:$A$758,$A245,СВЦЭМ!$B$39:$B$758,P$226)+'СЕТ СН'!$F$15</f>
        <v>196.5109247</v>
      </c>
      <c r="Q245" s="36">
        <f>SUMIFS(СВЦЭМ!$F$39:$F$758,СВЦЭМ!$A$39:$A$758,$A245,СВЦЭМ!$B$39:$B$758,Q$226)+'СЕТ СН'!$F$15</f>
        <v>197.52142873</v>
      </c>
      <c r="R245" s="36">
        <f>SUMIFS(СВЦЭМ!$F$39:$F$758,СВЦЭМ!$A$39:$A$758,$A245,СВЦЭМ!$B$39:$B$758,R$226)+'СЕТ СН'!$F$15</f>
        <v>197.43004678</v>
      </c>
      <c r="S245" s="36">
        <f>SUMIFS(СВЦЭМ!$F$39:$F$758,СВЦЭМ!$A$39:$A$758,$A245,СВЦЭМ!$B$39:$B$758,S$226)+'СЕТ СН'!$F$15</f>
        <v>191.68676565000001</v>
      </c>
      <c r="T245" s="36">
        <f>SUMIFS(СВЦЭМ!$F$39:$F$758,СВЦЭМ!$A$39:$A$758,$A245,СВЦЭМ!$B$39:$B$758,T$226)+'СЕТ СН'!$F$15</f>
        <v>183.11690365999999</v>
      </c>
      <c r="U245" s="36">
        <f>SUMIFS(СВЦЭМ!$F$39:$F$758,СВЦЭМ!$A$39:$A$758,$A245,СВЦЭМ!$B$39:$B$758,U$226)+'СЕТ СН'!$F$15</f>
        <v>184.84871206</v>
      </c>
      <c r="V245" s="36">
        <f>SUMIFS(СВЦЭМ!$F$39:$F$758,СВЦЭМ!$A$39:$A$758,$A245,СВЦЭМ!$B$39:$B$758,V$226)+'СЕТ СН'!$F$15</f>
        <v>182.30415471000001</v>
      </c>
      <c r="W245" s="36">
        <f>SUMIFS(СВЦЭМ!$F$39:$F$758,СВЦЭМ!$A$39:$A$758,$A245,СВЦЭМ!$B$39:$B$758,W$226)+'СЕТ СН'!$F$15</f>
        <v>183.01707999999999</v>
      </c>
      <c r="X245" s="36">
        <f>SUMIFS(СВЦЭМ!$F$39:$F$758,СВЦЭМ!$A$39:$A$758,$A245,СВЦЭМ!$B$39:$B$758,X$226)+'СЕТ СН'!$F$15</f>
        <v>183.52652806</v>
      </c>
      <c r="Y245" s="36">
        <f>SUMIFS(СВЦЭМ!$F$39:$F$758,СВЦЭМ!$A$39:$A$758,$A245,СВЦЭМ!$B$39:$B$758,Y$226)+'СЕТ СН'!$F$15</f>
        <v>188.89228270000001</v>
      </c>
    </row>
    <row r="246" spans="1:25" ht="15.75" x14ac:dyDescent="0.2">
      <c r="A246" s="35">
        <f t="shared" si="6"/>
        <v>45616</v>
      </c>
      <c r="B246" s="36">
        <f>SUMIFS(СВЦЭМ!$F$39:$F$758,СВЦЭМ!$A$39:$A$758,$A246,СВЦЭМ!$B$39:$B$758,B$226)+'СЕТ СН'!$F$15</f>
        <v>183.22847619999999</v>
      </c>
      <c r="C246" s="36">
        <f>SUMIFS(СВЦЭМ!$F$39:$F$758,СВЦЭМ!$A$39:$A$758,$A246,СВЦЭМ!$B$39:$B$758,C$226)+'СЕТ СН'!$F$15</f>
        <v>190.98154689</v>
      </c>
      <c r="D246" s="36">
        <f>SUMIFS(СВЦЭМ!$F$39:$F$758,СВЦЭМ!$A$39:$A$758,$A246,СВЦЭМ!$B$39:$B$758,D$226)+'СЕТ СН'!$F$15</f>
        <v>194.93552743999999</v>
      </c>
      <c r="E246" s="36">
        <f>SUMIFS(СВЦЭМ!$F$39:$F$758,СВЦЭМ!$A$39:$A$758,$A246,СВЦЭМ!$B$39:$B$758,E$226)+'СЕТ СН'!$F$15</f>
        <v>196.09210612000001</v>
      </c>
      <c r="F246" s="36">
        <f>SUMIFS(СВЦЭМ!$F$39:$F$758,СВЦЭМ!$A$39:$A$758,$A246,СВЦЭМ!$B$39:$B$758,F$226)+'СЕТ СН'!$F$15</f>
        <v>195.86991008999999</v>
      </c>
      <c r="G246" s="36">
        <f>SUMIFS(СВЦЭМ!$F$39:$F$758,СВЦЭМ!$A$39:$A$758,$A246,СВЦЭМ!$B$39:$B$758,G$226)+'СЕТ СН'!$F$15</f>
        <v>193.71725616000001</v>
      </c>
      <c r="H246" s="36">
        <f>SUMIFS(СВЦЭМ!$F$39:$F$758,СВЦЭМ!$A$39:$A$758,$A246,СВЦЭМ!$B$39:$B$758,H$226)+'СЕТ СН'!$F$15</f>
        <v>190.29973041</v>
      </c>
      <c r="I246" s="36">
        <f>SUMIFS(СВЦЭМ!$F$39:$F$758,СВЦЭМ!$A$39:$A$758,$A246,СВЦЭМ!$B$39:$B$758,I$226)+'СЕТ СН'!$F$15</f>
        <v>182.73901228</v>
      </c>
      <c r="J246" s="36">
        <f>SUMIFS(СВЦЭМ!$F$39:$F$758,СВЦЭМ!$A$39:$A$758,$A246,СВЦЭМ!$B$39:$B$758,J$226)+'СЕТ СН'!$F$15</f>
        <v>179.97964845999999</v>
      </c>
      <c r="K246" s="36">
        <f>SUMIFS(СВЦЭМ!$F$39:$F$758,СВЦЭМ!$A$39:$A$758,$A246,СВЦЭМ!$B$39:$B$758,K$226)+'СЕТ СН'!$F$15</f>
        <v>179.52804585000001</v>
      </c>
      <c r="L246" s="36">
        <f>SUMIFS(СВЦЭМ!$F$39:$F$758,СВЦЭМ!$A$39:$A$758,$A246,СВЦЭМ!$B$39:$B$758,L$226)+'СЕТ СН'!$F$15</f>
        <v>178.30182825</v>
      </c>
      <c r="M246" s="36">
        <f>SUMIFS(СВЦЭМ!$F$39:$F$758,СВЦЭМ!$A$39:$A$758,$A246,СВЦЭМ!$B$39:$B$758,M$226)+'СЕТ СН'!$F$15</f>
        <v>177.47996179</v>
      </c>
      <c r="N246" s="36">
        <f>SUMIFS(СВЦЭМ!$F$39:$F$758,СВЦЭМ!$A$39:$A$758,$A246,СВЦЭМ!$B$39:$B$758,N$226)+'СЕТ СН'!$F$15</f>
        <v>177.25397805</v>
      </c>
      <c r="O246" s="36">
        <f>SUMIFS(СВЦЭМ!$F$39:$F$758,СВЦЭМ!$A$39:$A$758,$A246,СВЦЭМ!$B$39:$B$758,O$226)+'СЕТ СН'!$F$15</f>
        <v>180.40203059000001</v>
      </c>
      <c r="P246" s="36">
        <f>SUMIFS(СВЦЭМ!$F$39:$F$758,СВЦЭМ!$A$39:$A$758,$A246,СВЦЭМ!$B$39:$B$758,P$226)+'СЕТ СН'!$F$15</f>
        <v>181.26157427000001</v>
      </c>
      <c r="Q246" s="36">
        <f>SUMIFS(СВЦЭМ!$F$39:$F$758,СВЦЭМ!$A$39:$A$758,$A246,СВЦЭМ!$B$39:$B$758,Q$226)+'СЕТ СН'!$F$15</f>
        <v>180.38711864000001</v>
      </c>
      <c r="R246" s="36">
        <f>SUMIFS(СВЦЭМ!$F$39:$F$758,СВЦЭМ!$A$39:$A$758,$A246,СВЦЭМ!$B$39:$B$758,R$226)+'СЕТ СН'!$F$15</f>
        <v>180.87089209000001</v>
      </c>
      <c r="S246" s="36">
        <f>SUMIFS(СВЦЭМ!$F$39:$F$758,СВЦЭМ!$A$39:$A$758,$A246,СВЦЭМ!$B$39:$B$758,S$226)+'СЕТ СН'!$F$15</f>
        <v>178.37638164000001</v>
      </c>
      <c r="T246" s="36">
        <f>SUMIFS(СВЦЭМ!$F$39:$F$758,СВЦЭМ!$A$39:$A$758,$A246,СВЦЭМ!$B$39:$B$758,T$226)+'СЕТ СН'!$F$15</f>
        <v>173.12985004000001</v>
      </c>
      <c r="U246" s="36">
        <f>SUMIFS(СВЦЭМ!$F$39:$F$758,СВЦЭМ!$A$39:$A$758,$A246,СВЦЭМ!$B$39:$B$758,U$226)+'СЕТ СН'!$F$15</f>
        <v>175.55303524000001</v>
      </c>
      <c r="V246" s="36">
        <f>SUMIFS(СВЦЭМ!$F$39:$F$758,СВЦЭМ!$A$39:$A$758,$A246,СВЦЭМ!$B$39:$B$758,V$226)+'СЕТ СН'!$F$15</f>
        <v>176.22342111</v>
      </c>
      <c r="W246" s="36">
        <f>SUMIFS(СВЦЭМ!$F$39:$F$758,СВЦЭМ!$A$39:$A$758,$A246,СВЦЭМ!$B$39:$B$758,W$226)+'СЕТ СН'!$F$15</f>
        <v>177.00242974</v>
      </c>
      <c r="X246" s="36">
        <f>SUMIFS(СВЦЭМ!$F$39:$F$758,СВЦЭМ!$A$39:$A$758,$A246,СВЦЭМ!$B$39:$B$758,X$226)+'СЕТ СН'!$F$15</f>
        <v>178.96897374</v>
      </c>
      <c r="Y246" s="36">
        <f>SUMIFS(СВЦЭМ!$F$39:$F$758,СВЦЭМ!$A$39:$A$758,$A246,СВЦЭМ!$B$39:$B$758,Y$226)+'СЕТ СН'!$F$15</f>
        <v>182.96958967</v>
      </c>
    </row>
    <row r="247" spans="1:25" ht="15.75" x14ac:dyDescent="0.2">
      <c r="A247" s="35">
        <f t="shared" si="6"/>
        <v>45617</v>
      </c>
      <c r="B247" s="36">
        <f>SUMIFS(СВЦЭМ!$F$39:$F$758,СВЦЭМ!$A$39:$A$758,$A247,СВЦЭМ!$B$39:$B$758,B$226)+'СЕТ СН'!$F$15</f>
        <v>192.44763771999999</v>
      </c>
      <c r="C247" s="36">
        <f>SUMIFS(СВЦЭМ!$F$39:$F$758,СВЦЭМ!$A$39:$A$758,$A247,СВЦЭМ!$B$39:$B$758,C$226)+'СЕТ СН'!$F$15</f>
        <v>197.86362212</v>
      </c>
      <c r="D247" s="36">
        <f>SUMIFS(СВЦЭМ!$F$39:$F$758,СВЦЭМ!$A$39:$A$758,$A247,СВЦЭМ!$B$39:$B$758,D$226)+'СЕТ СН'!$F$15</f>
        <v>199.79301340999999</v>
      </c>
      <c r="E247" s="36">
        <f>SUMIFS(СВЦЭМ!$F$39:$F$758,СВЦЭМ!$A$39:$A$758,$A247,СВЦЭМ!$B$39:$B$758,E$226)+'СЕТ СН'!$F$15</f>
        <v>201.62002913000001</v>
      </c>
      <c r="F247" s="36">
        <f>SUMIFS(СВЦЭМ!$F$39:$F$758,СВЦЭМ!$A$39:$A$758,$A247,СВЦЭМ!$B$39:$B$758,F$226)+'СЕТ СН'!$F$15</f>
        <v>201.6779195</v>
      </c>
      <c r="G247" s="36">
        <f>SUMIFS(СВЦЭМ!$F$39:$F$758,СВЦЭМ!$A$39:$A$758,$A247,СВЦЭМ!$B$39:$B$758,G$226)+'СЕТ СН'!$F$15</f>
        <v>197.86229814000001</v>
      </c>
      <c r="H247" s="36">
        <f>SUMIFS(СВЦЭМ!$F$39:$F$758,СВЦЭМ!$A$39:$A$758,$A247,СВЦЭМ!$B$39:$B$758,H$226)+'СЕТ СН'!$F$15</f>
        <v>193.35215543000001</v>
      </c>
      <c r="I247" s="36">
        <f>SUMIFS(СВЦЭМ!$F$39:$F$758,СВЦЭМ!$A$39:$A$758,$A247,СВЦЭМ!$B$39:$B$758,I$226)+'СЕТ СН'!$F$15</f>
        <v>186.60031282</v>
      </c>
      <c r="J247" s="36">
        <f>SUMIFS(СВЦЭМ!$F$39:$F$758,СВЦЭМ!$A$39:$A$758,$A247,СВЦЭМ!$B$39:$B$758,J$226)+'СЕТ СН'!$F$15</f>
        <v>182.16930110999999</v>
      </c>
      <c r="K247" s="36">
        <f>SUMIFS(СВЦЭМ!$F$39:$F$758,СВЦЭМ!$A$39:$A$758,$A247,СВЦЭМ!$B$39:$B$758,K$226)+'СЕТ СН'!$F$15</f>
        <v>184.11584471</v>
      </c>
      <c r="L247" s="36">
        <f>SUMIFS(СВЦЭМ!$F$39:$F$758,СВЦЭМ!$A$39:$A$758,$A247,СВЦЭМ!$B$39:$B$758,L$226)+'СЕТ СН'!$F$15</f>
        <v>182.62438519</v>
      </c>
      <c r="M247" s="36">
        <f>SUMIFS(СВЦЭМ!$F$39:$F$758,СВЦЭМ!$A$39:$A$758,$A247,СВЦЭМ!$B$39:$B$758,M$226)+'СЕТ СН'!$F$15</f>
        <v>184.31347567</v>
      </c>
      <c r="N247" s="36">
        <f>SUMIFS(СВЦЭМ!$F$39:$F$758,СВЦЭМ!$A$39:$A$758,$A247,СВЦЭМ!$B$39:$B$758,N$226)+'СЕТ СН'!$F$15</f>
        <v>185.79495595</v>
      </c>
      <c r="O247" s="36">
        <f>SUMIFS(СВЦЭМ!$F$39:$F$758,СВЦЭМ!$A$39:$A$758,$A247,СВЦЭМ!$B$39:$B$758,O$226)+'СЕТ СН'!$F$15</f>
        <v>185.18573076000001</v>
      </c>
      <c r="P247" s="36">
        <f>SUMIFS(СВЦЭМ!$F$39:$F$758,СВЦЭМ!$A$39:$A$758,$A247,СВЦЭМ!$B$39:$B$758,P$226)+'СЕТ СН'!$F$15</f>
        <v>186.33254943</v>
      </c>
      <c r="Q247" s="36">
        <f>SUMIFS(СВЦЭМ!$F$39:$F$758,СВЦЭМ!$A$39:$A$758,$A247,СВЦЭМ!$B$39:$B$758,Q$226)+'СЕТ СН'!$F$15</f>
        <v>186.73689553</v>
      </c>
      <c r="R247" s="36">
        <f>SUMIFS(СВЦЭМ!$F$39:$F$758,СВЦЭМ!$A$39:$A$758,$A247,СВЦЭМ!$B$39:$B$758,R$226)+'СЕТ СН'!$F$15</f>
        <v>187.06604189000001</v>
      </c>
      <c r="S247" s="36">
        <f>SUMIFS(СВЦЭМ!$F$39:$F$758,СВЦЭМ!$A$39:$A$758,$A247,СВЦЭМ!$B$39:$B$758,S$226)+'СЕТ СН'!$F$15</f>
        <v>183.51113397</v>
      </c>
      <c r="T247" s="36">
        <f>SUMIFS(СВЦЭМ!$F$39:$F$758,СВЦЭМ!$A$39:$A$758,$A247,СВЦЭМ!$B$39:$B$758,T$226)+'СЕТ СН'!$F$15</f>
        <v>176.22544912000001</v>
      </c>
      <c r="U247" s="36">
        <f>SUMIFS(СВЦЭМ!$F$39:$F$758,СВЦЭМ!$A$39:$A$758,$A247,СВЦЭМ!$B$39:$B$758,U$226)+'СЕТ СН'!$F$15</f>
        <v>179.43325693</v>
      </c>
      <c r="V247" s="36">
        <f>SUMIFS(СВЦЭМ!$F$39:$F$758,СВЦЭМ!$A$39:$A$758,$A247,СВЦЭМ!$B$39:$B$758,V$226)+'СЕТ СН'!$F$15</f>
        <v>181.54897270999999</v>
      </c>
      <c r="W247" s="36">
        <f>SUMIFS(СВЦЭМ!$F$39:$F$758,СВЦЭМ!$A$39:$A$758,$A247,СВЦЭМ!$B$39:$B$758,W$226)+'СЕТ СН'!$F$15</f>
        <v>182.29952997000001</v>
      </c>
      <c r="X247" s="36">
        <f>SUMIFS(СВЦЭМ!$F$39:$F$758,СВЦЭМ!$A$39:$A$758,$A247,СВЦЭМ!$B$39:$B$758,X$226)+'СЕТ СН'!$F$15</f>
        <v>182.95486392000001</v>
      </c>
      <c r="Y247" s="36">
        <f>SUMIFS(СВЦЭМ!$F$39:$F$758,СВЦЭМ!$A$39:$A$758,$A247,СВЦЭМ!$B$39:$B$758,Y$226)+'СЕТ СН'!$F$15</f>
        <v>186.76819932000001</v>
      </c>
    </row>
    <row r="248" spans="1:25" ht="15.75" x14ac:dyDescent="0.2">
      <c r="A248" s="35">
        <f t="shared" si="6"/>
        <v>45618</v>
      </c>
      <c r="B248" s="36">
        <f>SUMIFS(СВЦЭМ!$F$39:$F$758,СВЦЭМ!$A$39:$A$758,$A248,СВЦЭМ!$B$39:$B$758,B$226)+'СЕТ СН'!$F$15</f>
        <v>196.21418252000001</v>
      </c>
      <c r="C248" s="36">
        <f>SUMIFS(СВЦЭМ!$F$39:$F$758,СВЦЭМ!$A$39:$A$758,$A248,СВЦЭМ!$B$39:$B$758,C$226)+'СЕТ СН'!$F$15</f>
        <v>197.96307426000001</v>
      </c>
      <c r="D248" s="36">
        <f>SUMIFS(СВЦЭМ!$F$39:$F$758,СВЦЭМ!$A$39:$A$758,$A248,СВЦЭМ!$B$39:$B$758,D$226)+'СЕТ СН'!$F$15</f>
        <v>199.13531409000001</v>
      </c>
      <c r="E248" s="36">
        <f>SUMIFS(СВЦЭМ!$F$39:$F$758,СВЦЭМ!$A$39:$A$758,$A248,СВЦЭМ!$B$39:$B$758,E$226)+'СЕТ СН'!$F$15</f>
        <v>198.78479881999999</v>
      </c>
      <c r="F248" s="36">
        <f>SUMIFS(СВЦЭМ!$F$39:$F$758,СВЦЭМ!$A$39:$A$758,$A248,СВЦЭМ!$B$39:$B$758,F$226)+'СЕТ СН'!$F$15</f>
        <v>198.34687890999999</v>
      </c>
      <c r="G248" s="36">
        <f>SUMIFS(СВЦЭМ!$F$39:$F$758,СВЦЭМ!$A$39:$A$758,$A248,СВЦЭМ!$B$39:$B$758,G$226)+'СЕТ СН'!$F$15</f>
        <v>197.37210171999999</v>
      </c>
      <c r="H248" s="36">
        <f>SUMIFS(СВЦЭМ!$F$39:$F$758,СВЦЭМ!$A$39:$A$758,$A248,СВЦЭМ!$B$39:$B$758,H$226)+'СЕТ СН'!$F$15</f>
        <v>198.12139243999999</v>
      </c>
      <c r="I248" s="36">
        <f>SUMIFS(СВЦЭМ!$F$39:$F$758,СВЦЭМ!$A$39:$A$758,$A248,СВЦЭМ!$B$39:$B$758,I$226)+'СЕТ СН'!$F$15</f>
        <v>187.39853224000001</v>
      </c>
      <c r="J248" s="36">
        <f>SUMIFS(СВЦЭМ!$F$39:$F$758,СВЦЭМ!$A$39:$A$758,$A248,СВЦЭМ!$B$39:$B$758,J$226)+'СЕТ СН'!$F$15</f>
        <v>182.75826799000001</v>
      </c>
      <c r="K248" s="36">
        <f>SUMIFS(СВЦЭМ!$F$39:$F$758,СВЦЭМ!$A$39:$A$758,$A248,СВЦЭМ!$B$39:$B$758,K$226)+'СЕТ СН'!$F$15</f>
        <v>184.47272950999999</v>
      </c>
      <c r="L248" s="36">
        <f>SUMIFS(СВЦЭМ!$F$39:$F$758,СВЦЭМ!$A$39:$A$758,$A248,СВЦЭМ!$B$39:$B$758,L$226)+'СЕТ СН'!$F$15</f>
        <v>183.37237275999999</v>
      </c>
      <c r="M248" s="36">
        <f>SUMIFS(СВЦЭМ!$F$39:$F$758,СВЦЭМ!$A$39:$A$758,$A248,СВЦЭМ!$B$39:$B$758,M$226)+'СЕТ СН'!$F$15</f>
        <v>186.13336842999999</v>
      </c>
      <c r="N248" s="36">
        <f>SUMIFS(СВЦЭМ!$F$39:$F$758,СВЦЭМ!$A$39:$A$758,$A248,СВЦЭМ!$B$39:$B$758,N$226)+'СЕТ СН'!$F$15</f>
        <v>188.54360668999999</v>
      </c>
      <c r="O248" s="36">
        <f>SUMIFS(СВЦЭМ!$F$39:$F$758,СВЦЭМ!$A$39:$A$758,$A248,СВЦЭМ!$B$39:$B$758,O$226)+'СЕТ СН'!$F$15</f>
        <v>186.78705384</v>
      </c>
      <c r="P248" s="36">
        <f>SUMIFS(СВЦЭМ!$F$39:$F$758,СВЦЭМ!$A$39:$A$758,$A248,СВЦЭМ!$B$39:$B$758,P$226)+'СЕТ СН'!$F$15</f>
        <v>189.88766717999999</v>
      </c>
      <c r="Q248" s="36">
        <f>SUMIFS(СВЦЭМ!$F$39:$F$758,СВЦЭМ!$A$39:$A$758,$A248,СВЦЭМ!$B$39:$B$758,Q$226)+'СЕТ СН'!$F$15</f>
        <v>191.59309345</v>
      </c>
      <c r="R248" s="36">
        <f>SUMIFS(СВЦЭМ!$F$39:$F$758,СВЦЭМ!$A$39:$A$758,$A248,СВЦЭМ!$B$39:$B$758,R$226)+'СЕТ СН'!$F$15</f>
        <v>190.73297754999999</v>
      </c>
      <c r="S248" s="36">
        <f>SUMIFS(СВЦЭМ!$F$39:$F$758,СВЦЭМ!$A$39:$A$758,$A248,СВЦЭМ!$B$39:$B$758,S$226)+'СЕТ СН'!$F$15</f>
        <v>186.54483819000001</v>
      </c>
      <c r="T248" s="36">
        <f>SUMIFS(СВЦЭМ!$F$39:$F$758,СВЦЭМ!$A$39:$A$758,$A248,СВЦЭМ!$B$39:$B$758,T$226)+'СЕТ СН'!$F$15</f>
        <v>177.06738419000001</v>
      </c>
      <c r="U248" s="36">
        <f>SUMIFS(СВЦЭМ!$F$39:$F$758,СВЦЭМ!$A$39:$A$758,$A248,СВЦЭМ!$B$39:$B$758,U$226)+'СЕТ СН'!$F$15</f>
        <v>180.1426664</v>
      </c>
      <c r="V248" s="36">
        <f>SUMIFS(СВЦЭМ!$F$39:$F$758,СВЦЭМ!$A$39:$A$758,$A248,СВЦЭМ!$B$39:$B$758,V$226)+'СЕТ СН'!$F$15</f>
        <v>182.85688038999999</v>
      </c>
      <c r="W248" s="36">
        <f>SUMIFS(СВЦЭМ!$F$39:$F$758,СВЦЭМ!$A$39:$A$758,$A248,СВЦЭМ!$B$39:$B$758,W$226)+'СЕТ СН'!$F$15</f>
        <v>183.43202776999999</v>
      </c>
      <c r="X248" s="36">
        <f>SUMIFS(СВЦЭМ!$F$39:$F$758,СВЦЭМ!$A$39:$A$758,$A248,СВЦЭМ!$B$39:$B$758,X$226)+'СЕТ СН'!$F$15</f>
        <v>182.99335751999999</v>
      </c>
      <c r="Y248" s="36">
        <f>SUMIFS(СВЦЭМ!$F$39:$F$758,СВЦЭМ!$A$39:$A$758,$A248,СВЦЭМ!$B$39:$B$758,Y$226)+'СЕТ СН'!$F$15</f>
        <v>188.92614474999999</v>
      </c>
    </row>
    <row r="249" spans="1:25" ht="15.75" x14ac:dyDescent="0.2">
      <c r="A249" s="35">
        <f t="shared" si="6"/>
        <v>45619</v>
      </c>
      <c r="B249" s="36">
        <f>SUMIFS(СВЦЭМ!$F$39:$F$758,СВЦЭМ!$A$39:$A$758,$A249,СВЦЭМ!$B$39:$B$758,B$226)+'СЕТ СН'!$F$15</f>
        <v>190.53924617000001</v>
      </c>
      <c r="C249" s="36">
        <f>SUMIFS(СВЦЭМ!$F$39:$F$758,СВЦЭМ!$A$39:$A$758,$A249,СВЦЭМ!$B$39:$B$758,C$226)+'СЕТ СН'!$F$15</f>
        <v>188.50664749000001</v>
      </c>
      <c r="D249" s="36">
        <f>SUMIFS(СВЦЭМ!$F$39:$F$758,СВЦЭМ!$A$39:$A$758,$A249,СВЦЭМ!$B$39:$B$758,D$226)+'СЕТ СН'!$F$15</f>
        <v>190.84312245999999</v>
      </c>
      <c r="E249" s="36">
        <f>SUMIFS(СВЦЭМ!$F$39:$F$758,СВЦЭМ!$A$39:$A$758,$A249,СВЦЭМ!$B$39:$B$758,E$226)+'СЕТ СН'!$F$15</f>
        <v>191.97802483000001</v>
      </c>
      <c r="F249" s="36">
        <f>SUMIFS(СВЦЭМ!$F$39:$F$758,СВЦЭМ!$A$39:$A$758,$A249,СВЦЭМ!$B$39:$B$758,F$226)+'СЕТ СН'!$F$15</f>
        <v>192.43992582000001</v>
      </c>
      <c r="G249" s="36">
        <f>SUMIFS(СВЦЭМ!$F$39:$F$758,СВЦЭМ!$A$39:$A$758,$A249,СВЦЭМ!$B$39:$B$758,G$226)+'СЕТ СН'!$F$15</f>
        <v>191.32181360999999</v>
      </c>
      <c r="H249" s="36">
        <f>SUMIFS(СВЦЭМ!$F$39:$F$758,СВЦЭМ!$A$39:$A$758,$A249,СВЦЭМ!$B$39:$B$758,H$226)+'СЕТ СН'!$F$15</f>
        <v>189.54779866999999</v>
      </c>
      <c r="I249" s="36">
        <f>SUMIFS(СВЦЭМ!$F$39:$F$758,СВЦЭМ!$A$39:$A$758,$A249,СВЦЭМ!$B$39:$B$758,I$226)+'СЕТ СН'!$F$15</f>
        <v>188.37442934000001</v>
      </c>
      <c r="J249" s="36">
        <f>SUMIFS(СВЦЭМ!$F$39:$F$758,СВЦЭМ!$A$39:$A$758,$A249,СВЦЭМ!$B$39:$B$758,J$226)+'СЕТ СН'!$F$15</f>
        <v>184.36016086000001</v>
      </c>
      <c r="K249" s="36">
        <f>SUMIFS(СВЦЭМ!$F$39:$F$758,СВЦЭМ!$A$39:$A$758,$A249,СВЦЭМ!$B$39:$B$758,K$226)+'СЕТ СН'!$F$15</f>
        <v>178.00426148</v>
      </c>
      <c r="L249" s="36">
        <f>SUMIFS(СВЦЭМ!$F$39:$F$758,СВЦЭМ!$A$39:$A$758,$A249,СВЦЭМ!$B$39:$B$758,L$226)+'СЕТ СН'!$F$15</f>
        <v>173.58163189000001</v>
      </c>
      <c r="M249" s="36">
        <f>SUMIFS(СВЦЭМ!$F$39:$F$758,СВЦЭМ!$A$39:$A$758,$A249,СВЦЭМ!$B$39:$B$758,M$226)+'СЕТ СН'!$F$15</f>
        <v>174.13666931</v>
      </c>
      <c r="N249" s="36">
        <f>SUMIFS(СВЦЭМ!$F$39:$F$758,СВЦЭМ!$A$39:$A$758,$A249,СВЦЭМ!$B$39:$B$758,N$226)+'СЕТ СН'!$F$15</f>
        <v>175.04466456</v>
      </c>
      <c r="O249" s="36">
        <f>SUMIFS(СВЦЭМ!$F$39:$F$758,СВЦЭМ!$A$39:$A$758,$A249,СВЦЭМ!$B$39:$B$758,O$226)+'СЕТ СН'!$F$15</f>
        <v>175.04446580999999</v>
      </c>
      <c r="P249" s="36">
        <f>SUMIFS(СВЦЭМ!$F$39:$F$758,СВЦЭМ!$A$39:$A$758,$A249,СВЦЭМ!$B$39:$B$758,P$226)+'СЕТ СН'!$F$15</f>
        <v>176.26707286999999</v>
      </c>
      <c r="Q249" s="36">
        <f>SUMIFS(СВЦЭМ!$F$39:$F$758,СВЦЭМ!$A$39:$A$758,$A249,СВЦЭМ!$B$39:$B$758,Q$226)+'СЕТ СН'!$F$15</f>
        <v>178.10360838</v>
      </c>
      <c r="R249" s="36">
        <f>SUMIFS(СВЦЭМ!$F$39:$F$758,СВЦЭМ!$A$39:$A$758,$A249,СВЦЭМ!$B$39:$B$758,R$226)+'СЕТ СН'!$F$15</f>
        <v>178.41789122</v>
      </c>
      <c r="S249" s="36">
        <f>SUMIFS(СВЦЭМ!$F$39:$F$758,СВЦЭМ!$A$39:$A$758,$A249,СВЦЭМ!$B$39:$B$758,S$226)+'СЕТ СН'!$F$15</f>
        <v>174.38311691000001</v>
      </c>
      <c r="T249" s="36">
        <f>SUMIFS(СВЦЭМ!$F$39:$F$758,СВЦЭМ!$A$39:$A$758,$A249,СВЦЭМ!$B$39:$B$758,T$226)+'СЕТ СН'!$F$15</f>
        <v>172.10460775999999</v>
      </c>
      <c r="U249" s="36">
        <f>SUMIFS(СВЦЭМ!$F$39:$F$758,СВЦЭМ!$A$39:$A$758,$A249,СВЦЭМ!$B$39:$B$758,U$226)+'СЕТ СН'!$F$15</f>
        <v>173.70975150999999</v>
      </c>
      <c r="V249" s="36">
        <f>SUMIFS(СВЦЭМ!$F$39:$F$758,СВЦЭМ!$A$39:$A$758,$A249,СВЦЭМ!$B$39:$B$758,V$226)+'СЕТ СН'!$F$15</f>
        <v>176.13522558</v>
      </c>
      <c r="W249" s="36">
        <f>SUMIFS(СВЦЭМ!$F$39:$F$758,СВЦЭМ!$A$39:$A$758,$A249,СВЦЭМ!$B$39:$B$758,W$226)+'СЕТ СН'!$F$15</f>
        <v>177.33636250000001</v>
      </c>
      <c r="X249" s="36">
        <f>SUMIFS(СВЦЭМ!$F$39:$F$758,СВЦЭМ!$A$39:$A$758,$A249,СВЦЭМ!$B$39:$B$758,X$226)+'СЕТ СН'!$F$15</f>
        <v>179.21765535</v>
      </c>
      <c r="Y249" s="36">
        <f>SUMIFS(СВЦЭМ!$F$39:$F$758,СВЦЭМ!$A$39:$A$758,$A249,СВЦЭМ!$B$39:$B$758,Y$226)+'СЕТ СН'!$F$15</f>
        <v>181.89268089999999</v>
      </c>
    </row>
    <row r="250" spans="1:25" ht="15.75" x14ac:dyDescent="0.2">
      <c r="A250" s="35">
        <f t="shared" si="6"/>
        <v>45620</v>
      </c>
      <c r="B250" s="36">
        <f>SUMIFS(СВЦЭМ!$F$39:$F$758,СВЦЭМ!$A$39:$A$758,$A250,СВЦЭМ!$B$39:$B$758,B$226)+'СЕТ СН'!$F$15</f>
        <v>177.88977549000001</v>
      </c>
      <c r="C250" s="36">
        <f>SUMIFS(СВЦЭМ!$F$39:$F$758,СВЦЭМ!$A$39:$A$758,$A250,СВЦЭМ!$B$39:$B$758,C$226)+'СЕТ СН'!$F$15</f>
        <v>179.17888063000001</v>
      </c>
      <c r="D250" s="36">
        <f>SUMIFS(СВЦЭМ!$F$39:$F$758,СВЦЭМ!$A$39:$A$758,$A250,СВЦЭМ!$B$39:$B$758,D$226)+'СЕТ СН'!$F$15</f>
        <v>181.77005953</v>
      </c>
      <c r="E250" s="36">
        <f>SUMIFS(СВЦЭМ!$F$39:$F$758,СВЦЭМ!$A$39:$A$758,$A250,СВЦЭМ!$B$39:$B$758,E$226)+'СЕТ СН'!$F$15</f>
        <v>184.04730724000001</v>
      </c>
      <c r="F250" s="36">
        <f>SUMIFS(СВЦЭМ!$F$39:$F$758,СВЦЭМ!$A$39:$A$758,$A250,СВЦЭМ!$B$39:$B$758,F$226)+'СЕТ СН'!$F$15</f>
        <v>184.13258432000001</v>
      </c>
      <c r="G250" s="36">
        <f>SUMIFS(СВЦЭМ!$F$39:$F$758,СВЦЭМ!$A$39:$A$758,$A250,СВЦЭМ!$B$39:$B$758,G$226)+'СЕТ СН'!$F$15</f>
        <v>182.04193279</v>
      </c>
      <c r="H250" s="36">
        <f>SUMIFS(СВЦЭМ!$F$39:$F$758,СВЦЭМ!$A$39:$A$758,$A250,СВЦЭМ!$B$39:$B$758,H$226)+'СЕТ СН'!$F$15</f>
        <v>186.33384484999999</v>
      </c>
      <c r="I250" s="36">
        <f>SUMIFS(СВЦЭМ!$F$39:$F$758,СВЦЭМ!$A$39:$A$758,$A250,СВЦЭМ!$B$39:$B$758,I$226)+'СЕТ СН'!$F$15</f>
        <v>183.71697710999999</v>
      </c>
      <c r="J250" s="36">
        <f>SUMIFS(СВЦЭМ!$F$39:$F$758,СВЦЭМ!$A$39:$A$758,$A250,СВЦЭМ!$B$39:$B$758,J$226)+'СЕТ СН'!$F$15</f>
        <v>178.93901772000001</v>
      </c>
      <c r="K250" s="36">
        <f>SUMIFS(СВЦЭМ!$F$39:$F$758,СВЦЭМ!$A$39:$A$758,$A250,СВЦЭМ!$B$39:$B$758,K$226)+'СЕТ СН'!$F$15</f>
        <v>171.0831282</v>
      </c>
      <c r="L250" s="36">
        <f>SUMIFS(СВЦЭМ!$F$39:$F$758,СВЦЭМ!$A$39:$A$758,$A250,СВЦЭМ!$B$39:$B$758,L$226)+'СЕТ СН'!$F$15</f>
        <v>168.06495403</v>
      </c>
      <c r="M250" s="36">
        <f>SUMIFS(СВЦЭМ!$F$39:$F$758,СВЦЭМ!$A$39:$A$758,$A250,СВЦЭМ!$B$39:$B$758,M$226)+'СЕТ СН'!$F$15</f>
        <v>167.21202509</v>
      </c>
      <c r="N250" s="36">
        <f>SUMIFS(СВЦЭМ!$F$39:$F$758,СВЦЭМ!$A$39:$A$758,$A250,СВЦЭМ!$B$39:$B$758,N$226)+'СЕТ СН'!$F$15</f>
        <v>169.32702047000001</v>
      </c>
      <c r="O250" s="36">
        <f>SUMIFS(СВЦЭМ!$F$39:$F$758,СВЦЭМ!$A$39:$A$758,$A250,СВЦЭМ!$B$39:$B$758,O$226)+'СЕТ СН'!$F$15</f>
        <v>170.74819148</v>
      </c>
      <c r="P250" s="36">
        <f>SUMIFS(СВЦЭМ!$F$39:$F$758,СВЦЭМ!$A$39:$A$758,$A250,СВЦЭМ!$B$39:$B$758,P$226)+'СЕТ СН'!$F$15</f>
        <v>171.95763980999999</v>
      </c>
      <c r="Q250" s="36">
        <f>SUMIFS(СВЦЭМ!$F$39:$F$758,СВЦЭМ!$A$39:$A$758,$A250,СВЦЭМ!$B$39:$B$758,Q$226)+'СЕТ СН'!$F$15</f>
        <v>173.07414435000001</v>
      </c>
      <c r="R250" s="36">
        <f>SUMIFS(СВЦЭМ!$F$39:$F$758,СВЦЭМ!$A$39:$A$758,$A250,СВЦЭМ!$B$39:$B$758,R$226)+'СЕТ СН'!$F$15</f>
        <v>172.39200916999999</v>
      </c>
      <c r="S250" s="36">
        <f>SUMIFS(СВЦЭМ!$F$39:$F$758,СВЦЭМ!$A$39:$A$758,$A250,СВЦЭМ!$B$39:$B$758,S$226)+'СЕТ СН'!$F$15</f>
        <v>167.60964440999999</v>
      </c>
      <c r="T250" s="36">
        <f>SUMIFS(СВЦЭМ!$F$39:$F$758,СВЦЭМ!$A$39:$A$758,$A250,СВЦЭМ!$B$39:$B$758,T$226)+'СЕТ СН'!$F$15</f>
        <v>160.79921711</v>
      </c>
      <c r="U250" s="36">
        <f>SUMIFS(СВЦЭМ!$F$39:$F$758,СВЦЭМ!$A$39:$A$758,$A250,СВЦЭМ!$B$39:$B$758,U$226)+'СЕТ СН'!$F$15</f>
        <v>161.06431861999999</v>
      </c>
      <c r="V250" s="36">
        <f>SUMIFS(СВЦЭМ!$F$39:$F$758,СВЦЭМ!$A$39:$A$758,$A250,СВЦЭМ!$B$39:$B$758,V$226)+'СЕТ СН'!$F$15</f>
        <v>163.18240763</v>
      </c>
      <c r="W250" s="36">
        <f>SUMIFS(СВЦЭМ!$F$39:$F$758,СВЦЭМ!$A$39:$A$758,$A250,СВЦЭМ!$B$39:$B$758,W$226)+'СЕТ СН'!$F$15</f>
        <v>164.42169896999999</v>
      </c>
      <c r="X250" s="36">
        <f>SUMIFS(СВЦЭМ!$F$39:$F$758,СВЦЭМ!$A$39:$A$758,$A250,СВЦЭМ!$B$39:$B$758,X$226)+'СЕТ СН'!$F$15</f>
        <v>168.74850832000001</v>
      </c>
      <c r="Y250" s="36">
        <f>SUMIFS(СВЦЭМ!$F$39:$F$758,СВЦЭМ!$A$39:$A$758,$A250,СВЦЭМ!$B$39:$B$758,Y$226)+'СЕТ СН'!$F$15</f>
        <v>174.5493755</v>
      </c>
    </row>
    <row r="251" spans="1:25" ht="15.75" x14ac:dyDescent="0.2">
      <c r="A251" s="35">
        <f t="shared" si="6"/>
        <v>45621</v>
      </c>
      <c r="B251" s="36">
        <f>SUMIFS(СВЦЭМ!$F$39:$F$758,СВЦЭМ!$A$39:$A$758,$A251,СВЦЭМ!$B$39:$B$758,B$226)+'СЕТ СН'!$F$15</f>
        <v>179.54907449999999</v>
      </c>
      <c r="C251" s="36">
        <f>SUMIFS(СВЦЭМ!$F$39:$F$758,СВЦЭМ!$A$39:$A$758,$A251,СВЦЭМ!$B$39:$B$758,C$226)+'СЕТ СН'!$F$15</f>
        <v>185.84321556</v>
      </c>
      <c r="D251" s="36">
        <f>SUMIFS(СВЦЭМ!$F$39:$F$758,СВЦЭМ!$A$39:$A$758,$A251,СВЦЭМ!$B$39:$B$758,D$226)+'СЕТ СН'!$F$15</f>
        <v>188.87619900999999</v>
      </c>
      <c r="E251" s="36">
        <f>SUMIFS(СВЦЭМ!$F$39:$F$758,СВЦЭМ!$A$39:$A$758,$A251,СВЦЭМ!$B$39:$B$758,E$226)+'СЕТ СН'!$F$15</f>
        <v>190.57828137000001</v>
      </c>
      <c r="F251" s="36">
        <f>SUMIFS(СВЦЭМ!$F$39:$F$758,СВЦЭМ!$A$39:$A$758,$A251,СВЦЭМ!$B$39:$B$758,F$226)+'СЕТ СН'!$F$15</f>
        <v>189.06706924</v>
      </c>
      <c r="G251" s="36">
        <f>SUMIFS(СВЦЭМ!$F$39:$F$758,СВЦЭМ!$A$39:$A$758,$A251,СВЦЭМ!$B$39:$B$758,G$226)+'СЕТ СН'!$F$15</f>
        <v>186.5002154</v>
      </c>
      <c r="H251" s="36">
        <f>SUMIFS(СВЦЭМ!$F$39:$F$758,СВЦЭМ!$A$39:$A$758,$A251,СВЦЭМ!$B$39:$B$758,H$226)+'СЕТ СН'!$F$15</f>
        <v>183.31044213999999</v>
      </c>
      <c r="I251" s="36">
        <f>SUMIFS(СВЦЭМ!$F$39:$F$758,СВЦЭМ!$A$39:$A$758,$A251,СВЦЭМ!$B$39:$B$758,I$226)+'СЕТ СН'!$F$15</f>
        <v>177.49992379</v>
      </c>
      <c r="J251" s="36">
        <f>SUMIFS(СВЦЭМ!$F$39:$F$758,СВЦЭМ!$A$39:$A$758,$A251,СВЦЭМ!$B$39:$B$758,J$226)+'СЕТ СН'!$F$15</f>
        <v>173.95454612</v>
      </c>
      <c r="K251" s="36">
        <f>SUMIFS(СВЦЭМ!$F$39:$F$758,СВЦЭМ!$A$39:$A$758,$A251,СВЦЭМ!$B$39:$B$758,K$226)+'СЕТ СН'!$F$15</f>
        <v>175.55757281000001</v>
      </c>
      <c r="L251" s="36">
        <f>SUMIFS(СВЦЭМ!$F$39:$F$758,СВЦЭМ!$A$39:$A$758,$A251,СВЦЭМ!$B$39:$B$758,L$226)+'СЕТ СН'!$F$15</f>
        <v>175.11188211000001</v>
      </c>
      <c r="M251" s="36">
        <f>SUMIFS(СВЦЭМ!$F$39:$F$758,СВЦЭМ!$A$39:$A$758,$A251,СВЦЭМ!$B$39:$B$758,M$226)+'СЕТ СН'!$F$15</f>
        <v>176.82815841999999</v>
      </c>
      <c r="N251" s="36">
        <f>SUMIFS(СВЦЭМ!$F$39:$F$758,СВЦЭМ!$A$39:$A$758,$A251,СВЦЭМ!$B$39:$B$758,N$226)+'СЕТ СН'!$F$15</f>
        <v>180.11555086999999</v>
      </c>
      <c r="O251" s="36">
        <f>SUMIFS(СВЦЭМ!$F$39:$F$758,СВЦЭМ!$A$39:$A$758,$A251,СВЦЭМ!$B$39:$B$758,O$226)+'СЕТ СН'!$F$15</f>
        <v>177.80224971999999</v>
      </c>
      <c r="P251" s="36">
        <f>SUMIFS(СВЦЭМ!$F$39:$F$758,СВЦЭМ!$A$39:$A$758,$A251,СВЦЭМ!$B$39:$B$758,P$226)+'СЕТ СН'!$F$15</f>
        <v>180.22693856000001</v>
      </c>
      <c r="Q251" s="36">
        <f>SUMIFS(СВЦЭМ!$F$39:$F$758,СВЦЭМ!$A$39:$A$758,$A251,СВЦЭМ!$B$39:$B$758,Q$226)+'СЕТ СН'!$F$15</f>
        <v>180.39470555</v>
      </c>
      <c r="R251" s="36">
        <f>SUMIFS(СВЦЭМ!$F$39:$F$758,СВЦЭМ!$A$39:$A$758,$A251,СВЦЭМ!$B$39:$B$758,R$226)+'СЕТ СН'!$F$15</f>
        <v>178.27314826</v>
      </c>
      <c r="S251" s="36">
        <f>SUMIFS(СВЦЭМ!$F$39:$F$758,СВЦЭМ!$A$39:$A$758,$A251,СВЦЭМ!$B$39:$B$758,S$226)+'СЕТ СН'!$F$15</f>
        <v>173.70676384000001</v>
      </c>
      <c r="T251" s="36">
        <f>SUMIFS(СВЦЭМ!$F$39:$F$758,СВЦЭМ!$A$39:$A$758,$A251,СВЦЭМ!$B$39:$B$758,T$226)+'СЕТ СН'!$F$15</f>
        <v>166.99675386999999</v>
      </c>
      <c r="U251" s="36">
        <f>SUMIFS(СВЦЭМ!$F$39:$F$758,СВЦЭМ!$A$39:$A$758,$A251,СВЦЭМ!$B$39:$B$758,U$226)+'СЕТ СН'!$F$15</f>
        <v>171.70075068</v>
      </c>
      <c r="V251" s="36">
        <f>SUMIFS(СВЦЭМ!$F$39:$F$758,СВЦЭМ!$A$39:$A$758,$A251,СВЦЭМ!$B$39:$B$758,V$226)+'СЕТ СН'!$F$15</f>
        <v>174.21919796</v>
      </c>
      <c r="W251" s="36">
        <f>SUMIFS(СВЦЭМ!$F$39:$F$758,СВЦЭМ!$A$39:$A$758,$A251,СВЦЭМ!$B$39:$B$758,W$226)+'СЕТ СН'!$F$15</f>
        <v>175.2084538</v>
      </c>
      <c r="X251" s="36">
        <f>SUMIFS(СВЦЭМ!$F$39:$F$758,СВЦЭМ!$A$39:$A$758,$A251,СВЦЭМ!$B$39:$B$758,X$226)+'СЕТ СН'!$F$15</f>
        <v>177.57548202000001</v>
      </c>
      <c r="Y251" s="36">
        <f>SUMIFS(СВЦЭМ!$F$39:$F$758,СВЦЭМ!$A$39:$A$758,$A251,СВЦЭМ!$B$39:$B$758,Y$226)+'СЕТ СН'!$F$15</f>
        <v>179.20475521</v>
      </c>
    </row>
    <row r="252" spans="1:25" ht="15.75" x14ac:dyDescent="0.2">
      <c r="A252" s="35">
        <f t="shared" si="6"/>
        <v>45622</v>
      </c>
      <c r="B252" s="36">
        <f>SUMIFS(СВЦЭМ!$F$39:$F$758,СВЦЭМ!$A$39:$A$758,$A252,СВЦЭМ!$B$39:$B$758,B$226)+'СЕТ СН'!$F$15</f>
        <v>179.84012784000001</v>
      </c>
      <c r="C252" s="36">
        <f>SUMIFS(СВЦЭМ!$F$39:$F$758,СВЦЭМ!$A$39:$A$758,$A252,СВЦЭМ!$B$39:$B$758,C$226)+'СЕТ СН'!$F$15</f>
        <v>185.88830185</v>
      </c>
      <c r="D252" s="36">
        <f>SUMIFS(СВЦЭМ!$F$39:$F$758,СВЦЭМ!$A$39:$A$758,$A252,СВЦЭМ!$B$39:$B$758,D$226)+'СЕТ СН'!$F$15</f>
        <v>189.92514385000001</v>
      </c>
      <c r="E252" s="36">
        <f>SUMIFS(СВЦЭМ!$F$39:$F$758,СВЦЭМ!$A$39:$A$758,$A252,СВЦЭМ!$B$39:$B$758,E$226)+'СЕТ СН'!$F$15</f>
        <v>190.90220597999999</v>
      </c>
      <c r="F252" s="36">
        <f>SUMIFS(СВЦЭМ!$F$39:$F$758,СВЦЭМ!$A$39:$A$758,$A252,СВЦЭМ!$B$39:$B$758,F$226)+'СЕТ СН'!$F$15</f>
        <v>190.23035723000001</v>
      </c>
      <c r="G252" s="36">
        <f>SUMIFS(СВЦЭМ!$F$39:$F$758,СВЦЭМ!$A$39:$A$758,$A252,СВЦЭМ!$B$39:$B$758,G$226)+'СЕТ СН'!$F$15</f>
        <v>187.45444902</v>
      </c>
      <c r="H252" s="36">
        <f>SUMIFS(СВЦЭМ!$F$39:$F$758,СВЦЭМ!$A$39:$A$758,$A252,СВЦЭМ!$B$39:$B$758,H$226)+'СЕТ СН'!$F$15</f>
        <v>185.07166126999999</v>
      </c>
      <c r="I252" s="36">
        <f>SUMIFS(СВЦЭМ!$F$39:$F$758,СВЦЭМ!$A$39:$A$758,$A252,СВЦЭМ!$B$39:$B$758,I$226)+'СЕТ СН'!$F$15</f>
        <v>178.93823184999999</v>
      </c>
      <c r="J252" s="36">
        <f>SUMIFS(СВЦЭМ!$F$39:$F$758,СВЦЭМ!$A$39:$A$758,$A252,СВЦЭМ!$B$39:$B$758,J$226)+'СЕТ СН'!$F$15</f>
        <v>175.97276672999999</v>
      </c>
      <c r="K252" s="36">
        <f>SUMIFS(СВЦЭМ!$F$39:$F$758,СВЦЭМ!$A$39:$A$758,$A252,СВЦЭМ!$B$39:$B$758,K$226)+'СЕТ СН'!$F$15</f>
        <v>175.15029562000001</v>
      </c>
      <c r="L252" s="36">
        <f>SUMIFS(СВЦЭМ!$F$39:$F$758,СВЦЭМ!$A$39:$A$758,$A252,СВЦЭМ!$B$39:$B$758,L$226)+'СЕТ СН'!$F$15</f>
        <v>174.86115955</v>
      </c>
      <c r="M252" s="36">
        <f>SUMIFS(СВЦЭМ!$F$39:$F$758,СВЦЭМ!$A$39:$A$758,$A252,СВЦЭМ!$B$39:$B$758,M$226)+'СЕТ СН'!$F$15</f>
        <v>175.62832709</v>
      </c>
      <c r="N252" s="36">
        <f>SUMIFS(СВЦЭМ!$F$39:$F$758,СВЦЭМ!$A$39:$A$758,$A252,СВЦЭМ!$B$39:$B$758,N$226)+'СЕТ СН'!$F$15</f>
        <v>177.14446715</v>
      </c>
      <c r="O252" s="36">
        <f>SUMIFS(СВЦЭМ!$F$39:$F$758,СВЦЭМ!$A$39:$A$758,$A252,СВЦЭМ!$B$39:$B$758,O$226)+'СЕТ СН'!$F$15</f>
        <v>175.71392660000001</v>
      </c>
      <c r="P252" s="36">
        <f>SUMIFS(СВЦЭМ!$F$39:$F$758,СВЦЭМ!$A$39:$A$758,$A252,СВЦЭМ!$B$39:$B$758,P$226)+'СЕТ СН'!$F$15</f>
        <v>176.31253129999999</v>
      </c>
      <c r="Q252" s="36">
        <f>SUMIFS(СВЦЭМ!$F$39:$F$758,СВЦЭМ!$A$39:$A$758,$A252,СВЦЭМ!$B$39:$B$758,Q$226)+'СЕТ СН'!$F$15</f>
        <v>177.39425077000001</v>
      </c>
      <c r="R252" s="36">
        <f>SUMIFS(СВЦЭМ!$F$39:$F$758,СВЦЭМ!$A$39:$A$758,$A252,СВЦЭМ!$B$39:$B$758,R$226)+'СЕТ СН'!$F$15</f>
        <v>175.61973992</v>
      </c>
      <c r="S252" s="36">
        <f>SUMIFS(СВЦЭМ!$F$39:$F$758,СВЦЭМ!$A$39:$A$758,$A252,СВЦЭМ!$B$39:$B$758,S$226)+'СЕТ СН'!$F$15</f>
        <v>171.34992120999999</v>
      </c>
      <c r="T252" s="36">
        <f>SUMIFS(СВЦЭМ!$F$39:$F$758,СВЦЭМ!$A$39:$A$758,$A252,СВЦЭМ!$B$39:$B$758,T$226)+'СЕТ СН'!$F$15</f>
        <v>166.93312757000001</v>
      </c>
      <c r="U252" s="36">
        <f>SUMIFS(СВЦЭМ!$F$39:$F$758,СВЦЭМ!$A$39:$A$758,$A252,СВЦЭМ!$B$39:$B$758,U$226)+'СЕТ СН'!$F$15</f>
        <v>170.22561382000001</v>
      </c>
      <c r="V252" s="36">
        <f>SUMIFS(СВЦЭМ!$F$39:$F$758,СВЦЭМ!$A$39:$A$758,$A252,СВЦЭМ!$B$39:$B$758,V$226)+'СЕТ СН'!$F$15</f>
        <v>173.30939608</v>
      </c>
      <c r="W252" s="36">
        <f>SUMIFS(СВЦЭМ!$F$39:$F$758,СВЦЭМ!$A$39:$A$758,$A252,СВЦЭМ!$B$39:$B$758,W$226)+'СЕТ СН'!$F$15</f>
        <v>174.34556296</v>
      </c>
      <c r="X252" s="36">
        <f>SUMIFS(СВЦЭМ!$F$39:$F$758,СВЦЭМ!$A$39:$A$758,$A252,СВЦЭМ!$B$39:$B$758,X$226)+'СЕТ СН'!$F$15</f>
        <v>175.5351647</v>
      </c>
      <c r="Y252" s="36">
        <f>SUMIFS(СВЦЭМ!$F$39:$F$758,СВЦЭМ!$A$39:$A$758,$A252,СВЦЭМ!$B$39:$B$758,Y$226)+'СЕТ СН'!$F$15</f>
        <v>177.80315768</v>
      </c>
    </row>
    <row r="253" spans="1:25" ht="15.75" x14ac:dyDescent="0.2">
      <c r="A253" s="35">
        <f t="shared" si="6"/>
        <v>45623</v>
      </c>
      <c r="B253" s="36">
        <f>SUMIFS(СВЦЭМ!$F$39:$F$758,СВЦЭМ!$A$39:$A$758,$A253,СВЦЭМ!$B$39:$B$758,B$226)+'СЕТ СН'!$F$15</f>
        <v>179.59266484</v>
      </c>
      <c r="C253" s="36">
        <f>SUMIFS(СВЦЭМ!$F$39:$F$758,СВЦЭМ!$A$39:$A$758,$A253,СВЦЭМ!$B$39:$B$758,C$226)+'СЕТ СН'!$F$15</f>
        <v>187.17193513999999</v>
      </c>
      <c r="D253" s="36">
        <f>SUMIFS(СВЦЭМ!$F$39:$F$758,СВЦЭМ!$A$39:$A$758,$A253,СВЦЭМ!$B$39:$B$758,D$226)+'СЕТ СН'!$F$15</f>
        <v>189.05134948</v>
      </c>
      <c r="E253" s="36">
        <f>SUMIFS(СВЦЭМ!$F$39:$F$758,СВЦЭМ!$A$39:$A$758,$A253,СВЦЭМ!$B$39:$B$758,E$226)+'СЕТ СН'!$F$15</f>
        <v>192.13230652999999</v>
      </c>
      <c r="F253" s="36">
        <f>SUMIFS(СВЦЭМ!$F$39:$F$758,СВЦЭМ!$A$39:$A$758,$A253,СВЦЭМ!$B$39:$B$758,F$226)+'СЕТ СН'!$F$15</f>
        <v>192.43416099000001</v>
      </c>
      <c r="G253" s="36">
        <f>SUMIFS(СВЦЭМ!$F$39:$F$758,СВЦЭМ!$A$39:$A$758,$A253,СВЦЭМ!$B$39:$B$758,G$226)+'СЕТ СН'!$F$15</f>
        <v>186.88168354999999</v>
      </c>
      <c r="H253" s="36">
        <f>SUMIFS(СВЦЭМ!$F$39:$F$758,СВЦЭМ!$A$39:$A$758,$A253,СВЦЭМ!$B$39:$B$758,H$226)+'СЕТ СН'!$F$15</f>
        <v>181.71723304</v>
      </c>
      <c r="I253" s="36">
        <f>SUMIFS(СВЦЭМ!$F$39:$F$758,СВЦЭМ!$A$39:$A$758,$A253,СВЦЭМ!$B$39:$B$758,I$226)+'СЕТ СН'!$F$15</f>
        <v>176.96193948999999</v>
      </c>
      <c r="J253" s="36">
        <f>SUMIFS(СВЦЭМ!$F$39:$F$758,СВЦЭМ!$A$39:$A$758,$A253,СВЦЭМ!$B$39:$B$758,J$226)+'СЕТ СН'!$F$15</f>
        <v>172.99966635999999</v>
      </c>
      <c r="K253" s="36">
        <f>SUMIFS(СВЦЭМ!$F$39:$F$758,СВЦЭМ!$A$39:$A$758,$A253,СВЦЭМ!$B$39:$B$758,K$226)+'СЕТ СН'!$F$15</f>
        <v>174.33923942999999</v>
      </c>
      <c r="L253" s="36">
        <f>SUMIFS(СВЦЭМ!$F$39:$F$758,СВЦЭМ!$A$39:$A$758,$A253,СВЦЭМ!$B$39:$B$758,L$226)+'СЕТ СН'!$F$15</f>
        <v>174.63572088999999</v>
      </c>
      <c r="M253" s="36">
        <f>SUMIFS(СВЦЭМ!$F$39:$F$758,СВЦЭМ!$A$39:$A$758,$A253,СВЦЭМ!$B$39:$B$758,M$226)+'СЕТ СН'!$F$15</f>
        <v>175.11104838</v>
      </c>
      <c r="N253" s="36">
        <f>SUMIFS(СВЦЭМ!$F$39:$F$758,СВЦЭМ!$A$39:$A$758,$A253,СВЦЭМ!$B$39:$B$758,N$226)+'СЕТ СН'!$F$15</f>
        <v>177.68974917</v>
      </c>
      <c r="O253" s="36">
        <f>SUMIFS(СВЦЭМ!$F$39:$F$758,СВЦЭМ!$A$39:$A$758,$A253,СВЦЭМ!$B$39:$B$758,O$226)+'СЕТ СН'!$F$15</f>
        <v>176.36672863000001</v>
      </c>
      <c r="P253" s="36">
        <f>SUMIFS(СВЦЭМ!$F$39:$F$758,СВЦЭМ!$A$39:$A$758,$A253,СВЦЭМ!$B$39:$B$758,P$226)+'СЕТ СН'!$F$15</f>
        <v>177.09800436</v>
      </c>
      <c r="Q253" s="36">
        <f>SUMIFS(СВЦЭМ!$F$39:$F$758,СВЦЭМ!$A$39:$A$758,$A253,СВЦЭМ!$B$39:$B$758,Q$226)+'СЕТ СН'!$F$15</f>
        <v>176.97210096000001</v>
      </c>
      <c r="R253" s="36">
        <f>SUMIFS(СВЦЭМ!$F$39:$F$758,СВЦЭМ!$A$39:$A$758,$A253,СВЦЭМ!$B$39:$B$758,R$226)+'СЕТ СН'!$F$15</f>
        <v>173.41224898999999</v>
      </c>
      <c r="S253" s="36">
        <f>SUMIFS(СВЦЭМ!$F$39:$F$758,СВЦЭМ!$A$39:$A$758,$A253,СВЦЭМ!$B$39:$B$758,S$226)+'СЕТ СН'!$F$15</f>
        <v>168.11911103</v>
      </c>
      <c r="T253" s="36">
        <f>SUMIFS(СВЦЭМ!$F$39:$F$758,СВЦЭМ!$A$39:$A$758,$A253,СВЦЭМ!$B$39:$B$758,T$226)+'СЕТ СН'!$F$15</f>
        <v>168.15186356000001</v>
      </c>
      <c r="U253" s="36">
        <f>SUMIFS(СВЦЭМ!$F$39:$F$758,СВЦЭМ!$A$39:$A$758,$A253,СВЦЭМ!$B$39:$B$758,U$226)+'СЕТ СН'!$F$15</f>
        <v>172.06339231000001</v>
      </c>
      <c r="V253" s="36">
        <f>SUMIFS(СВЦЭМ!$F$39:$F$758,СВЦЭМ!$A$39:$A$758,$A253,СВЦЭМ!$B$39:$B$758,V$226)+'СЕТ СН'!$F$15</f>
        <v>173.40109319000001</v>
      </c>
      <c r="W253" s="36">
        <f>SUMIFS(СВЦЭМ!$F$39:$F$758,СВЦЭМ!$A$39:$A$758,$A253,СВЦЭМ!$B$39:$B$758,W$226)+'СЕТ СН'!$F$15</f>
        <v>175.03424838999999</v>
      </c>
      <c r="X253" s="36">
        <f>SUMIFS(СВЦЭМ!$F$39:$F$758,СВЦЭМ!$A$39:$A$758,$A253,СВЦЭМ!$B$39:$B$758,X$226)+'СЕТ СН'!$F$15</f>
        <v>176.04843750000001</v>
      </c>
      <c r="Y253" s="36">
        <f>SUMIFS(СВЦЭМ!$F$39:$F$758,СВЦЭМ!$A$39:$A$758,$A253,СВЦЭМ!$B$39:$B$758,Y$226)+'СЕТ СН'!$F$15</f>
        <v>177.50686725</v>
      </c>
    </row>
    <row r="254" spans="1:25" ht="15.75" x14ac:dyDescent="0.2">
      <c r="A254" s="35">
        <f t="shared" si="6"/>
        <v>45624</v>
      </c>
      <c r="B254" s="36">
        <f>SUMIFS(СВЦЭМ!$F$39:$F$758,СВЦЭМ!$A$39:$A$758,$A254,СВЦЭМ!$B$39:$B$758,B$226)+'СЕТ СН'!$F$15</f>
        <v>195.37664000000001</v>
      </c>
      <c r="C254" s="36">
        <f>SUMIFS(СВЦЭМ!$F$39:$F$758,СВЦЭМ!$A$39:$A$758,$A254,СВЦЭМ!$B$39:$B$758,C$226)+'СЕТ СН'!$F$15</f>
        <v>201.10158831999999</v>
      </c>
      <c r="D254" s="36">
        <f>SUMIFS(СВЦЭМ!$F$39:$F$758,СВЦЭМ!$A$39:$A$758,$A254,СВЦЭМ!$B$39:$B$758,D$226)+'СЕТ СН'!$F$15</f>
        <v>200.66458736000001</v>
      </c>
      <c r="E254" s="36">
        <f>SUMIFS(СВЦЭМ!$F$39:$F$758,СВЦЭМ!$A$39:$A$758,$A254,СВЦЭМ!$B$39:$B$758,E$226)+'СЕТ СН'!$F$15</f>
        <v>204.78098835</v>
      </c>
      <c r="F254" s="36">
        <f>SUMIFS(СВЦЭМ!$F$39:$F$758,СВЦЭМ!$A$39:$A$758,$A254,СВЦЭМ!$B$39:$B$758,F$226)+'СЕТ СН'!$F$15</f>
        <v>204.72076526999999</v>
      </c>
      <c r="G254" s="36">
        <f>SUMIFS(СВЦЭМ!$F$39:$F$758,СВЦЭМ!$A$39:$A$758,$A254,СВЦЭМ!$B$39:$B$758,G$226)+'СЕТ СН'!$F$15</f>
        <v>201.92266470000001</v>
      </c>
      <c r="H254" s="36">
        <f>SUMIFS(СВЦЭМ!$F$39:$F$758,СВЦЭМ!$A$39:$A$758,$A254,СВЦЭМ!$B$39:$B$758,H$226)+'СЕТ СН'!$F$15</f>
        <v>200.02359784000001</v>
      </c>
      <c r="I254" s="36">
        <f>SUMIFS(СВЦЭМ!$F$39:$F$758,СВЦЭМ!$A$39:$A$758,$A254,СВЦЭМ!$B$39:$B$758,I$226)+'СЕТ СН'!$F$15</f>
        <v>191.27766761000001</v>
      </c>
      <c r="J254" s="36">
        <f>SUMIFS(СВЦЭМ!$F$39:$F$758,СВЦЭМ!$A$39:$A$758,$A254,СВЦЭМ!$B$39:$B$758,J$226)+'СЕТ СН'!$F$15</f>
        <v>189.55044273999999</v>
      </c>
      <c r="K254" s="36">
        <f>SUMIFS(СВЦЭМ!$F$39:$F$758,СВЦЭМ!$A$39:$A$758,$A254,СВЦЭМ!$B$39:$B$758,K$226)+'СЕТ СН'!$F$15</f>
        <v>188.21770441999999</v>
      </c>
      <c r="L254" s="36">
        <f>SUMIFS(СВЦЭМ!$F$39:$F$758,СВЦЭМ!$A$39:$A$758,$A254,СВЦЭМ!$B$39:$B$758,L$226)+'СЕТ СН'!$F$15</f>
        <v>187.98001131000001</v>
      </c>
      <c r="M254" s="36">
        <f>SUMIFS(СВЦЭМ!$F$39:$F$758,СВЦЭМ!$A$39:$A$758,$A254,СВЦЭМ!$B$39:$B$758,M$226)+'СЕТ СН'!$F$15</f>
        <v>189.02879454000001</v>
      </c>
      <c r="N254" s="36">
        <f>SUMIFS(СВЦЭМ!$F$39:$F$758,СВЦЭМ!$A$39:$A$758,$A254,СВЦЭМ!$B$39:$B$758,N$226)+'СЕТ СН'!$F$15</f>
        <v>191.74679746000001</v>
      </c>
      <c r="O254" s="36">
        <f>SUMIFS(СВЦЭМ!$F$39:$F$758,СВЦЭМ!$A$39:$A$758,$A254,СВЦЭМ!$B$39:$B$758,O$226)+'СЕТ СН'!$F$15</f>
        <v>190.28453571</v>
      </c>
      <c r="P254" s="36">
        <f>SUMIFS(СВЦЭМ!$F$39:$F$758,СВЦЭМ!$A$39:$A$758,$A254,СВЦЭМ!$B$39:$B$758,P$226)+'СЕТ СН'!$F$15</f>
        <v>191.76817413000001</v>
      </c>
      <c r="Q254" s="36">
        <f>SUMIFS(СВЦЭМ!$F$39:$F$758,СВЦЭМ!$A$39:$A$758,$A254,СВЦЭМ!$B$39:$B$758,Q$226)+'СЕТ СН'!$F$15</f>
        <v>192.53063727</v>
      </c>
      <c r="R254" s="36">
        <f>SUMIFS(СВЦЭМ!$F$39:$F$758,СВЦЭМ!$A$39:$A$758,$A254,СВЦЭМ!$B$39:$B$758,R$226)+'СЕТ СН'!$F$15</f>
        <v>192.1089145</v>
      </c>
      <c r="S254" s="36">
        <f>SUMIFS(СВЦЭМ!$F$39:$F$758,СВЦЭМ!$A$39:$A$758,$A254,СВЦЭМ!$B$39:$B$758,S$226)+'СЕТ СН'!$F$15</f>
        <v>188.17825554999999</v>
      </c>
      <c r="T254" s="36">
        <f>SUMIFS(СВЦЭМ!$F$39:$F$758,СВЦЭМ!$A$39:$A$758,$A254,СВЦЭМ!$B$39:$B$758,T$226)+'СЕТ СН'!$F$15</f>
        <v>181.98121241999999</v>
      </c>
      <c r="U254" s="36">
        <f>SUMIFS(СВЦЭМ!$F$39:$F$758,СВЦЭМ!$A$39:$A$758,$A254,СВЦЭМ!$B$39:$B$758,U$226)+'СЕТ СН'!$F$15</f>
        <v>186.05605628000001</v>
      </c>
      <c r="V254" s="36">
        <f>SUMIFS(СВЦЭМ!$F$39:$F$758,СВЦЭМ!$A$39:$A$758,$A254,СВЦЭМ!$B$39:$B$758,V$226)+'СЕТ СН'!$F$15</f>
        <v>190.23195336000001</v>
      </c>
      <c r="W254" s="36">
        <f>SUMIFS(СВЦЭМ!$F$39:$F$758,СВЦЭМ!$A$39:$A$758,$A254,СВЦЭМ!$B$39:$B$758,W$226)+'СЕТ СН'!$F$15</f>
        <v>192.5314602</v>
      </c>
      <c r="X254" s="36">
        <f>SUMIFS(СВЦЭМ!$F$39:$F$758,СВЦЭМ!$A$39:$A$758,$A254,СВЦЭМ!$B$39:$B$758,X$226)+'СЕТ СН'!$F$15</f>
        <v>194.01520013000001</v>
      </c>
      <c r="Y254" s="36">
        <f>SUMIFS(СВЦЭМ!$F$39:$F$758,СВЦЭМ!$A$39:$A$758,$A254,СВЦЭМ!$B$39:$B$758,Y$226)+'СЕТ СН'!$F$15</f>
        <v>197.32565129</v>
      </c>
    </row>
    <row r="255" spans="1:25" ht="15.75" x14ac:dyDescent="0.2">
      <c r="A255" s="35">
        <f t="shared" si="6"/>
        <v>45625</v>
      </c>
      <c r="B255" s="36">
        <f>SUMIFS(СВЦЭМ!$F$39:$F$758,СВЦЭМ!$A$39:$A$758,$A255,СВЦЭМ!$B$39:$B$758,B$226)+'СЕТ СН'!$F$15</f>
        <v>213.47284285000001</v>
      </c>
      <c r="C255" s="36">
        <f>SUMIFS(СВЦЭМ!$F$39:$F$758,СВЦЭМ!$A$39:$A$758,$A255,СВЦЭМ!$B$39:$B$758,C$226)+'СЕТ СН'!$F$15</f>
        <v>217.85894182999999</v>
      </c>
      <c r="D255" s="36">
        <f>SUMIFS(СВЦЭМ!$F$39:$F$758,СВЦЭМ!$A$39:$A$758,$A255,СВЦЭМ!$B$39:$B$758,D$226)+'СЕТ СН'!$F$15</f>
        <v>219.27030502</v>
      </c>
      <c r="E255" s="36">
        <f>SUMIFS(СВЦЭМ!$F$39:$F$758,СВЦЭМ!$A$39:$A$758,$A255,СВЦЭМ!$B$39:$B$758,E$226)+'СЕТ СН'!$F$15</f>
        <v>220.02279000999999</v>
      </c>
      <c r="F255" s="36">
        <f>SUMIFS(СВЦЭМ!$F$39:$F$758,СВЦЭМ!$A$39:$A$758,$A255,СВЦЭМ!$B$39:$B$758,F$226)+'СЕТ СН'!$F$15</f>
        <v>218.98141665</v>
      </c>
      <c r="G255" s="36">
        <f>SUMIFS(СВЦЭМ!$F$39:$F$758,СВЦЭМ!$A$39:$A$758,$A255,СВЦЭМ!$B$39:$B$758,G$226)+'СЕТ СН'!$F$15</f>
        <v>216.96196567000001</v>
      </c>
      <c r="H255" s="36">
        <f>SUMIFS(СВЦЭМ!$F$39:$F$758,СВЦЭМ!$A$39:$A$758,$A255,СВЦЭМ!$B$39:$B$758,H$226)+'СЕТ СН'!$F$15</f>
        <v>210.89785972000001</v>
      </c>
      <c r="I255" s="36">
        <f>SUMIFS(СВЦЭМ!$F$39:$F$758,СВЦЭМ!$A$39:$A$758,$A255,СВЦЭМ!$B$39:$B$758,I$226)+'СЕТ СН'!$F$15</f>
        <v>205.01078609999999</v>
      </c>
      <c r="J255" s="36">
        <f>SUMIFS(СВЦЭМ!$F$39:$F$758,СВЦЭМ!$A$39:$A$758,$A255,СВЦЭМ!$B$39:$B$758,J$226)+'СЕТ СН'!$F$15</f>
        <v>198.55444163000001</v>
      </c>
      <c r="K255" s="36">
        <f>SUMIFS(СВЦЭМ!$F$39:$F$758,СВЦЭМ!$A$39:$A$758,$A255,СВЦЭМ!$B$39:$B$758,K$226)+'СЕТ СН'!$F$15</f>
        <v>197.64408449000001</v>
      </c>
      <c r="L255" s="36">
        <f>SUMIFS(СВЦЭМ!$F$39:$F$758,СВЦЭМ!$A$39:$A$758,$A255,СВЦЭМ!$B$39:$B$758,L$226)+'СЕТ СН'!$F$15</f>
        <v>197.37922584</v>
      </c>
      <c r="M255" s="36">
        <f>SUMIFS(СВЦЭМ!$F$39:$F$758,СВЦЭМ!$A$39:$A$758,$A255,СВЦЭМ!$B$39:$B$758,M$226)+'СЕТ СН'!$F$15</f>
        <v>198.43389196999999</v>
      </c>
      <c r="N255" s="36">
        <f>SUMIFS(СВЦЭМ!$F$39:$F$758,СВЦЭМ!$A$39:$A$758,$A255,СВЦЭМ!$B$39:$B$758,N$226)+'СЕТ СН'!$F$15</f>
        <v>200.55183819000001</v>
      </c>
      <c r="O255" s="36">
        <f>SUMIFS(СВЦЭМ!$F$39:$F$758,СВЦЭМ!$A$39:$A$758,$A255,СВЦЭМ!$B$39:$B$758,O$226)+'СЕТ СН'!$F$15</f>
        <v>200.40823605</v>
      </c>
      <c r="P255" s="36">
        <f>SUMIFS(СВЦЭМ!$F$39:$F$758,СВЦЭМ!$A$39:$A$758,$A255,СВЦЭМ!$B$39:$B$758,P$226)+'СЕТ СН'!$F$15</f>
        <v>201.39939530999999</v>
      </c>
      <c r="Q255" s="36">
        <f>SUMIFS(СВЦЭМ!$F$39:$F$758,СВЦЭМ!$A$39:$A$758,$A255,СВЦЭМ!$B$39:$B$758,Q$226)+'СЕТ СН'!$F$15</f>
        <v>204.99486976</v>
      </c>
      <c r="R255" s="36">
        <f>SUMIFS(СВЦЭМ!$F$39:$F$758,СВЦЭМ!$A$39:$A$758,$A255,СВЦЭМ!$B$39:$B$758,R$226)+'СЕТ СН'!$F$15</f>
        <v>202.46871787000001</v>
      </c>
      <c r="S255" s="36">
        <f>SUMIFS(СВЦЭМ!$F$39:$F$758,СВЦЭМ!$A$39:$A$758,$A255,СВЦЭМ!$B$39:$B$758,S$226)+'СЕТ СН'!$F$15</f>
        <v>200.68277111</v>
      </c>
      <c r="T255" s="36">
        <f>SUMIFS(СВЦЭМ!$F$39:$F$758,СВЦЭМ!$A$39:$A$758,$A255,СВЦЭМ!$B$39:$B$758,T$226)+'СЕТ СН'!$F$15</f>
        <v>193.65295624999999</v>
      </c>
      <c r="U255" s="36">
        <f>SUMIFS(СВЦЭМ!$F$39:$F$758,СВЦЭМ!$A$39:$A$758,$A255,СВЦЭМ!$B$39:$B$758,U$226)+'СЕТ СН'!$F$15</f>
        <v>195.97423774999999</v>
      </c>
      <c r="V255" s="36">
        <f>SUMIFS(СВЦЭМ!$F$39:$F$758,СВЦЭМ!$A$39:$A$758,$A255,СВЦЭМ!$B$39:$B$758,V$226)+'СЕТ СН'!$F$15</f>
        <v>198.95248108999999</v>
      </c>
      <c r="W255" s="36">
        <f>SUMIFS(СВЦЭМ!$F$39:$F$758,СВЦЭМ!$A$39:$A$758,$A255,СВЦЭМ!$B$39:$B$758,W$226)+'СЕТ СН'!$F$15</f>
        <v>200.25946922</v>
      </c>
      <c r="X255" s="36">
        <f>SUMIFS(СВЦЭМ!$F$39:$F$758,СВЦЭМ!$A$39:$A$758,$A255,СВЦЭМ!$B$39:$B$758,X$226)+'СЕТ СН'!$F$15</f>
        <v>203.37141374999999</v>
      </c>
      <c r="Y255" s="36">
        <f>SUMIFS(СВЦЭМ!$F$39:$F$758,СВЦЭМ!$A$39:$A$758,$A255,СВЦЭМ!$B$39:$B$758,Y$226)+'СЕТ СН'!$F$15</f>
        <v>204.62204062999999</v>
      </c>
    </row>
    <row r="256" spans="1:25" ht="15.75" x14ac:dyDescent="0.2">
      <c r="A256" s="35">
        <f t="shared" si="6"/>
        <v>45626</v>
      </c>
      <c r="B256" s="36">
        <f>SUMIFS(СВЦЭМ!$F$39:$F$758,СВЦЭМ!$A$39:$A$758,$A256,СВЦЭМ!$B$39:$B$758,B$226)+'СЕТ СН'!$F$15</f>
        <v>207.02114158000001</v>
      </c>
      <c r="C256" s="36">
        <f>SUMIFS(СВЦЭМ!$F$39:$F$758,СВЦЭМ!$A$39:$A$758,$A256,СВЦЭМ!$B$39:$B$758,C$226)+'СЕТ СН'!$F$15</f>
        <v>208.94950965999999</v>
      </c>
      <c r="D256" s="36">
        <f>SUMIFS(СВЦЭМ!$F$39:$F$758,СВЦЭМ!$A$39:$A$758,$A256,СВЦЭМ!$B$39:$B$758,D$226)+'СЕТ СН'!$F$15</f>
        <v>211.17996038000001</v>
      </c>
      <c r="E256" s="36">
        <f>SUMIFS(СВЦЭМ!$F$39:$F$758,СВЦЭМ!$A$39:$A$758,$A256,СВЦЭМ!$B$39:$B$758,E$226)+'СЕТ СН'!$F$15</f>
        <v>212.11803474999999</v>
      </c>
      <c r="F256" s="36">
        <f>SUMIFS(СВЦЭМ!$F$39:$F$758,СВЦЭМ!$A$39:$A$758,$A256,СВЦЭМ!$B$39:$B$758,F$226)+'СЕТ СН'!$F$15</f>
        <v>211.17231459999999</v>
      </c>
      <c r="G256" s="36">
        <f>SUMIFS(СВЦЭМ!$F$39:$F$758,СВЦЭМ!$A$39:$A$758,$A256,СВЦЭМ!$B$39:$B$758,G$226)+'СЕТ СН'!$F$15</f>
        <v>209.87644330000001</v>
      </c>
      <c r="H256" s="36">
        <f>SUMIFS(СВЦЭМ!$F$39:$F$758,СВЦЭМ!$A$39:$A$758,$A256,СВЦЭМ!$B$39:$B$758,H$226)+'СЕТ СН'!$F$15</f>
        <v>212.36239162000001</v>
      </c>
      <c r="I256" s="36">
        <f>SUMIFS(СВЦЭМ!$F$39:$F$758,СВЦЭМ!$A$39:$A$758,$A256,СВЦЭМ!$B$39:$B$758,I$226)+'СЕТ СН'!$F$15</f>
        <v>209.35724991999999</v>
      </c>
      <c r="J256" s="36">
        <f>SUMIFS(СВЦЭМ!$F$39:$F$758,СВЦЭМ!$A$39:$A$758,$A256,СВЦЭМ!$B$39:$B$758,J$226)+'СЕТ СН'!$F$15</f>
        <v>204.85064718999999</v>
      </c>
      <c r="K256" s="36">
        <f>SUMIFS(СВЦЭМ!$F$39:$F$758,СВЦЭМ!$A$39:$A$758,$A256,СВЦЭМ!$B$39:$B$758,K$226)+'СЕТ СН'!$F$15</f>
        <v>201.04669000999999</v>
      </c>
      <c r="L256" s="36">
        <f>SUMIFS(СВЦЭМ!$F$39:$F$758,СВЦЭМ!$A$39:$A$758,$A256,СВЦЭМ!$B$39:$B$758,L$226)+'СЕТ СН'!$F$15</f>
        <v>197.22620982000001</v>
      </c>
      <c r="M256" s="36">
        <f>SUMIFS(СВЦЭМ!$F$39:$F$758,СВЦЭМ!$A$39:$A$758,$A256,СВЦЭМ!$B$39:$B$758,M$226)+'СЕТ СН'!$F$15</f>
        <v>200.15508016000001</v>
      </c>
      <c r="N256" s="36">
        <f>SUMIFS(СВЦЭМ!$F$39:$F$758,СВЦЭМ!$A$39:$A$758,$A256,СВЦЭМ!$B$39:$B$758,N$226)+'СЕТ СН'!$F$15</f>
        <v>202.01564225999999</v>
      </c>
      <c r="O256" s="36">
        <f>SUMIFS(СВЦЭМ!$F$39:$F$758,СВЦЭМ!$A$39:$A$758,$A256,СВЦЭМ!$B$39:$B$758,O$226)+'СЕТ СН'!$F$15</f>
        <v>203.47189743999999</v>
      </c>
      <c r="P256" s="36">
        <f>SUMIFS(СВЦЭМ!$F$39:$F$758,СВЦЭМ!$A$39:$A$758,$A256,СВЦЭМ!$B$39:$B$758,P$226)+'СЕТ СН'!$F$15</f>
        <v>205.01155635000001</v>
      </c>
      <c r="Q256" s="36">
        <f>SUMIFS(СВЦЭМ!$F$39:$F$758,СВЦЭМ!$A$39:$A$758,$A256,СВЦЭМ!$B$39:$B$758,Q$226)+'СЕТ СН'!$F$15</f>
        <v>206.55163155</v>
      </c>
      <c r="R256" s="36">
        <f>SUMIFS(СВЦЭМ!$F$39:$F$758,СВЦЭМ!$A$39:$A$758,$A256,СВЦЭМ!$B$39:$B$758,R$226)+'СЕТ СН'!$F$15</f>
        <v>205.31723055</v>
      </c>
      <c r="S256" s="36">
        <f>SUMIFS(СВЦЭМ!$F$39:$F$758,СВЦЭМ!$A$39:$A$758,$A256,СВЦЭМ!$B$39:$B$758,S$226)+'СЕТ СН'!$F$15</f>
        <v>201.10946511</v>
      </c>
      <c r="T256" s="36">
        <f>SUMIFS(СВЦЭМ!$F$39:$F$758,СВЦЭМ!$A$39:$A$758,$A256,СВЦЭМ!$B$39:$B$758,T$226)+'СЕТ СН'!$F$15</f>
        <v>195.15185650999999</v>
      </c>
      <c r="U256" s="36">
        <f>SUMIFS(СВЦЭМ!$F$39:$F$758,СВЦЭМ!$A$39:$A$758,$A256,СВЦЭМ!$B$39:$B$758,U$226)+'СЕТ СН'!$F$15</f>
        <v>196.82024645999999</v>
      </c>
      <c r="V256" s="36">
        <f>SUMIFS(СВЦЭМ!$F$39:$F$758,СВЦЭМ!$A$39:$A$758,$A256,СВЦЭМ!$B$39:$B$758,V$226)+'СЕТ СН'!$F$15</f>
        <v>199.70629675000001</v>
      </c>
      <c r="W256" s="36">
        <f>SUMIFS(СВЦЭМ!$F$39:$F$758,СВЦЭМ!$A$39:$A$758,$A256,СВЦЭМ!$B$39:$B$758,W$226)+'СЕТ СН'!$F$15</f>
        <v>201.48021940000001</v>
      </c>
      <c r="X256" s="36">
        <f>SUMIFS(СВЦЭМ!$F$39:$F$758,СВЦЭМ!$A$39:$A$758,$A256,СВЦЭМ!$B$39:$B$758,X$226)+'СЕТ СН'!$F$15</f>
        <v>205.07665828</v>
      </c>
      <c r="Y256" s="36">
        <f>SUMIFS(СВЦЭМ!$F$39:$F$758,СВЦЭМ!$A$39:$A$758,$A256,СВЦЭМ!$B$39:$B$758,Y$226)+'СЕТ СН'!$F$15</f>
        <v>205.32371893000001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01.11.2024</v>
      </c>
      <c r="B262" s="36">
        <f>SUMIFS(СВЦЭМ!$G$40:$G$759,СВЦЭМ!$A$40:$A$759,$A262,СВЦЭМ!$B$40:$B$759,B$261)+'СЕТ СН'!$F$15</f>
        <v>0</v>
      </c>
      <c r="C262" s="36">
        <f>SUMIFS(СВЦЭМ!$G$40:$G$759,СВЦЭМ!$A$40:$A$759,$A262,СВЦЭМ!$B$40:$B$759,C$261)+'СЕТ СН'!$F$15</f>
        <v>0</v>
      </c>
      <c r="D262" s="36">
        <f>SUMIFS(СВЦЭМ!$G$40:$G$759,СВЦЭМ!$A$40:$A$759,$A262,СВЦЭМ!$B$40:$B$759,D$261)+'СЕТ СН'!$F$15</f>
        <v>0</v>
      </c>
      <c r="E262" s="36">
        <f>SUMIFS(СВЦЭМ!$G$40:$G$759,СВЦЭМ!$A$40:$A$759,$A262,СВЦЭМ!$B$40:$B$759,E$261)+'СЕТ СН'!$F$15</f>
        <v>0</v>
      </c>
      <c r="F262" s="36">
        <f>SUMIFS(СВЦЭМ!$G$40:$G$759,СВЦЭМ!$A$40:$A$759,$A262,СВЦЭМ!$B$40:$B$759,F$261)+'СЕТ СН'!$F$15</f>
        <v>0</v>
      </c>
      <c r="G262" s="36">
        <f>SUMIFS(СВЦЭМ!$G$40:$G$759,СВЦЭМ!$A$40:$A$759,$A262,СВЦЭМ!$B$40:$B$759,G$261)+'СЕТ СН'!$F$15</f>
        <v>0</v>
      </c>
      <c r="H262" s="36">
        <f>SUMIFS(СВЦЭМ!$G$40:$G$759,СВЦЭМ!$A$40:$A$759,$A262,СВЦЭМ!$B$40:$B$759,H$261)+'СЕТ СН'!$F$15</f>
        <v>0</v>
      </c>
      <c r="I262" s="36">
        <f>SUMIFS(СВЦЭМ!$G$40:$G$759,СВЦЭМ!$A$40:$A$759,$A262,СВЦЭМ!$B$40:$B$759,I$261)+'СЕТ СН'!$F$15</f>
        <v>0</v>
      </c>
      <c r="J262" s="36">
        <f>SUMIFS(СВЦЭМ!$G$40:$G$759,СВЦЭМ!$A$40:$A$759,$A262,СВЦЭМ!$B$40:$B$759,J$261)+'СЕТ СН'!$F$15</f>
        <v>0</v>
      </c>
      <c r="K262" s="36">
        <f>SUMIFS(СВЦЭМ!$G$40:$G$759,СВЦЭМ!$A$40:$A$759,$A262,СВЦЭМ!$B$40:$B$759,K$261)+'СЕТ СН'!$F$15</f>
        <v>0</v>
      </c>
      <c r="L262" s="36">
        <f>SUMIFS(СВЦЭМ!$G$40:$G$759,СВЦЭМ!$A$40:$A$759,$A262,СВЦЭМ!$B$40:$B$759,L$261)+'СЕТ СН'!$F$15</f>
        <v>0</v>
      </c>
      <c r="M262" s="36">
        <f>SUMIFS(СВЦЭМ!$G$40:$G$759,СВЦЭМ!$A$40:$A$759,$A262,СВЦЭМ!$B$40:$B$759,M$261)+'СЕТ СН'!$F$15</f>
        <v>0</v>
      </c>
      <c r="N262" s="36">
        <f>SUMIFS(СВЦЭМ!$G$40:$G$759,СВЦЭМ!$A$40:$A$759,$A262,СВЦЭМ!$B$40:$B$759,N$261)+'СЕТ СН'!$F$15</f>
        <v>0</v>
      </c>
      <c r="O262" s="36">
        <f>SUMIFS(СВЦЭМ!$G$40:$G$759,СВЦЭМ!$A$40:$A$759,$A262,СВЦЭМ!$B$40:$B$759,O$261)+'СЕТ СН'!$F$15</f>
        <v>0</v>
      </c>
      <c r="P262" s="36">
        <f>SUMIFS(СВЦЭМ!$G$40:$G$759,СВЦЭМ!$A$40:$A$759,$A262,СВЦЭМ!$B$40:$B$759,P$261)+'СЕТ СН'!$F$15</f>
        <v>0</v>
      </c>
      <c r="Q262" s="36">
        <f>SUMIFS(СВЦЭМ!$G$40:$G$759,СВЦЭМ!$A$40:$A$759,$A262,СВЦЭМ!$B$40:$B$759,Q$261)+'СЕТ СН'!$F$15</f>
        <v>0</v>
      </c>
      <c r="R262" s="36">
        <f>SUMIFS(СВЦЭМ!$G$40:$G$759,СВЦЭМ!$A$40:$A$759,$A262,СВЦЭМ!$B$40:$B$759,R$261)+'СЕТ СН'!$F$15</f>
        <v>0</v>
      </c>
      <c r="S262" s="36">
        <f>SUMIFS(СВЦЭМ!$G$40:$G$759,СВЦЭМ!$A$40:$A$759,$A262,СВЦЭМ!$B$40:$B$759,S$261)+'СЕТ СН'!$F$15</f>
        <v>0</v>
      </c>
      <c r="T262" s="36">
        <f>SUMIFS(СВЦЭМ!$G$40:$G$759,СВЦЭМ!$A$40:$A$759,$A262,СВЦЭМ!$B$40:$B$759,T$261)+'СЕТ СН'!$F$15</f>
        <v>0</v>
      </c>
      <c r="U262" s="36">
        <f>SUMIFS(СВЦЭМ!$G$40:$G$759,СВЦЭМ!$A$40:$A$759,$A262,СВЦЭМ!$B$40:$B$759,U$261)+'СЕТ СН'!$F$15</f>
        <v>0</v>
      </c>
      <c r="V262" s="36">
        <f>SUMIFS(СВЦЭМ!$G$40:$G$759,СВЦЭМ!$A$40:$A$759,$A262,СВЦЭМ!$B$40:$B$759,V$261)+'СЕТ СН'!$F$15</f>
        <v>0</v>
      </c>
      <c r="W262" s="36">
        <f>SUMIFS(СВЦЭМ!$G$40:$G$759,СВЦЭМ!$A$40:$A$759,$A262,СВЦЭМ!$B$40:$B$759,W$261)+'СЕТ СН'!$F$15</f>
        <v>0</v>
      </c>
      <c r="X262" s="36">
        <f>SUMIFS(СВЦЭМ!$G$40:$G$759,СВЦЭМ!$A$40:$A$759,$A262,СВЦЭМ!$B$40:$B$759,X$261)+'СЕТ СН'!$F$15</f>
        <v>0</v>
      </c>
      <c r="Y262" s="36">
        <f>SUMIFS(СВЦЭМ!$G$40:$G$759,СВЦЭМ!$A$40:$A$759,$A262,СВЦЭМ!$B$40:$B$759,Y$261)+'СЕТ СН'!$F$15</f>
        <v>0</v>
      </c>
      <c r="AA262" s="45"/>
    </row>
    <row r="263" spans="1:27" ht="15.75" hidden="1" x14ac:dyDescent="0.2">
      <c r="A263" s="35">
        <f>A262+1</f>
        <v>45598</v>
      </c>
      <c r="B263" s="36">
        <f>SUMIFS(СВЦЭМ!$G$40:$G$759,СВЦЭМ!$A$40:$A$759,$A263,СВЦЭМ!$B$40:$B$759,B$261)+'СЕТ СН'!$F$15</f>
        <v>0</v>
      </c>
      <c r="C263" s="36">
        <f>SUMIFS(СВЦЭМ!$G$40:$G$759,СВЦЭМ!$A$40:$A$759,$A263,СВЦЭМ!$B$40:$B$759,C$261)+'СЕТ СН'!$F$15</f>
        <v>0</v>
      </c>
      <c r="D263" s="36">
        <f>SUMIFS(СВЦЭМ!$G$40:$G$759,СВЦЭМ!$A$40:$A$759,$A263,СВЦЭМ!$B$40:$B$759,D$261)+'СЕТ СН'!$F$15</f>
        <v>0</v>
      </c>
      <c r="E263" s="36">
        <f>SUMIFS(СВЦЭМ!$G$40:$G$759,СВЦЭМ!$A$40:$A$759,$A263,СВЦЭМ!$B$40:$B$759,E$261)+'СЕТ СН'!$F$15</f>
        <v>0</v>
      </c>
      <c r="F263" s="36">
        <f>SUMIFS(СВЦЭМ!$G$40:$G$759,СВЦЭМ!$A$40:$A$759,$A263,СВЦЭМ!$B$40:$B$759,F$261)+'СЕТ СН'!$F$15</f>
        <v>0</v>
      </c>
      <c r="G263" s="36">
        <f>SUMIFS(СВЦЭМ!$G$40:$G$759,СВЦЭМ!$A$40:$A$759,$A263,СВЦЭМ!$B$40:$B$759,G$261)+'СЕТ СН'!$F$15</f>
        <v>0</v>
      </c>
      <c r="H263" s="36">
        <f>SUMIFS(СВЦЭМ!$G$40:$G$759,СВЦЭМ!$A$40:$A$759,$A263,СВЦЭМ!$B$40:$B$759,H$261)+'СЕТ СН'!$F$15</f>
        <v>0</v>
      </c>
      <c r="I263" s="36">
        <f>SUMIFS(СВЦЭМ!$G$40:$G$759,СВЦЭМ!$A$40:$A$759,$A263,СВЦЭМ!$B$40:$B$759,I$261)+'СЕТ СН'!$F$15</f>
        <v>0</v>
      </c>
      <c r="J263" s="36">
        <f>SUMIFS(СВЦЭМ!$G$40:$G$759,СВЦЭМ!$A$40:$A$759,$A263,СВЦЭМ!$B$40:$B$759,J$261)+'СЕТ СН'!$F$15</f>
        <v>0</v>
      </c>
      <c r="K263" s="36">
        <f>SUMIFS(СВЦЭМ!$G$40:$G$759,СВЦЭМ!$A$40:$A$759,$A263,СВЦЭМ!$B$40:$B$759,K$261)+'СЕТ СН'!$F$15</f>
        <v>0</v>
      </c>
      <c r="L263" s="36">
        <f>SUMIFS(СВЦЭМ!$G$40:$G$759,СВЦЭМ!$A$40:$A$759,$A263,СВЦЭМ!$B$40:$B$759,L$261)+'СЕТ СН'!$F$15</f>
        <v>0</v>
      </c>
      <c r="M263" s="36">
        <f>SUMIFS(СВЦЭМ!$G$40:$G$759,СВЦЭМ!$A$40:$A$759,$A263,СВЦЭМ!$B$40:$B$759,M$261)+'СЕТ СН'!$F$15</f>
        <v>0</v>
      </c>
      <c r="N263" s="36">
        <f>SUMIFS(СВЦЭМ!$G$40:$G$759,СВЦЭМ!$A$40:$A$759,$A263,СВЦЭМ!$B$40:$B$759,N$261)+'СЕТ СН'!$F$15</f>
        <v>0</v>
      </c>
      <c r="O263" s="36">
        <f>SUMIFS(СВЦЭМ!$G$40:$G$759,СВЦЭМ!$A$40:$A$759,$A263,СВЦЭМ!$B$40:$B$759,O$261)+'СЕТ СН'!$F$15</f>
        <v>0</v>
      </c>
      <c r="P263" s="36">
        <f>SUMIFS(СВЦЭМ!$G$40:$G$759,СВЦЭМ!$A$40:$A$759,$A263,СВЦЭМ!$B$40:$B$759,P$261)+'СЕТ СН'!$F$15</f>
        <v>0</v>
      </c>
      <c r="Q263" s="36">
        <f>SUMIFS(СВЦЭМ!$G$40:$G$759,СВЦЭМ!$A$40:$A$759,$A263,СВЦЭМ!$B$40:$B$759,Q$261)+'СЕТ СН'!$F$15</f>
        <v>0</v>
      </c>
      <c r="R263" s="36">
        <f>SUMIFS(СВЦЭМ!$G$40:$G$759,СВЦЭМ!$A$40:$A$759,$A263,СВЦЭМ!$B$40:$B$759,R$261)+'СЕТ СН'!$F$15</f>
        <v>0</v>
      </c>
      <c r="S263" s="36">
        <f>SUMIFS(СВЦЭМ!$G$40:$G$759,СВЦЭМ!$A$40:$A$759,$A263,СВЦЭМ!$B$40:$B$759,S$261)+'СЕТ СН'!$F$15</f>
        <v>0</v>
      </c>
      <c r="T263" s="36">
        <f>SUMIFS(СВЦЭМ!$G$40:$G$759,СВЦЭМ!$A$40:$A$759,$A263,СВЦЭМ!$B$40:$B$759,T$261)+'СЕТ СН'!$F$15</f>
        <v>0</v>
      </c>
      <c r="U263" s="36">
        <f>SUMIFS(СВЦЭМ!$G$40:$G$759,СВЦЭМ!$A$40:$A$759,$A263,СВЦЭМ!$B$40:$B$759,U$261)+'СЕТ СН'!$F$15</f>
        <v>0</v>
      </c>
      <c r="V263" s="36">
        <f>SUMIFS(СВЦЭМ!$G$40:$G$759,СВЦЭМ!$A$40:$A$759,$A263,СВЦЭМ!$B$40:$B$759,V$261)+'СЕТ СН'!$F$15</f>
        <v>0</v>
      </c>
      <c r="W263" s="36">
        <f>SUMIFS(СВЦЭМ!$G$40:$G$759,СВЦЭМ!$A$40:$A$759,$A263,СВЦЭМ!$B$40:$B$759,W$261)+'СЕТ СН'!$F$15</f>
        <v>0</v>
      </c>
      <c r="X263" s="36">
        <f>SUMIFS(СВЦЭМ!$G$40:$G$759,СВЦЭМ!$A$40:$A$759,$A263,СВЦЭМ!$B$40:$B$759,X$261)+'СЕТ СН'!$F$15</f>
        <v>0</v>
      </c>
      <c r="Y263" s="36">
        <f>SUMIFS(СВЦЭМ!$G$40:$G$759,СВЦЭМ!$A$40:$A$759,$A263,СВЦЭМ!$B$40:$B$759,Y$261)+'СЕТ СН'!$F$15</f>
        <v>0</v>
      </c>
    </row>
    <row r="264" spans="1:27" ht="15.75" hidden="1" x14ac:dyDescent="0.2">
      <c r="A264" s="35">
        <f t="shared" ref="A264:A292" si="7">A263+1</f>
        <v>45599</v>
      </c>
      <c r="B264" s="36">
        <f>SUMIFS(СВЦЭМ!$G$40:$G$759,СВЦЭМ!$A$40:$A$759,$A264,СВЦЭМ!$B$40:$B$759,B$261)+'СЕТ СН'!$F$15</f>
        <v>0</v>
      </c>
      <c r="C264" s="36">
        <f>SUMIFS(СВЦЭМ!$G$40:$G$759,СВЦЭМ!$A$40:$A$759,$A264,СВЦЭМ!$B$40:$B$759,C$261)+'СЕТ СН'!$F$15</f>
        <v>0</v>
      </c>
      <c r="D264" s="36">
        <f>SUMIFS(СВЦЭМ!$G$40:$G$759,СВЦЭМ!$A$40:$A$759,$A264,СВЦЭМ!$B$40:$B$759,D$261)+'СЕТ СН'!$F$15</f>
        <v>0</v>
      </c>
      <c r="E264" s="36">
        <f>SUMIFS(СВЦЭМ!$G$40:$G$759,СВЦЭМ!$A$40:$A$759,$A264,СВЦЭМ!$B$40:$B$759,E$261)+'СЕТ СН'!$F$15</f>
        <v>0</v>
      </c>
      <c r="F264" s="36">
        <f>SUMIFS(СВЦЭМ!$G$40:$G$759,СВЦЭМ!$A$40:$A$759,$A264,СВЦЭМ!$B$40:$B$759,F$261)+'СЕТ СН'!$F$15</f>
        <v>0</v>
      </c>
      <c r="G264" s="36">
        <f>SUMIFS(СВЦЭМ!$G$40:$G$759,СВЦЭМ!$A$40:$A$759,$A264,СВЦЭМ!$B$40:$B$759,G$261)+'СЕТ СН'!$F$15</f>
        <v>0</v>
      </c>
      <c r="H264" s="36">
        <f>SUMIFS(СВЦЭМ!$G$40:$G$759,СВЦЭМ!$A$40:$A$759,$A264,СВЦЭМ!$B$40:$B$759,H$261)+'СЕТ СН'!$F$15</f>
        <v>0</v>
      </c>
      <c r="I264" s="36">
        <f>SUMIFS(СВЦЭМ!$G$40:$G$759,СВЦЭМ!$A$40:$A$759,$A264,СВЦЭМ!$B$40:$B$759,I$261)+'СЕТ СН'!$F$15</f>
        <v>0</v>
      </c>
      <c r="J264" s="36">
        <f>SUMIFS(СВЦЭМ!$G$40:$G$759,СВЦЭМ!$A$40:$A$759,$A264,СВЦЭМ!$B$40:$B$759,J$261)+'СЕТ СН'!$F$15</f>
        <v>0</v>
      </c>
      <c r="K264" s="36">
        <f>SUMIFS(СВЦЭМ!$G$40:$G$759,СВЦЭМ!$A$40:$A$759,$A264,СВЦЭМ!$B$40:$B$759,K$261)+'СЕТ СН'!$F$15</f>
        <v>0</v>
      </c>
      <c r="L264" s="36">
        <f>SUMIFS(СВЦЭМ!$G$40:$G$759,СВЦЭМ!$A$40:$A$759,$A264,СВЦЭМ!$B$40:$B$759,L$261)+'СЕТ СН'!$F$15</f>
        <v>0</v>
      </c>
      <c r="M264" s="36">
        <f>SUMIFS(СВЦЭМ!$G$40:$G$759,СВЦЭМ!$A$40:$A$759,$A264,СВЦЭМ!$B$40:$B$759,M$261)+'СЕТ СН'!$F$15</f>
        <v>0</v>
      </c>
      <c r="N264" s="36">
        <f>SUMIFS(СВЦЭМ!$G$40:$G$759,СВЦЭМ!$A$40:$A$759,$A264,СВЦЭМ!$B$40:$B$759,N$261)+'СЕТ СН'!$F$15</f>
        <v>0</v>
      </c>
      <c r="O264" s="36">
        <f>SUMIFS(СВЦЭМ!$G$40:$G$759,СВЦЭМ!$A$40:$A$759,$A264,СВЦЭМ!$B$40:$B$759,O$261)+'СЕТ СН'!$F$15</f>
        <v>0</v>
      </c>
      <c r="P264" s="36">
        <f>SUMIFS(СВЦЭМ!$G$40:$G$759,СВЦЭМ!$A$40:$A$759,$A264,СВЦЭМ!$B$40:$B$759,P$261)+'СЕТ СН'!$F$15</f>
        <v>0</v>
      </c>
      <c r="Q264" s="36">
        <f>SUMIFS(СВЦЭМ!$G$40:$G$759,СВЦЭМ!$A$40:$A$759,$A264,СВЦЭМ!$B$40:$B$759,Q$261)+'СЕТ СН'!$F$15</f>
        <v>0</v>
      </c>
      <c r="R264" s="36">
        <f>SUMIFS(СВЦЭМ!$G$40:$G$759,СВЦЭМ!$A$40:$A$759,$A264,СВЦЭМ!$B$40:$B$759,R$261)+'СЕТ СН'!$F$15</f>
        <v>0</v>
      </c>
      <c r="S264" s="36">
        <f>SUMIFS(СВЦЭМ!$G$40:$G$759,СВЦЭМ!$A$40:$A$759,$A264,СВЦЭМ!$B$40:$B$759,S$261)+'СЕТ СН'!$F$15</f>
        <v>0</v>
      </c>
      <c r="T264" s="36">
        <f>SUMIFS(СВЦЭМ!$G$40:$G$759,СВЦЭМ!$A$40:$A$759,$A264,СВЦЭМ!$B$40:$B$759,T$261)+'СЕТ СН'!$F$15</f>
        <v>0</v>
      </c>
      <c r="U264" s="36">
        <f>SUMIFS(СВЦЭМ!$G$40:$G$759,СВЦЭМ!$A$40:$A$759,$A264,СВЦЭМ!$B$40:$B$759,U$261)+'СЕТ СН'!$F$15</f>
        <v>0</v>
      </c>
      <c r="V264" s="36">
        <f>SUMIFS(СВЦЭМ!$G$40:$G$759,СВЦЭМ!$A$40:$A$759,$A264,СВЦЭМ!$B$40:$B$759,V$261)+'СЕТ СН'!$F$15</f>
        <v>0</v>
      </c>
      <c r="W264" s="36">
        <f>SUMIFS(СВЦЭМ!$G$40:$G$759,СВЦЭМ!$A$40:$A$759,$A264,СВЦЭМ!$B$40:$B$759,W$261)+'СЕТ СН'!$F$15</f>
        <v>0</v>
      </c>
      <c r="X264" s="36">
        <f>SUMIFS(СВЦЭМ!$G$40:$G$759,СВЦЭМ!$A$40:$A$759,$A264,СВЦЭМ!$B$40:$B$759,X$261)+'СЕТ СН'!$F$15</f>
        <v>0</v>
      </c>
      <c r="Y264" s="36">
        <f>SUMIFS(СВЦЭМ!$G$40:$G$759,СВЦЭМ!$A$40:$A$759,$A264,СВЦЭМ!$B$40:$B$759,Y$261)+'СЕТ СН'!$F$15</f>
        <v>0</v>
      </c>
    </row>
    <row r="265" spans="1:27" ht="15.75" hidden="1" x14ac:dyDescent="0.2">
      <c r="A265" s="35">
        <f t="shared" si="7"/>
        <v>45600</v>
      </c>
      <c r="B265" s="36">
        <f>SUMIFS(СВЦЭМ!$G$40:$G$759,СВЦЭМ!$A$40:$A$759,$A265,СВЦЭМ!$B$40:$B$759,B$261)+'СЕТ СН'!$F$15</f>
        <v>0</v>
      </c>
      <c r="C265" s="36">
        <f>SUMIFS(СВЦЭМ!$G$40:$G$759,СВЦЭМ!$A$40:$A$759,$A265,СВЦЭМ!$B$40:$B$759,C$261)+'СЕТ СН'!$F$15</f>
        <v>0</v>
      </c>
      <c r="D265" s="36">
        <f>SUMIFS(СВЦЭМ!$G$40:$G$759,СВЦЭМ!$A$40:$A$759,$A265,СВЦЭМ!$B$40:$B$759,D$261)+'СЕТ СН'!$F$15</f>
        <v>0</v>
      </c>
      <c r="E265" s="36">
        <f>SUMIFS(СВЦЭМ!$G$40:$G$759,СВЦЭМ!$A$40:$A$759,$A265,СВЦЭМ!$B$40:$B$759,E$261)+'СЕТ СН'!$F$15</f>
        <v>0</v>
      </c>
      <c r="F265" s="36">
        <f>SUMIFS(СВЦЭМ!$G$40:$G$759,СВЦЭМ!$A$40:$A$759,$A265,СВЦЭМ!$B$40:$B$759,F$261)+'СЕТ СН'!$F$15</f>
        <v>0</v>
      </c>
      <c r="G265" s="36">
        <f>SUMIFS(СВЦЭМ!$G$40:$G$759,СВЦЭМ!$A$40:$A$759,$A265,СВЦЭМ!$B$40:$B$759,G$261)+'СЕТ СН'!$F$15</f>
        <v>0</v>
      </c>
      <c r="H265" s="36">
        <f>SUMIFS(СВЦЭМ!$G$40:$G$759,СВЦЭМ!$A$40:$A$759,$A265,СВЦЭМ!$B$40:$B$759,H$261)+'СЕТ СН'!$F$15</f>
        <v>0</v>
      </c>
      <c r="I265" s="36">
        <f>SUMIFS(СВЦЭМ!$G$40:$G$759,СВЦЭМ!$A$40:$A$759,$A265,СВЦЭМ!$B$40:$B$759,I$261)+'СЕТ СН'!$F$15</f>
        <v>0</v>
      </c>
      <c r="J265" s="36">
        <f>SUMIFS(СВЦЭМ!$G$40:$G$759,СВЦЭМ!$A$40:$A$759,$A265,СВЦЭМ!$B$40:$B$759,J$261)+'СЕТ СН'!$F$15</f>
        <v>0</v>
      </c>
      <c r="K265" s="36">
        <f>SUMIFS(СВЦЭМ!$G$40:$G$759,СВЦЭМ!$A$40:$A$759,$A265,СВЦЭМ!$B$40:$B$759,K$261)+'СЕТ СН'!$F$15</f>
        <v>0</v>
      </c>
      <c r="L265" s="36">
        <f>SUMIFS(СВЦЭМ!$G$40:$G$759,СВЦЭМ!$A$40:$A$759,$A265,СВЦЭМ!$B$40:$B$759,L$261)+'СЕТ СН'!$F$15</f>
        <v>0</v>
      </c>
      <c r="M265" s="36">
        <f>SUMIFS(СВЦЭМ!$G$40:$G$759,СВЦЭМ!$A$40:$A$759,$A265,СВЦЭМ!$B$40:$B$759,M$261)+'СЕТ СН'!$F$15</f>
        <v>0</v>
      </c>
      <c r="N265" s="36">
        <f>SUMIFS(СВЦЭМ!$G$40:$G$759,СВЦЭМ!$A$40:$A$759,$A265,СВЦЭМ!$B$40:$B$759,N$261)+'СЕТ СН'!$F$15</f>
        <v>0</v>
      </c>
      <c r="O265" s="36">
        <f>SUMIFS(СВЦЭМ!$G$40:$G$759,СВЦЭМ!$A$40:$A$759,$A265,СВЦЭМ!$B$40:$B$759,O$261)+'СЕТ СН'!$F$15</f>
        <v>0</v>
      </c>
      <c r="P265" s="36">
        <f>SUMIFS(СВЦЭМ!$G$40:$G$759,СВЦЭМ!$A$40:$A$759,$A265,СВЦЭМ!$B$40:$B$759,P$261)+'СЕТ СН'!$F$15</f>
        <v>0</v>
      </c>
      <c r="Q265" s="36">
        <f>SUMIFS(СВЦЭМ!$G$40:$G$759,СВЦЭМ!$A$40:$A$759,$A265,СВЦЭМ!$B$40:$B$759,Q$261)+'СЕТ СН'!$F$15</f>
        <v>0</v>
      </c>
      <c r="R265" s="36">
        <f>SUMIFS(СВЦЭМ!$G$40:$G$759,СВЦЭМ!$A$40:$A$759,$A265,СВЦЭМ!$B$40:$B$759,R$261)+'СЕТ СН'!$F$15</f>
        <v>0</v>
      </c>
      <c r="S265" s="36">
        <f>SUMIFS(СВЦЭМ!$G$40:$G$759,СВЦЭМ!$A$40:$A$759,$A265,СВЦЭМ!$B$40:$B$759,S$261)+'СЕТ СН'!$F$15</f>
        <v>0</v>
      </c>
      <c r="T265" s="36">
        <f>SUMIFS(СВЦЭМ!$G$40:$G$759,СВЦЭМ!$A$40:$A$759,$A265,СВЦЭМ!$B$40:$B$759,T$261)+'СЕТ СН'!$F$15</f>
        <v>0</v>
      </c>
      <c r="U265" s="36">
        <f>SUMIFS(СВЦЭМ!$G$40:$G$759,СВЦЭМ!$A$40:$A$759,$A265,СВЦЭМ!$B$40:$B$759,U$261)+'СЕТ СН'!$F$15</f>
        <v>0</v>
      </c>
      <c r="V265" s="36">
        <f>SUMIFS(СВЦЭМ!$G$40:$G$759,СВЦЭМ!$A$40:$A$759,$A265,СВЦЭМ!$B$40:$B$759,V$261)+'СЕТ СН'!$F$15</f>
        <v>0</v>
      </c>
      <c r="W265" s="36">
        <f>SUMIFS(СВЦЭМ!$G$40:$G$759,СВЦЭМ!$A$40:$A$759,$A265,СВЦЭМ!$B$40:$B$759,W$261)+'СЕТ СН'!$F$15</f>
        <v>0</v>
      </c>
      <c r="X265" s="36">
        <f>SUMIFS(СВЦЭМ!$G$40:$G$759,СВЦЭМ!$A$40:$A$759,$A265,СВЦЭМ!$B$40:$B$759,X$261)+'СЕТ СН'!$F$15</f>
        <v>0</v>
      </c>
      <c r="Y265" s="36">
        <f>SUMIFS(СВЦЭМ!$G$40:$G$759,СВЦЭМ!$A$40:$A$759,$A265,СВЦЭМ!$B$40:$B$759,Y$261)+'СЕТ СН'!$F$15</f>
        <v>0</v>
      </c>
    </row>
    <row r="266" spans="1:27" ht="15.75" hidden="1" x14ac:dyDescent="0.2">
      <c r="A266" s="35">
        <f t="shared" si="7"/>
        <v>45601</v>
      </c>
      <c r="B266" s="36">
        <f>SUMIFS(СВЦЭМ!$G$40:$G$759,СВЦЭМ!$A$40:$A$759,$A266,СВЦЭМ!$B$40:$B$759,B$261)+'СЕТ СН'!$F$15</f>
        <v>0</v>
      </c>
      <c r="C266" s="36">
        <f>SUMIFS(СВЦЭМ!$G$40:$G$759,СВЦЭМ!$A$40:$A$759,$A266,СВЦЭМ!$B$40:$B$759,C$261)+'СЕТ СН'!$F$15</f>
        <v>0</v>
      </c>
      <c r="D266" s="36">
        <f>SUMIFS(СВЦЭМ!$G$40:$G$759,СВЦЭМ!$A$40:$A$759,$A266,СВЦЭМ!$B$40:$B$759,D$261)+'СЕТ СН'!$F$15</f>
        <v>0</v>
      </c>
      <c r="E266" s="36">
        <f>SUMIFS(СВЦЭМ!$G$40:$G$759,СВЦЭМ!$A$40:$A$759,$A266,СВЦЭМ!$B$40:$B$759,E$261)+'СЕТ СН'!$F$15</f>
        <v>0</v>
      </c>
      <c r="F266" s="36">
        <f>SUMIFS(СВЦЭМ!$G$40:$G$759,СВЦЭМ!$A$40:$A$759,$A266,СВЦЭМ!$B$40:$B$759,F$261)+'СЕТ СН'!$F$15</f>
        <v>0</v>
      </c>
      <c r="G266" s="36">
        <f>SUMIFS(СВЦЭМ!$G$40:$G$759,СВЦЭМ!$A$40:$A$759,$A266,СВЦЭМ!$B$40:$B$759,G$261)+'СЕТ СН'!$F$15</f>
        <v>0</v>
      </c>
      <c r="H266" s="36">
        <f>SUMIFS(СВЦЭМ!$G$40:$G$759,СВЦЭМ!$A$40:$A$759,$A266,СВЦЭМ!$B$40:$B$759,H$261)+'СЕТ СН'!$F$15</f>
        <v>0</v>
      </c>
      <c r="I266" s="36">
        <f>SUMIFS(СВЦЭМ!$G$40:$G$759,СВЦЭМ!$A$40:$A$759,$A266,СВЦЭМ!$B$40:$B$759,I$261)+'СЕТ СН'!$F$15</f>
        <v>0</v>
      </c>
      <c r="J266" s="36">
        <f>SUMIFS(СВЦЭМ!$G$40:$G$759,СВЦЭМ!$A$40:$A$759,$A266,СВЦЭМ!$B$40:$B$759,J$261)+'СЕТ СН'!$F$15</f>
        <v>0</v>
      </c>
      <c r="K266" s="36">
        <f>SUMIFS(СВЦЭМ!$G$40:$G$759,СВЦЭМ!$A$40:$A$759,$A266,СВЦЭМ!$B$40:$B$759,K$261)+'СЕТ СН'!$F$15</f>
        <v>0</v>
      </c>
      <c r="L266" s="36">
        <f>SUMIFS(СВЦЭМ!$G$40:$G$759,СВЦЭМ!$A$40:$A$759,$A266,СВЦЭМ!$B$40:$B$759,L$261)+'СЕТ СН'!$F$15</f>
        <v>0</v>
      </c>
      <c r="M266" s="36">
        <f>SUMIFS(СВЦЭМ!$G$40:$G$759,СВЦЭМ!$A$40:$A$759,$A266,СВЦЭМ!$B$40:$B$759,M$261)+'СЕТ СН'!$F$15</f>
        <v>0</v>
      </c>
      <c r="N266" s="36">
        <f>SUMIFS(СВЦЭМ!$G$40:$G$759,СВЦЭМ!$A$40:$A$759,$A266,СВЦЭМ!$B$40:$B$759,N$261)+'СЕТ СН'!$F$15</f>
        <v>0</v>
      </c>
      <c r="O266" s="36">
        <f>SUMIFS(СВЦЭМ!$G$40:$G$759,СВЦЭМ!$A$40:$A$759,$A266,СВЦЭМ!$B$40:$B$759,O$261)+'СЕТ СН'!$F$15</f>
        <v>0</v>
      </c>
      <c r="P266" s="36">
        <f>SUMIFS(СВЦЭМ!$G$40:$G$759,СВЦЭМ!$A$40:$A$759,$A266,СВЦЭМ!$B$40:$B$759,P$261)+'СЕТ СН'!$F$15</f>
        <v>0</v>
      </c>
      <c r="Q266" s="36">
        <f>SUMIFS(СВЦЭМ!$G$40:$G$759,СВЦЭМ!$A$40:$A$759,$A266,СВЦЭМ!$B$40:$B$759,Q$261)+'СЕТ СН'!$F$15</f>
        <v>0</v>
      </c>
      <c r="R266" s="36">
        <f>SUMIFS(СВЦЭМ!$G$40:$G$759,СВЦЭМ!$A$40:$A$759,$A266,СВЦЭМ!$B$40:$B$759,R$261)+'СЕТ СН'!$F$15</f>
        <v>0</v>
      </c>
      <c r="S266" s="36">
        <f>SUMIFS(СВЦЭМ!$G$40:$G$759,СВЦЭМ!$A$40:$A$759,$A266,СВЦЭМ!$B$40:$B$759,S$261)+'СЕТ СН'!$F$15</f>
        <v>0</v>
      </c>
      <c r="T266" s="36">
        <f>SUMIFS(СВЦЭМ!$G$40:$G$759,СВЦЭМ!$A$40:$A$759,$A266,СВЦЭМ!$B$40:$B$759,T$261)+'СЕТ СН'!$F$15</f>
        <v>0</v>
      </c>
      <c r="U266" s="36">
        <f>SUMIFS(СВЦЭМ!$G$40:$G$759,СВЦЭМ!$A$40:$A$759,$A266,СВЦЭМ!$B$40:$B$759,U$261)+'СЕТ СН'!$F$15</f>
        <v>0</v>
      </c>
      <c r="V266" s="36">
        <f>SUMIFS(СВЦЭМ!$G$40:$G$759,СВЦЭМ!$A$40:$A$759,$A266,СВЦЭМ!$B$40:$B$759,V$261)+'СЕТ СН'!$F$15</f>
        <v>0</v>
      </c>
      <c r="W266" s="36">
        <f>SUMIFS(СВЦЭМ!$G$40:$G$759,СВЦЭМ!$A$40:$A$759,$A266,СВЦЭМ!$B$40:$B$759,W$261)+'СЕТ СН'!$F$15</f>
        <v>0</v>
      </c>
      <c r="X266" s="36">
        <f>SUMIFS(СВЦЭМ!$G$40:$G$759,СВЦЭМ!$A$40:$A$759,$A266,СВЦЭМ!$B$40:$B$759,X$261)+'СЕТ СН'!$F$15</f>
        <v>0</v>
      </c>
      <c r="Y266" s="36">
        <f>SUMIFS(СВЦЭМ!$G$40:$G$759,СВЦЭМ!$A$40:$A$759,$A266,СВЦЭМ!$B$40:$B$759,Y$261)+'СЕТ СН'!$F$15</f>
        <v>0</v>
      </c>
    </row>
    <row r="267" spans="1:27" ht="15.75" hidden="1" x14ac:dyDescent="0.2">
      <c r="A267" s="35">
        <f t="shared" si="7"/>
        <v>45602</v>
      </c>
      <c r="B267" s="36">
        <f>SUMIFS(СВЦЭМ!$G$40:$G$759,СВЦЭМ!$A$40:$A$759,$A267,СВЦЭМ!$B$40:$B$759,B$261)+'СЕТ СН'!$F$15</f>
        <v>0</v>
      </c>
      <c r="C267" s="36">
        <f>SUMIFS(СВЦЭМ!$G$40:$G$759,СВЦЭМ!$A$40:$A$759,$A267,СВЦЭМ!$B$40:$B$759,C$261)+'СЕТ СН'!$F$15</f>
        <v>0</v>
      </c>
      <c r="D267" s="36">
        <f>SUMIFS(СВЦЭМ!$G$40:$G$759,СВЦЭМ!$A$40:$A$759,$A267,СВЦЭМ!$B$40:$B$759,D$261)+'СЕТ СН'!$F$15</f>
        <v>0</v>
      </c>
      <c r="E267" s="36">
        <f>SUMIFS(СВЦЭМ!$G$40:$G$759,СВЦЭМ!$A$40:$A$759,$A267,СВЦЭМ!$B$40:$B$759,E$261)+'СЕТ СН'!$F$15</f>
        <v>0</v>
      </c>
      <c r="F267" s="36">
        <f>SUMIFS(СВЦЭМ!$G$40:$G$759,СВЦЭМ!$A$40:$A$759,$A267,СВЦЭМ!$B$40:$B$759,F$261)+'СЕТ СН'!$F$15</f>
        <v>0</v>
      </c>
      <c r="G267" s="36">
        <f>SUMIFS(СВЦЭМ!$G$40:$G$759,СВЦЭМ!$A$40:$A$759,$A267,СВЦЭМ!$B$40:$B$759,G$261)+'СЕТ СН'!$F$15</f>
        <v>0</v>
      </c>
      <c r="H267" s="36">
        <f>SUMIFS(СВЦЭМ!$G$40:$G$759,СВЦЭМ!$A$40:$A$759,$A267,СВЦЭМ!$B$40:$B$759,H$261)+'СЕТ СН'!$F$15</f>
        <v>0</v>
      </c>
      <c r="I267" s="36">
        <f>SUMIFS(СВЦЭМ!$G$40:$G$759,СВЦЭМ!$A$40:$A$759,$A267,СВЦЭМ!$B$40:$B$759,I$261)+'СЕТ СН'!$F$15</f>
        <v>0</v>
      </c>
      <c r="J267" s="36">
        <f>SUMIFS(СВЦЭМ!$G$40:$G$759,СВЦЭМ!$A$40:$A$759,$A267,СВЦЭМ!$B$40:$B$759,J$261)+'СЕТ СН'!$F$15</f>
        <v>0</v>
      </c>
      <c r="K267" s="36">
        <f>SUMIFS(СВЦЭМ!$G$40:$G$759,СВЦЭМ!$A$40:$A$759,$A267,СВЦЭМ!$B$40:$B$759,K$261)+'СЕТ СН'!$F$15</f>
        <v>0</v>
      </c>
      <c r="L267" s="36">
        <f>SUMIFS(СВЦЭМ!$G$40:$G$759,СВЦЭМ!$A$40:$A$759,$A267,СВЦЭМ!$B$40:$B$759,L$261)+'СЕТ СН'!$F$15</f>
        <v>0</v>
      </c>
      <c r="M267" s="36">
        <f>SUMIFS(СВЦЭМ!$G$40:$G$759,СВЦЭМ!$A$40:$A$759,$A267,СВЦЭМ!$B$40:$B$759,M$261)+'СЕТ СН'!$F$15</f>
        <v>0</v>
      </c>
      <c r="N267" s="36">
        <f>SUMIFS(СВЦЭМ!$G$40:$G$759,СВЦЭМ!$A$40:$A$759,$A267,СВЦЭМ!$B$40:$B$759,N$261)+'СЕТ СН'!$F$15</f>
        <v>0</v>
      </c>
      <c r="O267" s="36">
        <f>SUMIFS(СВЦЭМ!$G$40:$G$759,СВЦЭМ!$A$40:$A$759,$A267,СВЦЭМ!$B$40:$B$759,O$261)+'СЕТ СН'!$F$15</f>
        <v>0</v>
      </c>
      <c r="P267" s="36">
        <f>SUMIFS(СВЦЭМ!$G$40:$G$759,СВЦЭМ!$A$40:$A$759,$A267,СВЦЭМ!$B$40:$B$759,P$261)+'СЕТ СН'!$F$15</f>
        <v>0</v>
      </c>
      <c r="Q267" s="36">
        <f>SUMIFS(СВЦЭМ!$G$40:$G$759,СВЦЭМ!$A$40:$A$759,$A267,СВЦЭМ!$B$40:$B$759,Q$261)+'СЕТ СН'!$F$15</f>
        <v>0</v>
      </c>
      <c r="R267" s="36">
        <f>SUMIFS(СВЦЭМ!$G$40:$G$759,СВЦЭМ!$A$40:$A$759,$A267,СВЦЭМ!$B$40:$B$759,R$261)+'СЕТ СН'!$F$15</f>
        <v>0</v>
      </c>
      <c r="S267" s="36">
        <f>SUMIFS(СВЦЭМ!$G$40:$G$759,СВЦЭМ!$A$40:$A$759,$A267,СВЦЭМ!$B$40:$B$759,S$261)+'СЕТ СН'!$F$15</f>
        <v>0</v>
      </c>
      <c r="T267" s="36">
        <f>SUMIFS(СВЦЭМ!$G$40:$G$759,СВЦЭМ!$A$40:$A$759,$A267,СВЦЭМ!$B$40:$B$759,T$261)+'СЕТ СН'!$F$15</f>
        <v>0</v>
      </c>
      <c r="U267" s="36">
        <f>SUMIFS(СВЦЭМ!$G$40:$G$759,СВЦЭМ!$A$40:$A$759,$A267,СВЦЭМ!$B$40:$B$759,U$261)+'СЕТ СН'!$F$15</f>
        <v>0</v>
      </c>
      <c r="V267" s="36">
        <f>SUMIFS(СВЦЭМ!$G$40:$G$759,СВЦЭМ!$A$40:$A$759,$A267,СВЦЭМ!$B$40:$B$759,V$261)+'СЕТ СН'!$F$15</f>
        <v>0</v>
      </c>
      <c r="W267" s="36">
        <f>SUMIFS(СВЦЭМ!$G$40:$G$759,СВЦЭМ!$A$40:$A$759,$A267,СВЦЭМ!$B$40:$B$759,W$261)+'СЕТ СН'!$F$15</f>
        <v>0</v>
      </c>
      <c r="X267" s="36">
        <f>SUMIFS(СВЦЭМ!$G$40:$G$759,СВЦЭМ!$A$40:$A$759,$A267,СВЦЭМ!$B$40:$B$759,X$261)+'СЕТ СН'!$F$15</f>
        <v>0</v>
      </c>
      <c r="Y267" s="36">
        <f>SUMIFS(СВЦЭМ!$G$40:$G$759,СВЦЭМ!$A$40:$A$759,$A267,СВЦЭМ!$B$40:$B$759,Y$261)+'СЕТ СН'!$F$15</f>
        <v>0</v>
      </c>
    </row>
    <row r="268" spans="1:27" ht="15.75" hidden="1" x14ac:dyDescent="0.2">
      <c r="A268" s="35">
        <f t="shared" si="7"/>
        <v>45603</v>
      </c>
      <c r="B268" s="36">
        <f>SUMIFS(СВЦЭМ!$G$40:$G$759,СВЦЭМ!$A$40:$A$759,$A268,СВЦЭМ!$B$40:$B$759,B$261)+'СЕТ СН'!$F$15</f>
        <v>0</v>
      </c>
      <c r="C268" s="36">
        <f>SUMIFS(СВЦЭМ!$G$40:$G$759,СВЦЭМ!$A$40:$A$759,$A268,СВЦЭМ!$B$40:$B$759,C$261)+'СЕТ СН'!$F$15</f>
        <v>0</v>
      </c>
      <c r="D268" s="36">
        <f>SUMIFS(СВЦЭМ!$G$40:$G$759,СВЦЭМ!$A$40:$A$759,$A268,СВЦЭМ!$B$40:$B$759,D$261)+'СЕТ СН'!$F$15</f>
        <v>0</v>
      </c>
      <c r="E268" s="36">
        <f>SUMIFS(СВЦЭМ!$G$40:$G$759,СВЦЭМ!$A$40:$A$759,$A268,СВЦЭМ!$B$40:$B$759,E$261)+'СЕТ СН'!$F$15</f>
        <v>0</v>
      </c>
      <c r="F268" s="36">
        <f>SUMIFS(СВЦЭМ!$G$40:$G$759,СВЦЭМ!$A$40:$A$759,$A268,СВЦЭМ!$B$40:$B$759,F$261)+'СЕТ СН'!$F$15</f>
        <v>0</v>
      </c>
      <c r="G268" s="36">
        <f>SUMIFS(СВЦЭМ!$G$40:$G$759,СВЦЭМ!$A$40:$A$759,$A268,СВЦЭМ!$B$40:$B$759,G$261)+'СЕТ СН'!$F$15</f>
        <v>0</v>
      </c>
      <c r="H268" s="36">
        <f>SUMIFS(СВЦЭМ!$G$40:$G$759,СВЦЭМ!$A$40:$A$759,$A268,СВЦЭМ!$B$40:$B$759,H$261)+'СЕТ СН'!$F$15</f>
        <v>0</v>
      </c>
      <c r="I268" s="36">
        <f>SUMIFS(СВЦЭМ!$G$40:$G$759,СВЦЭМ!$A$40:$A$759,$A268,СВЦЭМ!$B$40:$B$759,I$261)+'СЕТ СН'!$F$15</f>
        <v>0</v>
      </c>
      <c r="J268" s="36">
        <f>SUMIFS(СВЦЭМ!$G$40:$G$759,СВЦЭМ!$A$40:$A$759,$A268,СВЦЭМ!$B$40:$B$759,J$261)+'СЕТ СН'!$F$15</f>
        <v>0</v>
      </c>
      <c r="K268" s="36">
        <f>SUMIFS(СВЦЭМ!$G$40:$G$759,СВЦЭМ!$A$40:$A$759,$A268,СВЦЭМ!$B$40:$B$759,K$261)+'СЕТ СН'!$F$15</f>
        <v>0</v>
      </c>
      <c r="L268" s="36">
        <f>SUMIFS(СВЦЭМ!$G$40:$G$759,СВЦЭМ!$A$40:$A$759,$A268,СВЦЭМ!$B$40:$B$759,L$261)+'СЕТ СН'!$F$15</f>
        <v>0</v>
      </c>
      <c r="M268" s="36">
        <f>SUMIFS(СВЦЭМ!$G$40:$G$759,СВЦЭМ!$A$40:$A$759,$A268,СВЦЭМ!$B$40:$B$759,M$261)+'СЕТ СН'!$F$15</f>
        <v>0</v>
      </c>
      <c r="N268" s="36">
        <f>SUMIFS(СВЦЭМ!$G$40:$G$759,СВЦЭМ!$A$40:$A$759,$A268,СВЦЭМ!$B$40:$B$759,N$261)+'СЕТ СН'!$F$15</f>
        <v>0</v>
      </c>
      <c r="O268" s="36">
        <f>SUMIFS(СВЦЭМ!$G$40:$G$759,СВЦЭМ!$A$40:$A$759,$A268,СВЦЭМ!$B$40:$B$759,O$261)+'СЕТ СН'!$F$15</f>
        <v>0</v>
      </c>
      <c r="P268" s="36">
        <f>SUMIFS(СВЦЭМ!$G$40:$G$759,СВЦЭМ!$A$40:$A$759,$A268,СВЦЭМ!$B$40:$B$759,P$261)+'СЕТ СН'!$F$15</f>
        <v>0</v>
      </c>
      <c r="Q268" s="36">
        <f>SUMIFS(СВЦЭМ!$G$40:$G$759,СВЦЭМ!$A$40:$A$759,$A268,СВЦЭМ!$B$40:$B$759,Q$261)+'СЕТ СН'!$F$15</f>
        <v>0</v>
      </c>
      <c r="R268" s="36">
        <f>SUMIFS(СВЦЭМ!$G$40:$G$759,СВЦЭМ!$A$40:$A$759,$A268,СВЦЭМ!$B$40:$B$759,R$261)+'СЕТ СН'!$F$15</f>
        <v>0</v>
      </c>
      <c r="S268" s="36">
        <f>SUMIFS(СВЦЭМ!$G$40:$G$759,СВЦЭМ!$A$40:$A$759,$A268,СВЦЭМ!$B$40:$B$759,S$261)+'СЕТ СН'!$F$15</f>
        <v>0</v>
      </c>
      <c r="T268" s="36">
        <f>SUMIFS(СВЦЭМ!$G$40:$G$759,СВЦЭМ!$A$40:$A$759,$A268,СВЦЭМ!$B$40:$B$759,T$261)+'СЕТ СН'!$F$15</f>
        <v>0</v>
      </c>
      <c r="U268" s="36">
        <f>SUMIFS(СВЦЭМ!$G$40:$G$759,СВЦЭМ!$A$40:$A$759,$A268,СВЦЭМ!$B$40:$B$759,U$261)+'СЕТ СН'!$F$15</f>
        <v>0</v>
      </c>
      <c r="V268" s="36">
        <f>SUMIFS(СВЦЭМ!$G$40:$G$759,СВЦЭМ!$A$40:$A$759,$A268,СВЦЭМ!$B$40:$B$759,V$261)+'СЕТ СН'!$F$15</f>
        <v>0</v>
      </c>
      <c r="W268" s="36">
        <f>SUMIFS(СВЦЭМ!$G$40:$G$759,СВЦЭМ!$A$40:$A$759,$A268,СВЦЭМ!$B$40:$B$759,W$261)+'СЕТ СН'!$F$15</f>
        <v>0</v>
      </c>
      <c r="X268" s="36">
        <f>SUMIFS(СВЦЭМ!$G$40:$G$759,СВЦЭМ!$A$40:$A$759,$A268,СВЦЭМ!$B$40:$B$759,X$261)+'СЕТ СН'!$F$15</f>
        <v>0</v>
      </c>
      <c r="Y268" s="36">
        <f>SUMIFS(СВЦЭМ!$G$40:$G$759,СВЦЭМ!$A$40:$A$759,$A268,СВЦЭМ!$B$40:$B$759,Y$261)+'СЕТ СН'!$F$15</f>
        <v>0</v>
      </c>
    </row>
    <row r="269" spans="1:27" ht="15.75" hidden="1" x14ac:dyDescent="0.2">
      <c r="A269" s="35">
        <f t="shared" si="7"/>
        <v>45604</v>
      </c>
      <c r="B269" s="36">
        <f>SUMIFS(СВЦЭМ!$G$40:$G$759,СВЦЭМ!$A$40:$A$759,$A269,СВЦЭМ!$B$40:$B$759,B$261)+'СЕТ СН'!$F$15</f>
        <v>0</v>
      </c>
      <c r="C269" s="36">
        <f>SUMIFS(СВЦЭМ!$G$40:$G$759,СВЦЭМ!$A$40:$A$759,$A269,СВЦЭМ!$B$40:$B$759,C$261)+'СЕТ СН'!$F$15</f>
        <v>0</v>
      </c>
      <c r="D269" s="36">
        <f>SUMIFS(СВЦЭМ!$G$40:$G$759,СВЦЭМ!$A$40:$A$759,$A269,СВЦЭМ!$B$40:$B$759,D$261)+'СЕТ СН'!$F$15</f>
        <v>0</v>
      </c>
      <c r="E269" s="36">
        <f>SUMIFS(СВЦЭМ!$G$40:$G$759,СВЦЭМ!$A$40:$A$759,$A269,СВЦЭМ!$B$40:$B$759,E$261)+'СЕТ СН'!$F$15</f>
        <v>0</v>
      </c>
      <c r="F269" s="36">
        <f>SUMIFS(СВЦЭМ!$G$40:$G$759,СВЦЭМ!$A$40:$A$759,$A269,СВЦЭМ!$B$40:$B$759,F$261)+'СЕТ СН'!$F$15</f>
        <v>0</v>
      </c>
      <c r="G269" s="36">
        <f>SUMIFS(СВЦЭМ!$G$40:$G$759,СВЦЭМ!$A$40:$A$759,$A269,СВЦЭМ!$B$40:$B$759,G$261)+'СЕТ СН'!$F$15</f>
        <v>0</v>
      </c>
      <c r="H269" s="36">
        <f>SUMIFS(СВЦЭМ!$G$40:$G$759,СВЦЭМ!$A$40:$A$759,$A269,СВЦЭМ!$B$40:$B$759,H$261)+'СЕТ СН'!$F$15</f>
        <v>0</v>
      </c>
      <c r="I269" s="36">
        <f>SUMIFS(СВЦЭМ!$G$40:$G$759,СВЦЭМ!$A$40:$A$759,$A269,СВЦЭМ!$B$40:$B$759,I$261)+'СЕТ СН'!$F$15</f>
        <v>0</v>
      </c>
      <c r="J269" s="36">
        <f>SUMIFS(СВЦЭМ!$G$40:$G$759,СВЦЭМ!$A$40:$A$759,$A269,СВЦЭМ!$B$40:$B$759,J$261)+'СЕТ СН'!$F$15</f>
        <v>0</v>
      </c>
      <c r="K269" s="36">
        <f>SUMIFS(СВЦЭМ!$G$40:$G$759,СВЦЭМ!$A$40:$A$759,$A269,СВЦЭМ!$B$40:$B$759,K$261)+'СЕТ СН'!$F$15</f>
        <v>0</v>
      </c>
      <c r="L269" s="36">
        <f>SUMIFS(СВЦЭМ!$G$40:$G$759,СВЦЭМ!$A$40:$A$759,$A269,СВЦЭМ!$B$40:$B$759,L$261)+'СЕТ СН'!$F$15</f>
        <v>0</v>
      </c>
      <c r="M269" s="36">
        <f>SUMIFS(СВЦЭМ!$G$40:$G$759,СВЦЭМ!$A$40:$A$759,$A269,СВЦЭМ!$B$40:$B$759,M$261)+'СЕТ СН'!$F$15</f>
        <v>0</v>
      </c>
      <c r="N269" s="36">
        <f>SUMIFS(СВЦЭМ!$G$40:$G$759,СВЦЭМ!$A$40:$A$759,$A269,СВЦЭМ!$B$40:$B$759,N$261)+'СЕТ СН'!$F$15</f>
        <v>0</v>
      </c>
      <c r="O269" s="36">
        <f>SUMIFS(СВЦЭМ!$G$40:$G$759,СВЦЭМ!$A$40:$A$759,$A269,СВЦЭМ!$B$40:$B$759,O$261)+'СЕТ СН'!$F$15</f>
        <v>0</v>
      </c>
      <c r="P269" s="36">
        <f>SUMIFS(СВЦЭМ!$G$40:$G$759,СВЦЭМ!$A$40:$A$759,$A269,СВЦЭМ!$B$40:$B$759,P$261)+'СЕТ СН'!$F$15</f>
        <v>0</v>
      </c>
      <c r="Q269" s="36">
        <f>SUMIFS(СВЦЭМ!$G$40:$G$759,СВЦЭМ!$A$40:$A$759,$A269,СВЦЭМ!$B$40:$B$759,Q$261)+'СЕТ СН'!$F$15</f>
        <v>0</v>
      </c>
      <c r="R269" s="36">
        <f>SUMIFS(СВЦЭМ!$G$40:$G$759,СВЦЭМ!$A$40:$A$759,$A269,СВЦЭМ!$B$40:$B$759,R$261)+'СЕТ СН'!$F$15</f>
        <v>0</v>
      </c>
      <c r="S269" s="36">
        <f>SUMIFS(СВЦЭМ!$G$40:$G$759,СВЦЭМ!$A$40:$A$759,$A269,СВЦЭМ!$B$40:$B$759,S$261)+'СЕТ СН'!$F$15</f>
        <v>0</v>
      </c>
      <c r="T269" s="36">
        <f>SUMIFS(СВЦЭМ!$G$40:$G$759,СВЦЭМ!$A$40:$A$759,$A269,СВЦЭМ!$B$40:$B$759,T$261)+'СЕТ СН'!$F$15</f>
        <v>0</v>
      </c>
      <c r="U269" s="36">
        <f>SUMIFS(СВЦЭМ!$G$40:$G$759,СВЦЭМ!$A$40:$A$759,$A269,СВЦЭМ!$B$40:$B$759,U$261)+'СЕТ СН'!$F$15</f>
        <v>0</v>
      </c>
      <c r="V269" s="36">
        <f>SUMIFS(СВЦЭМ!$G$40:$G$759,СВЦЭМ!$A$40:$A$759,$A269,СВЦЭМ!$B$40:$B$759,V$261)+'СЕТ СН'!$F$15</f>
        <v>0</v>
      </c>
      <c r="W269" s="36">
        <f>SUMIFS(СВЦЭМ!$G$40:$G$759,СВЦЭМ!$A$40:$A$759,$A269,СВЦЭМ!$B$40:$B$759,W$261)+'СЕТ СН'!$F$15</f>
        <v>0</v>
      </c>
      <c r="X269" s="36">
        <f>SUMIFS(СВЦЭМ!$G$40:$G$759,СВЦЭМ!$A$40:$A$759,$A269,СВЦЭМ!$B$40:$B$759,X$261)+'СЕТ СН'!$F$15</f>
        <v>0</v>
      </c>
      <c r="Y269" s="36">
        <f>SUMIFS(СВЦЭМ!$G$40:$G$759,СВЦЭМ!$A$40:$A$759,$A269,СВЦЭМ!$B$40:$B$759,Y$261)+'СЕТ СН'!$F$15</f>
        <v>0</v>
      </c>
    </row>
    <row r="270" spans="1:27" ht="15.75" hidden="1" x14ac:dyDescent="0.2">
      <c r="A270" s="35">
        <f t="shared" si="7"/>
        <v>45605</v>
      </c>
      <c r="B270" s="36">
        <f>SUMIFS(СВЦЭМ!$G$40:$G$759,СВЦЭМ!$A$40:$A$759,$A270,СВЦЭМ!$B$40:$B$759,B$261)+'СЕТ СН'!$F$15</f>
        <v>0</v>
      </c>
      <c r="C270" s="36">
        <f>SUMIFS(СВЦЭМ!$G$40:$G$759,СВЦЭМ!$A$40:$A$759,$A270,СВЦЭМ!$B$40:$B$759,C$261)+'СЕТ СН'!$F$15</f>
        <v>0</v>
      </c>
      <c r="D270" s="36">
        <f>SUMIFS(СВЦЭМ!$G$40:$G$759,СВЦЭМ!$A$40:$A$759,$A270,СВЦЭМ!$B$40:$B$759,D$261)+'СЕТ СН'!$F$15</f>
        <v>0</v>
      </c>
      <c r="E270" s="36">
        <f>SUMIFS(СВЦЭМ!$G$40:$G$759,СВЦЭМ!$A$40:$A$759,$A270,СВЦЭМ!$B$40:$B$759,E$261)+'СЕТ СН'!$F$15</f>
        <v>0</v>
      </c>
      <c r="F270" s="36">
        <f>SUMIFS(СВЦЭМ!$G$40:$G$759,СВЦЭМ!$A$40:$A$759,$A270,СВЦЭМ!$B$40:$B$759,F$261)+'СЕТ СН'!$F$15</f>
        <v>0</v>
      </c>
      <c r="G270" s="36">
        <f>SUMIFS(СВЦЭМ!$G$40:$G$759,СВЦЭМ!$A$40:$A$759,$A270,СВЦЭМ!$B$40:$B$759,G$261)+'СЕТ СН'!$F$15</f>
        <v>0</v>
      </c>
      <c r="H270" s="36">
        <f>SUMIFS(СВЦЭМ!$G$40:$G$759,СВЦЭМ!$A$40:$A$759,$A270,СВЦЭМ!$B$40:$B$759,H$261)+'СЕТ СН'!$F$15</f>
        <v>0</v>
      </c>
      <c r="I270" s="36">
        <f>SUMIFS(СВЦЭМ!$G$40:$G$759,СВЦЭМ!$A$40:$A$759,$A270,СВЦЭМ!$B$40:$B$759,I$261)+'СЕТ СН'!$F$15</f>
        <v>0</v>
      </c>
      <c r="J270" s="36">
        <f>SUMIFS(СВЦЭМ!$G$40:$G$759,СВЦЭМ!$A$40:$A$759,$A270,СВЦЭМ!$B$40:$B$759,J$261)+'СЕТ СН'!$F$15</f>
        <v>0</v>
      </c>
      <c r="K270" s="36">
        <f>SUMIFS(СВЦЭМ!$G$40:$G$759,СВЦЭМ!$A$40:$A$759,$A270,СВЦЭМ!$B$40:$B$759,K$261)+'СЕТ СН'!$F$15</f>
        <v>0</v>
      </c>
      <c r="L270" s="36">
        <f>SUMIFS(СВЦЭМ!$G$40:$G$759,СВЦЭМ!$A$40:$A$759,$A270,СВЦЭМ!$B$40:$B$759,L$261)+'СЕТ СН'!$F$15</f>
        <v>0</v>
      </c>
      <c r="M270" s="36">
        <f>SUMIFS(СВЦЭМ!$G$40:$G$759,СВЦЭМ!$A$40:$A$759,$A270,СВЦЭМ!$B$40:$B$759,M$261)+'СЕТ СН'!$F$15</f>
        <v>0</v>
      </c>
      <c r="N270" s="36">
        <f>SUMIFS(СВЦЭМ!$G$40:$G$759,СВЦЭМ!$A$40:$A$759,$A270,СВЦЭМ!$B$40:$B$759,N$261)+'СЕТ СН'!$F$15</f>
        <v>0</v>
      </c>
      <c r="O270" s="36">
        <f>SUMIFS(СВЦЭМ!$G$40:$G$759,СВЦЭМ!$A$40:$A$759,$A270,СВЦЭМ!$B$40:$B$759,O$261)+'СЕТ СН'!$F$15</f>
        <v>0</v>
      </c>
      <c r="P270" s="36">
        <f>SUMIFS(СВЦЭМ!$G$40:$G$759,СВЦЭМ!$A$40:$A$759,$A270,СВЦЭМ!$B$40:$B$759,P$261)+'СЕТ СН'!$F$15</f>
        <v>0</v>
      </c>
      <c r="Q270" s="36">
        <f>SUMIFS(СВЦЭМ!$G$40:$G$759,СВЦЭМ!$A$40:$A$759,$A270,СВЦЭМ!$B$40:$B$759,Q$261)+'СЕТ СН'!$F$15</f>
        <v>0</v>
      </c>
      <c r="R270" s="36">
        <f>SUMIFS(СВЦЭМ!$G$40:$G$759,СВЦЭМ!$A$40:$A$759,$A270,СВЦЭМ!$B$40:$B$759,R$261)+'СЕТ СН'!$F$15</f>
        <v>0</v>
      </c>
      <c r="S270" s="36">
        <f>SUMIFS(СВЦЭМ!$G$40:$G$759,СВЦЭМ!$A$40:$A$759,$A270,СВЦЭМ!$B$40:$B$759,S$261)+'СЕТ СН'!$F$15</f>
        <v>0</v>
      </c>
      <c r="T270" s="36">
        <f>SUMIFS(СВЦЭМ!$G$40:$G$759,СВЦЭМ!$A$40:$A$759,$A270,СВЦЭМ!$B$40:$B$759,T$261)+'СЕТ СН'!$F$15</f>
        <v>0</v>
      </c>
      <c r="U270" s="36">
        <f>SUMIFS(СВЦЭМ!$G$40:$G$759,СВЦЭМ!$A$40:$A$759,$A270,СВЦЭМ!$B$40:$B$759,U$261)+'СЕТ СН'!$F$15</f>
        <v>0</v>
      </c>
      <c r="V270" s="36">
        <f>SUMIFS(СВЦЭМ!$G$40:$G$759,СВЦЭМ!$A$40:$A$759,$A270,СВЦЭМ!$B$40:$B$759,V$261)+'СЕТ СН'!$F$15</f>
        <v>0</v>
      </c>
      <c r="W270" s="36">
        <f>SUMIFS(СВЦЭМ!$G$40:$G$759,СВЦЭМ!$A$40:$A$759,$A270,СВЦЭМ!$B$40:$B$759,W$261)+'СЕТ СН'!$F$15</f>
        <v>0</v>
      </c>
      <c r="X270" s="36">
        <f>SUMIFS(СВЦЭМ!$G$40:$G$759,СВЦЭМ!$A$40:$A$759,$A270,СВЦЭМ!$B$40:$B$759,X$261)+'СЕТ СН'!$F$15</f>
        <v>0</v>
      </c>
      <c r="Y270" s="36">
        <f>SUMIFS(СВЦЭМ!$G$40:$G$759,СВЦЭМ!$A$40:$A$759,$A270,СВЦЭМ!$B$40:$B$759,Y$261)+'СЕТ СН'!$F$15</f>
        <v>0</v>
      </c>
    </row>
    <row r="271" spans="1:27" ht="15.75" hidden="1" x14ac:dyDescent="0.2">
      <c r="A271" s="35">
        <f t="shared" si="7"/>
        <v>45606</v>
      </c>
      <c r="B271" s="36">
        <f>SUMIFS(СВЦЭМ!$G$40:$G$759,СВЦЭМ!$A$40:$A$759,$A271,СВЦЭМ!$B$40:$B$759,B$261)+'СЕТ СН'!$F$15</f>
        <v>0</v>
      </c>
      <c r="C271" s="36">
        <f>SUMIFS(СВЦЭМ!$G$40:$G$759,СВЦЭМ!$A$40:$A$759,$A271,СВЦЭМ!$B$40:$B$759,C$261)+'СЕТ СН'!$F$15</f>
        <v>0</v>
      </c>
      <c r="D271" s="36">
        <f>SUMIFS(СВЦЭМ!$G$40:$G$759,СВЦЭМ!$A$40:$A$759,$A271,СВЦЭМ!$B$40:$B$759,D$261)+'СЕТ СН'!$F$15</f>
        <v>0</v>
      </c>
      <c r="E271" s="36">
        <f>SUMIFS(СВЦЭМ!$G$40:$G$759,СВЦЭМ!$A$40:$A$759,$A271,СВЦЭМ!$B$40:$B$759,E$261)+'СЕТ СН'!$F$15</f>
        <v>0</v>
      </c>
      <c r="F271" s="36">
        <f>SUMIFS(СВЦЭМ!$G$40:$G$759,СВЦЭМ!$A$40:$A$759,$A271,СВЦЭМ!$B$40:$B$759,F$261)+'СЕТ СН'!$F$15</f>
        <v>0</v>
      </c>
      <c r="G271" s="36">
        <f>SUMIFS(СВЦЭМ!$G$40:$G$759,СВЦЭМ!$A$40:$A$759,$A271,СВЦЭМ!$B$40:$B$759,G$261)+'СЕТ СН'!$F$15</f>
        <v>0</v>
      </c>
      <c r="H271" s="36">
        <f>SUMIFS(СВЦЭМ!$G$40:$G$759,СВЦЭМ!$A$40:$A$759,$A271,СВЦЭМ!$B$40:$B$759,H$261)+'СЕТ СН'!$F$15</f>
        <v>0</v>
      </c>
      <c r="I271" s="36">
        <f>SUMIFS(СВЦЭМ!$G$40:$G$759,СВЦЭМ!$A$40:$A$759,$A271,СВЦЭМ!$B$40:$B$759,I$261)+'СЕТ СН'!$F$15</f>
        <v>0</v>
      </c>
      <c r="J271" s="36">
        <f>SUMIFS(СВЦЭМ!$G$40:$G$759,СВЦЭМ!$A$40:$A$759,$A271,СВЦЭМ!$B$40:$B$759,J$261)+'СЕТ СН'!$F$15</f>
        <v>0</v>
      </c>
      <c r="K271" s="36">
        <f>SUMIFS(СВЦЭМ!$G$40:$G$759,СВЦЭМ!$A$40:$A$759,$A271,СВЦЭМ!$B$40:$B$759,K$261)+'СЕТ СН'!$F$15</f>
        <v>0</v>
      </c>
      <c r="L271" s="36">
        <f>SUMIFS(СВЦЭМ!$G$40:$G$759,СВЦЭМ!$A$40:$A$759,$A271,СВЦЭМ!$B$40:$B$759,L$261)+'СЕТ СН'!$F$15</f>
        <v>0</v>
      </c>
      <c r="M271" s="36">
        <f>SUMIFS(СВЦЭМ!$G$40:$G$759,СВЦЭМ!$A$40:$A$759,$A271,СВЦЭМ!$B$40:$B$759,M$261)+'СЕТ СН'!$F$15</f>
        <v>0</v>
      </c>
      <c r="N271" s="36">
        <f>SUMIFS(СВЦЭМ!$G$40:$G$759,СВЦЭМ!$A$40:$A$759,$A271,СВЦЭМ!$B$40:$B$759,N$261)+'СЕТ СН'!$F$15</f>
        <v>0</v>
      </c>
      <c r="O271" s="36">
        <f>SUMIFS(СВЦЭМ!$G$40:$G$759,СВЦЭМ!$A$40:$A$759,$A271,СВЦЭМ!$B$40:$B$759,O$261)+'СЕТ СН'!$F$15</f>
        <v>0</v>
      </c>
      <c r="P271" s="36">
        <f>SUMIFS(СВЦЭМ!$G$40:$G$759,СВЦЭМ!$A$40:$A$759,$A271,СВЦЭМ!$B$40:$B$759,P$261)+'СЕТ СН'!$F$15</f>
        <v>0</v>
      </c>
      <c r="Q271" s="36">
        <f>SUMIFS(СВЦЭМ!$G$40:$G$759,СВЦЭМ!$A$40:$A$759,$A271,СВЦЭМ!$B$40:$B$759,Q$261)+'СЕТ СН'!$F$15</f>
        <v>0</v>
      </c>
      <c r="R271" s="36">
        <f>SUMIFS(СВЦЭМ!$G$40:$G$759,СВЦЭМ!$A$40:$A$759,$A271,СВЦЭМ!$B$40:$B$759,R$261)+'СЕТ СН'!$F$15</f>
        <v>0</v>
      </c>
      <c r="S271" s="36">
        <f>SUMIFS(СВЦЭМ!$G$40:$G$759,СВЦЭМ!$A$40:$A$759,$A271,СВЦЭМ!$B$40:$B$759,S$261)+'СЕТ СН'!$F$15</f>
        <v>0</v>
      </c>
      <c r="T271" s="36">
        <f>SUMIFS(СВЦЭМ!$G$40:$G$759,СВЦЭМ!$A$40:$A$759,$A271,СВЦЭМ!$B$40:$B$759,T$261)+'СЕТ СН'!$F$15</f>
        <v>0</v>
      </c>
      <c r="U271" s="36">
        <f>SUMIFS(СВЦЭМ!$G$40:$G$759,СВЦЭМ!$A$40:$A$759,$A271,СВЦЭМ!$B$40:$B$759,U$261)+'СЕТ СН'!$F$15</f>
        <v>0</v>
      </c>
      <c r="V271" s="36">
        <f>SUMIFS(СВЦЭМ!$G$40:$G$759,СВЦЭМ!$A$40:$A$759,$A271,СВЦЭМ!$B$40:$B$759,V$261)+'СЕТ СН'!$F$15</f>
        <v>0</v>
      </c>
      <c r="W271" s="36">
        <f>SUMIFS(СВЦЭМ!$G$40:$G$759,СВЦЭМ!$A$40:$A$759,$A271,СВЦЭМ!$B$40:$B$759,W$261)+'СЕТ СН'!$F$15</f>
        <v>0</v>
      </c>
      <c r="X271" s="36">
        <f>SUMIFS(СВЦЭМ!$G$40:$G$759,СВЦЭМ!$A$40:$A$759,$A271,СВЦЭМ!$B$40:$B$759,X$261)+'СЕТ СН'!$F$15</f>
        <v>0</v>
      </c>
      <c r="Y271" s="36">
        <f>SUMIFS(СВЦЭМ!$G$40:$G$759,СВЦЭМ!$A$40:$A$759,$A271,СВЦЭМ!$B$40:$B$759,Y$261)+'СЕТ СН'!$F$15</f>
        <v>0</v>
      </c>
    </row>
    <row r="272" spans="1:27" ht="15.75" hidden="1" x14ac:dyDescent="0.2">
      <c r="A272" s="35">
        <f t="shared" si="7"/>
        <v>45607</v>
      </c>
      <c r="B272" s="36">
        <f>SUMIFS(СВЦЭМ!$G$40:$G$759,СВЦЭМ!$A$40:$A$759,$A272,СВЦЭМ!$B$40:$B$759,B$261)+'СЕТ СН'!$F$15</f>
        <v>0</v>
      </c>
      <c r="C272" s="36">
        <f>SUMIFS(СВЦЭМ!$G$40:$G$759,СВЦЭМ!$A$40:$A$759,$A272,СВЦЭМ!$B$40:$B$759,C$261)+'СЕТ СН'!$F$15</f>
        <v>0</v>
      </c>
      <c r="D272" s="36">
        <f>SUMIFS(СВЦЭМ!$G$40:$G$759,СВЦЭМ!$A$40:$A$759,$A272,СВЦЭМ!$B$40:$B$759,D$261)+'СЕТ СН'!$F$15</f>
        <v>0</v>
      </c>
      <c r="E272" s="36">
        <f>SUMIFS(СВЦЭМ!$G$40:$G$759,СВЦЭМ!$A$40:$A$759,$A272,СВЦЭМ!$B$40:$B$759,E$261)+'СЕТ СН'!$F$15</f>
        <v>0</v>
      </c>
      <c r="F272" s="36">
        <f>SUMIFS(СВЦЭМ!$G$40:$G$759,СВЦЭМ!$A$40:$A$759,$A272,СВЦЭМ!$B$40:$B$759,F$261)+'СЕТ СН'!$F$15</f>
        <v>0</v>
      </c>
      <c r="G272" s="36">
        <f>SUMIFS(СВЦЭМ!$G$40:$G$759,СВЦЭМ!$A$40:$A$759,$A272,СВЦЭМ!$B$40:$B$759,G$261)+'СЕТ СН'!$F$15</f>
        <v>0</v>
      </c>
      <c r="H272" s="36">
        <f>SUMIFS(СВЦЭМ!$G$40:$G$759,СВЦЭМ!$A$40:$A$759,$A272,СВЦЭМ!$B$40:$B$759,H$261)+'СЕТ СН'!$F$15</f>
        <v>0</v>
      </c>
      <c r="I272" s="36">
        <f>SUMIFS(СВЦЭМ!$G$40:$G$759,СВЦЭМ!$A$40:$A$759,$A272,СВЦЭМ!$B$40:$B$759,I$261)+'СЕТ СН'!$F$15</f>
        <v>0</v>
      </c>
      <c r="J272" s="36">
        <f>SUMIFS(СВЦЭМ!$G$40:$G$759,СВЦЭМ!$A$40:$A$759,$A272,СВЦЭМ!$B$40:$B$759,J$261)+'СЕТ СН'!$F$15</f>
        <v>0</v>
      </c>
      <c r="K272" s="36">
        <f>SUMIFS(СВЦЭМ!$G$40:$G$759,СВЦЭМ!$A$40:$A$759,$A272,СВЦЭМ!$B$40:$B$759,K$261)+'СЕТ СН'!$F$15</f>
        <v>0</v>
      </c>
      <c r="L272" s="36">
        <f>SUMIFS(СВЦЭМ!$G$40:$G$759,СВЦЭМ!$A$40:$A$759,$A272,СВЦЭМ!$B$40:$B$759,L$261)+'СЕТ СН'!$F$15</f>
        <v>0</v>
      </c>
      <c r="M272" s="36">
        <f>SUMIFS(СВЦЭМ!$G$40:$G$759,СВЦЭМ!$A$40:$A$759,$A272,СВЦЭМ!$B$40:$B$759,M$261)+'СЕТ СН'!$F$15</f>
        <v>0</v>
      </c>
      <c r="N272" s="36">
        <f>SUMIFS(СВЦЭМ!$G$40:$G$759,СВЦЭМ!$A$40:$A$759,$A272,СВЦЭМ!$B$40:$B$759,N$261)+'СЕТ СН'!$F$15</f>
        <v>0</v>
      </c>
      <c r="O272" s="36">
        <f>SUMIFS(СВЦЭМ!$G$40:$G$759,СВЦЭМ!$A$40:$A$759,$A272,СВЦЭМ!$B$40:$B$759,O$261)+'СЕТ СН'!$F$15</f>
        <v>0</v>
      </c>
      <c r="P272" s="36">
        <f>SUMIFS(СВЦЭМ!$G$40:$G$759,СВЦЭМ!$A$40:$A$759,$A272,СВЦЭМ!$B$40:$B$759,P$261)+'СЕТ СН'!$F$15</f>
        <v>0</v>
      </c>
      <c r="Q272" s="36">
        <f>SUMIFS(СВЦЭМ!$G$40:$G$759,СВЦЭМ!$A$40:$A$759,$A272,СВЦЭМ!$B$40:$B$759,Q$261)+'СЕТ СН'!$F$15</f>
        <v>0</v>
      </c>
      <c r="R272" s="36">
        <f>SUMIFS(СВЦЭМ!$G$40:$G$759,СВЦЭМ!$A$40:$A$759,$A272,СВЦЭМ!$B$40:$B$759,R$261)+'СЕТ СН'!$F$15</f>
        <v>0</v>
      </c>
      <c r="S272" s="36">
        <f>SUMIFS(СВЦЭМ!$G$40:$G$759,СВЦЭМ!$A$40:$A$759,$A272,СВЦЭМ!$B$40:$B$759,S$261)+'СЕТ СН'!$F$15</f>
        <v>0</v>
      </c>
      <c r="T272" s="36">
        <f>SUMIFS(СВЦЭМ!$G$40:$G$759,СВЦЭМ!$A$40:$A$759,$A272,СВЦЭМ!$B$40:$B$759,T$261)+'СЕТ СН'!$F$15</f>
        <v>0</v>
      </c>
      <c r="U272" s="36">
        <f>SUMIFS(СВЦЭМ!$G$40:$G$759,СВЦЭМ!$A$40:$A$759,$A272,СВЦЭМ!$B$40:$B$759,U$261)+'СЕТ СН'!$F$15</f>
        <v>0</v>
      </c>
      <c r="V272" s="36">
        <f>SUMIFS(СВЦЭМ!$G$40:$G$759,СВЦЭМ!$A$40:$A$759,$A272,СВЦЭМ!$B$40:$B$759,V$261)+'СЕТ СН'!$F$15</f>
        <v>0</v>
      </c>
      <c r="W272" s="36">
        <f>SUMIFS(СВЦЭМ!$G$40:$G$759,СВЦЭМ!$A$40:$A$759,$A272,СВЦЭМ!$B$40:$B$759,W$261)+'СЕТ СН'!$F$15</f>
        <v>0</v>
      </c>
      <c r="X272" s="36">
        <f>SUMIFS(СВЦЭМ!$G$40:$G$759,СВЦЭМ!$A$40:$A$759,$A272,СВЦЭМ!$B$40:$B$759,X$261)+'СЕТ СН'!$F$15</f>
        <v>0</v>
      </c>
      <c r="Y272" s="36">
        <f>SUMIFS(СВЦЭМ!$G$40:$G$759,СВЦЭМ!$A$40:$A$759,$A272,СВЦЭМ!$B$40:$B$759,Y$261)+'СЕТ СН'!$F$15</f>
        <v>0</v>
      </c>
    </row>
    <row r="273" spans="1:25" ht="15.75" hidden="1" x14ac:dyDescent="0.2">
      <c r="A273" s="35">
        <f t="shared" si="7"/>
        <v>45608</v>
      </c>
      <c r="B273" s="36">
        <f>SUMIFS(СВЦЭМ!$G$40:$G$759,СВЦЭМ!$A$40:$A$759,$A273,СВЦЭМ!$B$40:$B$759,B$261)+'СЕТ СН'!$F$15</f>
        <v>0</v>
      </c>
      <c r="C273" s="36">
        <f>SUMIFS(СВЦЭМ!$G$40:$G$759,СВЦЭМ!$A$40:$A$759,$A273,СВЦЭМ!$B$40:$B$759,C$261)+'СЕТ СН'!$F$15</f>
        <v>0</v>
      </c>
      <c r="D273" s="36">
        <f>SUMIFS(СВЦЭМ!$G$40:$G$759,СВЦЭМ!$A$40:$A$759,$A273,СВЦЭМ!$B$40:$B$759,D$261)+'СЕТ СН'!$F$15</f>
        <v>0</v>
      </c>
      <c r="E273" s="36">
        <f>SUMIFS(СВЦЭМ!$G$40:$G$759,СВЦЭМ!$A$40:$A$759,$A273,СВЦЭМ!$B$40:$B$759,E$261)+'СЕТ СН'!$F$15</f>
        <v>0</v>
      </c>
      <c r="F273" s="36">
        <f>SUMIFS(СВЦЭМ!$G$40:$G$759,СВЦЭМ!$A$40:$A$759,$A273,СВЦЭМ!$B$40:$B$759,F$261)+'СЕТ СН'!$F$15</f>
        <v>0</v>
      </c>
      <c r="G273" s="36">
        <f>SUMIFS(СВЦЭМ!$G$40:$G$759,СВЦЭМ!$A$40:$A$759,$A273,СВЦЭМ!$B$40:$B$759,G$261)+'СЕТ СН'!$F$15</f>
        <v>0</v>
      </c>
      <c r="H273" s="36">
        <f>SUMIFS(СВЦЭМ!$G$40:$G$759,СВЦЭМ!$A$40:$A$759,$A273,СВЦЭМ!$B$40:$B$759,H$261)+'СЕТ СН'!$F$15</f>
        <v>0</v>
      </c>
      <c r="I273" s="36">
        <f>SUMIFS(СВЦЭМ!$G$40:$G$759,СВЦЭМ!$A$40:$A$759,$A273,СВЦЭМ!$B$40:$B$759,I$261)+'СЕТ СН'!$F$15</f>
        <v>0</v>
      </c>
      <c r="J273" s="36">
        <f>SUMIFS(СВЦЭМ!$G$40:$G$759,СВЦЭМ!$A$40:$A$759,$A273,СВЦЭМ!$B$40:$B$759,J$261)+'СЕТ СН'!$F$15</f>
        <v>0</v>
      </c>
      <c r="K273" s="36">
        <f>SUMIFS(СВЦЭМ!$G$40:$G$759,СВЦЭМ!$A$40:$A$759,$A273,СВЦЭМ!$B$40:$B$759,K$261)+'СЕТ СН'!$F$15</f>
        <v>0</v>
      </c>
      <c r="L273" s="36">
        <f>SUMIFS(СВЦЭМ!$G$40:$G$759,СВЦЭМ!$A$40:$A$759,$A273,СВЦЭМ!$B$40:$B$759,L$261)+'СЕТ СН'!$F$15</f>
        <v>0</v>
      </c>
      <c r="M273" s="36">
        <f>SUMIFS(СВЦЭМ!$G$40:$G$759,СВЦЭМ!$A$40:$A$759,$A273,СВЦЭМ!$B$40:$B$759,M$261)+'СЕТ СН'!$F$15</f>
        <v>0</v>
      </c>
      <c r="N273" s="36">
        <f>SUMIFS(СВЦЭМ!$G$40:$G$759,СВЦЭМ!$A$40:$A$759,$A273,СВЦЭМ!$B$40:$B$759,N$261)+'СЕТ СН'!$F$15</f>
        <v>0</v>
      </c>
      <c r="O273" s="36">
        <f>SUMIFS(СВЦЭМ!$G$40:$G$759,СВЦЭМ!$A$40:$A$759,$A273,СВЦЭМ!$B$40:$B$759,O$261)+'СЕТ СН'!$F$15</f>
        <v>0</v>
      </c>
      <c r="P273" s="36">
        <f>SUMIFS(СВЦЭМ!$G$40:$G$759,СВЦЭМ!$A$40:$A$759,$A273,СВЦЭМ!$B$40:$B$759,P$261)+'СЕТ СН'!$F$15</f>
        <v>0</v>
      </c>
      <c r="Q273" s="36">
        <f>SUMIFS(СВЦЭМ!$G$40:$G$759,СВЦЭМ!$A$40:$A$759,$A273,СВЦЭМ!$B$40:$B$759,Q$261)+'СЕТ СН'!$F$15</f>
        <v>0</v>
      </c>
      <c r="R273" s="36">
        <f>SUMIFS(СВЦЭМ!$G$40:$G$759,СВЦЭМ!$A$40:$A$759,$A273,СВЦЭМ!$B$40:$B$759,R$261)+'СЕТ СН'!$F$15</f>
        <v>0</v>
      </c>
      <c r="S273" s="36">
        <f>SUMIFS(СВЦЭМ!$G$40:$G$759,СВЦЭМ!$A$40:$A$759,$A273,СВЦЭМ!$B$40:$B$759,S$261)+'СЕТ СН'!$F$15</f>
        <v>0</v>
      </c>
      <c r="T273" s="36">
        <f>SUMIFS(СВЦЭМ!$G$40:$G$759,СВЦЭМ!$A$40:$A$759,$A273,СВЦЭМ!$B$40:$B$759,T$261)+'СЕТ СН'!$F$15</f>
        <v>0</v>
      </c>
      <c r="U273" s="36">
        <f>SUMIFS(СВЦЭМ!$G$40:$G$759,СВЦЭМ!$A$40:$A$759,$A273,СВЦЭМ!$B$40:$B$759,U$261)+'СЕТ СН'!$F$15</f>
        <v>0</v>
      </c>
      <c r="V273" s="36">
        <f>SUMIFS(СВЦЭМ!$G$40:$G$759,СВЦЭМ!$A$40:$A$759,$A273,СВЦЭМ!$B$40:$B$759,V$261)+'СЕТ СН'!$F$15</f>
        <v>0</v>
      </c>
      <c r="W273" s="36">
        <f>SUMIFS(СВЦЭМ!$G$40:$G$759,СВЦЭМ!$A$40:$A$759,$A273,СВЦЭМ!$B$40:$B$759,W$261)+'СЕТ СН'!$F$15</f>
        <v>0</v>
      </c>
      <c r="X273" s="36">
        <f>SUMIFS(СВЦЭМ!$G$40:$G$759,СВЦЭМ!$A$40:$A$759,$A273,СВЦЭМ!$B$40:$B$759,X$261)+'СЕТ СН'!$F$15</f>
        <v>0</v>
      </c>
      <c r="Y273" s="36">
        <f>SUMIFS(СВЦЭМ!$G$40:$G$759,СВЦЭМ!$A$40:$A$759,$A273,СВЦЭМ!$B$40:$B$759,Y$261)+'СЕТ СН'!$F$15</f>
        <v>0</v>
      </c>
    </row>
    <row r="274" spans="1:25" ht="15.75" hidden="1" x14ac:dyDescent="0.2">
      <c r="A274" s="35">
        <f t="shared" si="7"/>
        <v>45609</v>
      </c>
      <c r="B274" s="36">
        <f>SUMIFS(СВЦЭМ!$G$40:$G$759,СВЦЭМ!$A$40:$A$759,$A274,СВЦЭМ!$B$40:$B$759,B$261)+'СЕТ СН'!$F$15</f>
        <v>0</v>
      </c>
      <c r="C274" s="36">
        <f>SUMIFS(СВЦЭМ!$G$40:$G$759,СВЦЭМ!$A$40:$A$759,$A274,СВЦЭМ!$B$40:$B$759,C$261)+'СЕТ СН'!$F$15</f>
        <v>0</v>
      </c>
      <c r="D274" s="36">
        <f>SUMIFS(СВЦЭМ!$G$40:$G$759,СВЦЭМ!$A$40:$A$759,$A274,СВЦЭМ!$B$40:$B$759,D$261)+'СЕТ СН'!$F$15</f>
        <v>0</v>
      </c>
      <c r="E274" s="36">
        <f>SUMIFS(СВЦЭМ!$G$40:$G$759,СВЦЭМ!$A$40:$A$759,$A274,СВЦЭМ!$B$40:$B$759,E$261)+'СЕТ СН'!$F$15</f>
        <v>0</v>
      </c>
      <c r="F274" s="36">
        <f>SUMIFS(СВЦЭМ!$G$40:$G$759,СВЦЭМ!$A$40:$A$759,$A274,СВЦЭМ!$B$40:$B$759,F$261)+'СЕТ СН'!$F$15</f>
        <v>0</v>
      </c>
      <c r="G274" s="36">
        <f>SUMIFS(СВЦЭМ!$G$40:$G$759,СВЦЭМ!$A$40:$A$759,$A274,СВЦЭМ!$B$40:$B$759,G$261)+'СЕТ СН'!$F$15</f>
        <v>0</v>
      </c>
      <c r="H274" s="36">
        <f>SUMIFS(СВЦЭМ!$G$40:$G$759,СВЦЭМ!$A$40:$A$759,$A274,СВЦЭМ!$B$40:$B$759,H$261)+'СЕТ СН'!$F$15</f>
        <v>0</v>
      </c>
      <c r="I274" s="36">
        <f>SUMIFS(СВЦЭМ!$G$40:$G$759,СВЦЭМ!$A$40:$A$759,$A274,СВЦЭМ!$B$40:$B$759,I$261)+'СЕТ СН'!$F$15</f>
        <v>0</v>
      </c>
      <c r="J274" s="36">
        <f>SUMIFS(СВЦЭМ!$G$40:$G$759,СВЦЭМ!$A$40:$A$759,$A274,СВЦЭМ!$B$40:$B$759,J$261)+'СЕТ СН'!$F$15</f>
        <v>0</v>
      </c>
      <c r="K274" s="36">
        <f>SUMIFS(СВЦЭМ!$G$40:$G$759,СВЦЭМ!$A$40:$A$759,$A274,СВЦЭМ!$B$40:$B$759,K$261)+'СЕТ СН'!$F$15</f>
        <v>0</v>
      </c>
      <c r="L274" s="36">
        <f>SUMIFS(СВЦЭМ!$G$40:$G$759,СВЦЭМ!$A$40:$A$759,$A274,СВЦЭМ!$B$40:$B$759,L$261)+'СЕТ СН'!$F$15</f>
        <v>0</v>
      </c>
      <c r="M274" s="36">
        <f>SUMIFS(СВЦЭМ!$G$40:$G$759,СВЦЭМ!$A$40:$A$759,$A274,СВЦЭМ!$B$40:$B$759,M$261)+'СЕТ СН'!$F$15</f>
        <v>0</v>
      </c>
      <c r="N274" s="36">
        <f>SUMIFS(СВЦЭМ!$G$40:$G$759,СВЦЭМ!$A$40:$A$759,$A274,СВЦЭМ!$B$40:$B$759,N$261)+'СЕТ СН'!$F$15</f>
        <v>0</v>
      </c>
      <c r="O274" s="36">
        <f>SUMIFS(СВЦЭМ!$G$40:$G$759,СВЦЭМ!$A$40:$A$759,$A274,СВЦЭМ!$B$40:$B$759,O$261)+'СЕТ СН'!$F$15</f>
        <v>0</v>
      </c>
      <c r="P274" s="36">
        <f>SUMIFS(СВЦЭМ!$G$40:$G$759,СВЦЭМ!$A$40:$A$759,$A274,СВЦЭМ!$B$40:$B$759,P$261)+'СЕТ СН'!$F$15</f>
        <v>0</v>
      </c>
      <c r="Q274" s="36">
        <f>SUMIFS(СВЦЭМ!$G$40:$G$759,СВЦЭМ!$A$40:$A$759,$A274,СВЦЭМ!$B$40:$B$759,Q$261)+'СЕТ СН'!$F$15</f>
        <v>0</v>
      </c>
      <c r="R274" s="36">
        <f>SUMIFS(СВЦЭМ!$G$40:$G$759,СВЦЭМ!$A$40:$A$759,$A274,СВЦЭМ!$B$40:$B$759,R$261)+'СЕТ СН'!$F$15</f>
        <v>0</v>
      </c>
      <c r="S274" s="36">
        <f>SUMIFS(СВЦЭМ!$G$40:$G$759,СВЦЭМ!$A$40:$A$759,$A274,СВЦЭМ!$B$40:$B$759,S$261)+'СЕТ СН'!$F$15</f>
        <v>0</v>
      </c>
      <c r="T274" s="36">
        <f>SUMIFS(СВЦЭМ!$G$40:$G$759,СВЦЭМ!$A$40:$A$759,$A274,СВЦЭМ!$B$40:$B$759,T$261)+'СЕТ СН'!$F$15</f>
        <v>0</v>
      </c>
      <c r="U274" s="36">
        <f>SUMIFS(СВЦЭМ!$G$40:$G$759,СВЦЭМ!$A$40:$A$759,$A274,СВЦЭМ!$B$40:$B$759,U$261)+'СЕТ СН'!$F$15</f>
        <v>0</v>
      </c>
      <c r="V274" s="36">
        <f>SUMIFS(СВЦЭМ!$G$40:$G$759,СВЦЭМ!$A$40:$A$759,$A274,СВЦЭМ!$B$40:$B$759,V$261)+'СЕТ СН'!$F$15</f>
        <v>0</v>
      </c>
      <c r="W274" s="36">
        <f>SUMIFS(СВЦЭМ!$G$40:$G$759,СВЦЭМ!$A$40:$A$759,$A274,СВЦЭМ!$B$40:$B$759,W$261)+'СЕТ СН'!$F$15</f>
        <v>0</v>
      </c>
      <c r="X274" s="36">
        <f>SUMIFS(СВЦЭМ!$G$40:$G$759,СВЦЭМ!$A$40:$A$759,$A274,СВЦЭМ!$B$40:$B$759,X$261)+'СЕТ СН'!$F$15</f>
        <v>0</v>
      </c>
      <c r="Y274" s="36">
        <f>SUMIFS(СВЦЭМ!$G$40:$G$759,СВЦЭМ!$A$40:$A$759,$A274,СВЦЭМ!$B$40:$B$759,Y$261)+'СЕТ СН'!$F$15</f>
        <v>0</v>
      </c>
    </row>
    <row r="275" spans="1:25" ht="15.75" hidden="1" x14ac:dyDescent="0.2">
      <c r="A275" s="35">
        <f t="shared" si="7"/>
        <v>45610</v>
      </c>
      <c r="B275" s="36">
        <f>SUMIFS(СВЦЭМ!$G$40:$G$759,СВЦЭМ!$A$40:$A$759,$A275,СВЦЭМ!$B$40:$B$759,B$261)+'СЕТ СН'!$F$15</f>
        <v>0</v>
      </c>
      <c r="C275" s="36">
        <f>SUMIFS(СВЦЭМ!$G$40:$G$759,СВЦЭМ!$A$40:$A$759,$A275,СВЦЭМ!$B$40:$B$759,C$261)+'СЕТ СН'!$F$15</f>
        <v>0</v>
      </c>
      <c r="D275" s="36">
        <f>SUMIFS(СВЦЭМ!$G$40:$G$759,СВЦЭМ!$A$40:$A$759,$A275,СВЦЭМ!$B$40:$B$759,D$261)+'СЕТ СН'!$F$15</f>
        <v>0</v>
      </c>
      <c r="E275" s="36">
        <f>SUMIFS(СВЦЭМ!$G$40:$G$759,СВЦЭМ!$A$40:$A$759,$A275,СВЦЭМ!$B$40:$B$759,E$261)+'СЕТ СН'!$F$15</f>
        <v>0</v>
      </c>
      <c r="F275" s="36">
        <f>SUMIFS(СВЦЭМ!$G$40:$G$759,СВЦЭМ!$A$40:$A$759,$A275,СВЦЭМ!$B$40:$B$759,F$261)+'СЕТ СН'!$F$15</f>
        <v>0</v>
      </c>
      <c r="G275" s="36">
        <f>SUMIFS(СВЦЭМ!$G$40:$G$759,СВЦЭМ!$A$40:$A$759,$A275,СВЦЭМ!$B$40:$B$759,G$261)+'СЕТ СН'!$F$15</f>
        <v>0</v>
      </c>
      <c r="H275" s="36">
        <f>SUMIFS(СВЦЭМ!$G$40:$G$759,СВЦЭМ!$A$40:$A$759,$A275,СВЦЭМ!$B$40:$B$759,H$261)+'СЕТ СН'!$F$15</f>
        <v>0</v>
      </c>
      <c r="I275" s="36">
        <f>SUMIFS(СВЦЭМ!$G$40:$G$759,СВЦЭМ!$A$40:$A$759,$A275,СВЦЭМ!$B$40:$B$759,I$261)+'СЕТ СН'!$F$15</f>
        <v>0</v>
      </c>
      <c r="J275" s="36">
        <f>SUMIFS(СВЦЭМ!$G$40:$G$759,СВЦЭМ!$A$40:$A$759,$A275,СВЦЭМ!$B$40:$B$759,J$261)+'СЕТ СН'!$F$15</f>
        <v>0</v>
      </c>
      <c r="K275" s="36">
        <f>SUMIFS(СВЦЭМ!$G$40:$G$759,СВЦЭМ!$A$40:$A$759,$A275,СВЦЭМ!$B$40:$B$759,K$261)+'СЕТ СН'!$F$15</f>
        <v>0</v>
      </c>
      <c r="L275" s="36">
        <f>SUMIFS(СВЦЭМ!$G$40:$G$759,СВЦЭМ!$A$40:$A$759,$A275,СВЦЭМ!$B$40:$B$759,L$261)+'СЕТ СН'!$F$15</f>
        <v>0</v>
      </c>
      <c r="M275" s="36">
        <f>SUMIFS(СВЦЭМ!$G$40:$G$759,СВЦЭМ!$A$40:$A$759,$A275,СВЦЭМ!$B$40:$B$759,M$261)+'СЕТ СН'!$F$15</f>
        <v>0</v>
      </c>
      <c r="N275" s="36">
        <f>SUMIFS(СВЦЭМ!$G$40:$G$759,СВЦЭМ!$A$40:$A$759,$A275,СВЦЭМ!$B$40:$B$759,N$261)+'СЕТ СН'!$F$15</f>
        <v>0</v>
      </c>
      <c r="O275" s="36">
        <f>SUMIFS(СВЦЭМ!$G$40:$G$759,СВЦЭМ!$A$40:$A$759,$A275,СВЦЭМ!$B$40:$B$759,O$261)+'СЕТ СН'!$F$15</f>
        <v>0</v>
      </c>
      <c r="P275" s="36">
        <f>SUMIFS(СВЦЭМ!$G$40:$G$759,СВЦЭМ!$A$40:$A$759,$A275,СВЦЭМ!$B$40:$B$759,P$261)+'СЕТ СН'!$F$15</f>
        <v>0</v>
      </c>
      <c r="Q275" s="36">
        <f>SUMIFS(СВЦЭМ!$G$40:$G$759,СВЦЭМ!$A$40:$A$759,$A275,СВЦЭМ!$B$40:$B$759,Q$261)+'СЕТ СН'!$F$15</f>
        <v>0</v>
      </c>
      <c r="R275" s="36">
        <f>SUMIFS(СВЦЭМ!$G$40:$G$759,СВЦЭМ!$A$40:$A$759,$A275,СВЦЭМ!$B$40:$B$759,R$261)+'СЕТ СН'!$F$15</f>
        <v>0</v>
      </c>
      <c r="S275" s="36">
        <f>SUMIFS(СВЦЭМ!$G$40:$G$759,СВЦЭМ!$A$40:$A$759,$A275,СВЦЭМ!$B$40:$B$759,S$261)+'СЕТ СН'!$F$15</f>
        <v>0</v>
      </c>
      <c r="T275" s="36">
        <f>SUMIFS(СВЦЭМ!$G$40:$G$759,СВЦЭМ!$A$40:$A$759,$A275,СВЦЭМ!$B$40:$B$759,T$261)+'СЕТ СН'!$F$15</f>
        <v>0</v>
      </c>
      <c r="U275" s="36">
        <f>SUMIFS(СВЦЭМ!$G$40:$G$759,СВЦЭМ!$A$40:$A$759,$A275,СВЦЭМ!$B$40:$B$759,U$261)+'СЕТ СН'!$F$15</f>
        <v>0</v>
      </c>
      <c r="V275" s="36">
        <f>SUMIFS(СВЦЭМ!$G$40:$G$759,СВЦЭМ!$A$40:$A$759,$A275,СВЦЭМ!$B$40:$B$759,V$261)+'СЕТ СН'!$F$15</f>
        <v>0</v>
      </c>
      <c r="W275" s="36">
        <f>SUMIFS(СВЦЭМ!$G$40:$G$759,СВЦЭМ!$A$40:$A$759,$A275,СВЦЭМ!$B$40:$B$759,W$261)+'СЕТ СН'!$F$15</f>
        <v>0</v>
      </c>
      <c r="X275" s="36">
        <f>SUMIFS(СВЦЭМ!$G$40:$G$759,СВЦЭМ!$A$40:$A$759,$A275,СВЦЭМ!$B$40:$B$759,X$261)+'СЕТ СН'!$F$15</f>
        <v>0</v>
      </c>
      <c r="Y275" s="36">
        <f>SUMIFS(СВЦЭМ!$G$40:$G$759,СВЦЭМ!$A$40:$A$759,$A275,СВЦЭМ!$B$40:$B$759,Y$261)+'СЕТ СН'!$F$15</f>
        <v>0</v>
      </c>
    </row>
    <row r="276" spans="1:25" ht="15.75" hidden="1" x14ac:dyDescent="0.2">
      <c r="A276" s="35">
        <f t="shared" si="7"/>
        <v>45611</v>
      </c>
      <c r="B276" s="36">
        <f>SUMIFS(СВЦЭМ!$G$40:$G$759,СВЦЭМ!$A$40:$A$759,$A276,СВЦЭМ!$B$40:$B$759,B$261)+'СЕТ СН'!$F$15</f>
        <v>0</v>
      </c>
      <c r="C276" s="36">
        <f>SUMIFS(СВЦЭМ!$G$40:$G$759,СВЦЭМ!$A$40:$A$759,$A276,СВЦЭМ!$B$40:$B$759,C$261)+'СЕТ СН'!$F$15</f>
        <v>0</v>
      </c>
      <c r="D276" s="36">
        <f>SUMIFS(СВЦЭМ!$G$40:$G$759,СВЦЭМ!$A$40:$A$759,$A276,СВЦЭМ!$B$40:$B$759,D$261)+'СЕТ СН'!$F$15</f>
        <v>0</v>
      </c>
      <c r="E276" s="36">
        <f>SUMIFS(СВЦЭМ!$G$40:$G$759,СВЦЭМ!$A$40:$A$759,$A276,СВЦЭМ!$B$40:$B$759,E$261)+'СЕТ СН'!$F$15</f>
        <v>0</v>
      </c>
      <c r="F276" s="36">
        <f>SUMIFS(СВЦЭМ!$G$40:$G$759,СВЦЭМ!$A$40:$A$759,$A276,СВЦЭМ!$B$40:$B$759,F$261)+'СЕТ СН'!$F$15</f>
        <v>0</v>
      </c>
      <c r="G276" s="36">
        <f>SUMIFS(СВЦЭМ!$G$40:$G$759,СВЦЭМ!$A$40:$A$759,$A276,СВЦЭМ!$B$40:$B$759,G$261)+'СЕТ СН'!$F$15</f>
        <v>0</v>
      </c>
      <c r="H276" s="36">
        <f>SUMIFS(СВЦЭМ!$G$40:$G$759,СВЦЭМ!$A$40:$A$759,$A276,СВЦЭМ!$B$40:$B$759,H$261)+'СЕТ СН'!$F$15</f>
        <v>0</v>
      </c>
      <c r="I276" s="36">
        <f>SUMIFS(СВЦЭМ!$G$40:$G$759,СВЦЭМ!$A$40:$A$759,$A276,СВЦЭМ!$B$40:$B$759,I$261)+'СЕТ СН'!$F$15</f>
        <v>0</v>
      </c>
      <c r="J276" s="36">
        <f>SUMIFS(СВЦЭМ!$G$40:$G$759,СВЦЭМ!$A$40:$A$759,$A276,СВЦЭМ!$B$40:$B$759,J$261)+'СЕТ СН'!$F$15</f>
        <v>0</v>
      </c>
      <c r="K276" s="36">
        <f>SUMIFS(СВЦЭМ!$G$40:$G$759,СВЦЭМ!$A$40:$A$759,$A276,СВЦЭМ!$B$40:$B$759,K$261)+'СЕТ СН'!$F$15</f>
        <v>0</v>
      </c>
      <c r="L276" s="36">
        <f>SUMIFS(СВЦЭМ!$G$40:$G$759,СВЦЭМ!$A$40:$A$759,$A276,СВЦЭМ!$B$40:$B$759,L$261)+'СЕТ СН'!$F$15</f>
        <v>0</v>
      </c>
      <c r="M276" s="36">
        <f>SUMIFS(СВЦЭМ!$G$40:$G$759,СВЦЭМ!$A$40:$A$759,$A276,СВЦЭМ!$B$40:$B$759,M$261)+'СЕТ СН'!$F$15</f>
        <v>0</v>
      </c>
      <c r="N276" s="36">
        <f>SUMIFS(СВЦЭМ!$G$40:$G$759,СВЦЭМ!$A$40:$A$759,$A276,СВЦЭМ!$B$40:$B$759,N$261)+'СЕТ СН'!$F$15</f>
        <v>0</v>
      </c>
      <c r="O276" s="36">
        <f>SUMIFS(СВЦЭМ!$G$40:$G$759,СВЦЭМ!$A$40:$A$759,$A276,СВЦЭМ!$B$40:$B$759,O$261)+'СЕТ СН'!$F$15</f>
        <v>0</v>
      </c>
      <c r="P276" s="36">
        <f>SUMIFS(СВЦЭМ!$G$40:$G$759,СВЦЭМ!$A$40:$A$759,$A276,СВЦЭМ!$B$40:$B$759,P$261)+'СЕТ СН'!$F$15</f>
        <v>0</v>
      </c>
      <c r="Q276" s="36">
        <f>SUMIFS(СВЦЭМ!$G$40:$G$759,СВЦЭМ!$A$40:$A$759,$A276,СВЦЭМ!$B$40:$B$759,Q$261)+'СЕТ СН'!$F$15</f>
        <v>0</v>
      </c>
      <c r="R276" s="36">
        <f>SUMIFS(СВЦЭМ!$G$40:$G$759,СВЦЭМ!$A$40:$A$759,$A276,СВЦЭМ!$B$40:$B$759,R$261)+'СЕТ СН'!$F$15</f>
        <v>0</v>
      </c>
      <c r="S276" s="36">
        <f>SUMIFS(СВЦЭМ!$G$40:$G$759,СВЦЭМ!$A$40:$A$759,$A276,СВЦЭМ!$B$40:$B$759,S$261)+'СЕТ СН'!$F$15</f>
        <v>0</v>
      </c>
      <c r="T276" s="36">
        <f>SUMIFS(СВЦЭМ!$G$40:$G$759,СВЦЭМ!$A$40:$A$759,$A276,СВЦЭМ!$B$40:$B$759,T$261)+'СЕТ СН'!$F$15</f>
        <v>0</v>
      </c>
      <c r="U276" s="36">
        <f>SUMIFS(СВЦЭМ!$G$40:$G$759,СВЦЭМ!$A$40:$A$759,$A276,СВЦЭМ!$B$40:$B$759,U$261)+'СЕТ СН'!$F$15</f>
        <v>0</v>
      </c>
      <c r="V276" s="36">
        <f>SUMIFS(СВЦЭМ!$G$40:$G$759,СВЦЭМ!$A$40:$A$759,$A276,СВЦЭМ!$B$40:$B$759,V$261)+'СЕТ СН'!$F$15</f>
        <v>0</v>
      </c>
      <c r="W276" s="36">
        <f>SUMIFS(СВЦЭМ!$G$40:$G$759,СВЦЭМ!$A$40:$A$759,$A276,СВЦЭМ!$B$40:$B$759,W$261)+'СЕТ СН'!$F$15</f>
        <v>0</v>
      </c>
      <c r="X276" s="36">
        <f>SUMIFS(СВЦЭМ!$G$40:$G$759,СВЦЭМ!$A$40:$A$759,$A276,СВЦЭМ!$B$40:$B$759,X$261)+'СЕТ СН'!$F$15</f>
        <v>0</v>
      </c>
      <c r="Y276" s="36">
        <f>SUMIFS(СВЦЭМ!$G$40:$G$759,СВЦЭМ!$A$40:$A$759,$A276,СВЦЭМ!$B$40:$B$759,Y$261)+'СЕТ СН'!$F$15</f>
        <v>0</v>
      </c>
    </row>
    <row r="277" spans="1:25" ht="15.75" hidden="1" x14ac:dyDescent="0.2">
      <c r="A277" s="35">
        <f t="shared" si="7"/>
        <v>45612</v>
      </c>
      <c r="B277" s="36">
        <f>SUMIFS(СВЦЭМ!$G$40:$G$759,СВЦЭМ!$A$40:$A$759,$A277,СВЦЭМ!$B$40:$B$759,B$261)+'СЕТ СН'!$F$15</f>
        <v>0</v>
      </c>
      <c r="C277" s="36">
        <f>SUMIFS(СВЦЭМ!$G$40:$G$759,СВЦЭМ!$A$40:$A$759,$A277,СВЦЭМ!$B$40:$B$759,C$261)+'СЕТ СН'!$F$15</f>
        <v>0</v>
      </c>
      <c r="D277" s="36">
        <f>SUMIFS(СВЦЭМ!$G$40:$G$759,СВЦЭМ!$A$40:$A$759,$A277,СВЦЭМ!$B$40:$B$759,D$261)+'СЕТ СН'!$F$15</f>
        <v>0</v>
      </c>
      <c r="E277" s="36">
        <f>SUMIFS(СВЦЭМ!$G$40:$G$759,СВЦЭМ!$A$40:$A$759,$A277,СВЦЭМ!$B$40:$B$759,E$261)+'СЕТ СН'!$F$15</f>
        <v>0</v>
      </c>
      <c r="F277" s="36">
        <f>SUMIFS(СВЦЭМ!$G$40:$G$759,СВЦЭМ!$A$40:$A$759,$A277,СВЦЭМ!$B$40:$B$759,F$261)+'СЕТ СН'!$F$15</f>
        <v>0</v>
      </c>
      <c r="G277" s="36">
        <f>SUMIFS(СВЦЭМ!$G$40:$G$759,СВЦЭМ!$A$40:$A$759,$A277,СВЦЭМ!$B$40:$B$759,G$261)+'СЕТ СН'!$F$15</f>
        <v>0</v>
      </c>
      <c r="H277" s="36">
        <f>SUMIFS(СВЦЭМ!$G$40:$G$759,СВЦЭМ!$A$40:$A$759,$A277,СВЦЭМ!$B$40:$B$759,H$261)+'СЕТ СН'!$F$15</f>
        <v>0</v>
      </c>
      <c r="I277" s="36">
        <f>SUMIFS(СВЦЭМ!$G$40:$G$759,СВЦЭМ!$A$40:$A$759,$A277,СВЦЭМ!$B$40:$B$759,I$261)+'СЕТ СН'!$F$15</f>
        <v>0</v>
      </c>
      <c r="J277" s="36">
        <f>SUMIFS(СВЦЭМ!$G$40:$G$759,СВЦЭМ!$A$40:$A$759,$A277,СВЦЭМ!$B$40:$B$759,J$261)+'СЕТ СН'!$F$15</f>
        <v>0</v>
      </c>
      <c r="K277" s="36">
        <f>SUMIFS(СВЦЭМ!$G$40:$G$759,СВЦЭМ!$A$40:$A$759,$A277,СВЦЭМ!$B$40:$B$759,K$261)+'СЕТ СН'!$F$15</f>
        <v>0</v>
      </c>
      <c r="L277" s="36">
        <f>SUMIFS(СВЦЭМ!$G$40:$G$759,СВЦЭМ!$A$40:$A$759,$A277,СВЦЭМ!$B$40:$B$759,L$261)+'СЕТ СН'!$F$15</f>
        <v>0</v>
      </c>
      <c r="M277" s="36">
        <f>SUMIFS(СВЦЭМ!$G$40:$G$759,СВЦЭМ!$A$40:$A$759,$A277,СВЦЭМ!$B$40:$B$759,M$261)+'СЕТ СН'!$F$15</f>
        <v>0</v>
      </c>
      <c r="N277" s="36">
        <f>SUMIFS(СВЦЭМ!$G$40:$G$759,СВЦЭМ!$A$40:$A$759,$A277,СВЦЭМ!$B$40:$B$759,N$261)+'СЕТ СН'!$F$15</f>
        <v>0</v>
      </c>
      <c r="O277" s="36">
        <f>SUMIFS(СВЦЭМ!$G$40:$G$759,СВЦЭМ!$A$40:$A$759,$A277,СВЦЭМ!$B$40:$B$759,O$261)+'СЕТ СН'!$F$15</f>
        <v>0</v>
      </c>
      <c r="P277" s="36">
        <f>SUMIFS(СВЦЭМ!$G$40:$G$759,СВЦЭМ!$A$40:$A$759,$A277,СВЦЭМ!$B$40:$B$759,P$261)+'СЕТ СН'!$F$15</f>
        <v>0</v>
      </c>
      <c r="Q277" s="36">
        <f>SUMIFS(СВЦЭМ!$G$40:$G$759,СВЦЭМ!$A$40:$A$759,$A277,СВЦЭМ!$B$40:$B$759,Q$261)+'СЕТ СН'!$F$15</f>
        <v>0</v>
      </c>
      <c r="R277" s="36">
        <f>SUMIFS(СВЦЭМ!$G$40:$G$759,СВЦЭМ!$A$40:$A$759,$A277,СВЦЭМ!$B$40:$B$759,R$261)+'СЕТ СН'!$F$15</f>
        <v>0</v>
      </c>
      <c r="S277" s="36">
        <f>SUMIFS(СВЦЭМ!$G$40:$G$759,СВЦЭМ!$A$40:$A$759,$A277,СВЦЭМ!$B$40:$B$759,S$261)+'СЕТ СН'!$F$15</f>
        <v>0</v>
      </c>
      <c r="T277" s="36">
        <f>SUMIFS(СВЦЭМ!$G$40:$G$759,СВЦЭМ!$A$40:$A$759,$A277,СВЦЭМ!$B$40:$B$759,T$261)+'СЕТ СН'!$F$15</f>
        <v>0</v>
      </c>
      <c r="U277" s="36">
        <f>SUMIFS(СВЦЭМ!$G$40:$G$759,СВЦЭМ!$A$40:$A$759,$A277,СВЦЭМ!$B$40:$B$759,U$261)+'СЕТ СН'!$F$15</f>
        <v>0</v>
      </c>
      <c r="V277" s="36">
        <f>SUMIFS(СВЦЭМ!$G$40:$G$759,СВЦЭМ!$A$40:$A$759,$A277,СВЦЭМ!$B$40:$B$759,V$261)+'СЕТ СН'!$F$15</f>
        <v>0</v>
      </c>
      <c r="W277" s="36">
        <f>SUMIFS(СВЦЭМ!$G$40:$G$759,СВЦЭМ!$A$40:$A$759,$A277,СВЦЭМ!$B$40:$B$759,W$261)+'СЕТ СН'!$F$15</f>
        <v>0</v>
      </c>
      <c r="X277" s="36">
        <f>SUMIFS(СВЦЭМ!$G$40:$G$759,СВЦЭМ!$A$40:$A$759,$A277,СВЦЭМ!$B$40:$B$759,X$261)+'СЕТ СН'!$F$15</f>
        <v>0</v>
      </c>
      <c r="Y277" s="36">
        <f>SUMIFS(СВЦЭМ!$G$40:$G$759,СВЦЭМ!$A$40:$A$759,$A277,СВЦЭМ!$B$40:$B$759,Y$261)+'СЕТ СН'!$F$15</f>
        <v>0</v>
      </c>
    </row>
    <row r="278" spans="1:25" ht="15.75" hidden="1" x14ac:dyDescent="0.2">
      <c r="A278" s="35">
        <f t="shared" si="7"/>
        <v>45613</v>
      </c>
      <c r="B278" s="36">
        <f>SUMIFS(СВЦЭМ!$G$40:$G$759,СВЦЭМ!$A$40:$A$759,$A278,СВЦЭМ!$B$40:$B$759,B$261)+'СЕТ СН'!$F$15</f>
        <v>0</v>
      </c>
      <c r="C278" s="36">
        <f>SUMIFS(СВЦЭМ!$G$40:$G$759,СВЦЭМ!$A$40:$A$759,$A278,СВЦЭМ!$B$40:$B$759,C$261)+'СЕТ СН'!$F$15</f>
        <v>0</v>
      </c>
      <c r="D278" s="36">
        <f>SUMIFS(СВЦЭМ!$G$40:$G$759,СВЦЭМ!$A$40:$A$759,$A278,СВЦЭМ!$B$40:$B$759,D$261)+'СЕТ СН'!$F$15</f>
        <v>0</v>
      </c>
      <c r="E278" s="36">
        <f>SUMIFS(СВЦЭМ!$G$40:$G$759,СВЦЭМ!$A$40:$A$759,$A278,СВЦЭМ!$B$40:$B$759,E$261)+'СЕТ СН'!$F$15</f>
        <v>0</v>
      </c>
      <c r="F278" s="36">
        <f>SUMIFS(СВЦЭМ!$G$40:$G$759,СВЦЭМ!$A$40:$A$759,$A278,СВЦЭМ!$B$40:$B$759,F$261)+'СЕТ СН'!$F$15</f>
        <v>0</v>
      </c>
      <c r="G278" s="36">
        <f>SUMIFS(СВЦЭМ!$G$40:$G$759,СВЦЭМ!$A$40:$A$759,$A278,СВЦЭМ!$B$40:$B$759,G$261)+'СЕТ СН'!$F$15</f>
        <v>0</v>
      </c>
      <c r="H278" s="36">
        <f>SUMIFS(СВЦЭМ!$G$40:$G$759,СВЦЭМ!$A$40:$A$759,$A278,СВЦЭМ!$B$40:$B$759,H$261)+'СЕТ СН'!$F$15</f>
        <v>0</v>
      </c>
      <c r="I278" s="36">
        <f>SUMIFS(СВЦЭМ!$G$40:$G$759,СВЦЭМ!$A$40:$A$759,$A278,СВЦЭМ!$B$40:$B$759,I$261)+'СЕТ СН'!$F$15</f>
        <v>0</v>
      </c>
      <c r="J278" s="36">
        <f>SUMIFS(СВЦЭМ!$G$40:$G$759,СВЦЭМ!$A$40:$A$759,$A278,СВЦЭМ!$B$40:$B$759,J$261)+'СЕТ СН'!$F$15</f>
        <v>0</v>
      </c>
      <c r="K278" s="36">
        <f>SUMIFS(СВЦЭМ!$G$40:$G$759,СВЦЭМ!$A$40:$A$759,$A278,СВЦЭМ!$B$40:$B$759,K$261)+'СЕТ СН'!$F$15</f>
        <v>0</v>
      </c>
      <c r="L278" s="36">
        <f>SUMIFS(СВЦЭМ!$G$40:$G$759,СВЦЭМ!$A$40:$A$759,$A278,СВЦЭМ!$B$40:$B$759,L$261)+'СЕТ СН'!$F$15</f>
        <v>0</v>
      </c>
      <c r="M278" s="36">
        <f>SUMIFS(СВЦЭМ!$G$40:$G$759,СВЦЭМ!$A$40:$A$759,$A278,СВЦЭМ!$B$40:$B$759,M$261)+'СЕТ СН'!$F$15</f>
        <v>0</v>
      </c>
      <c r="N278" s="36">
        <f>SUMIFS(СВЦЭМ!$G$40:$G$759,СВЦЭМ!$A$40:$A$759,$A278,СВЦЭМ!$B$40:$B$759,N$261)+'СЕТ СН'!$F$15</f>
        <v>0</v>
      </c>
      <c r="O278" s="36">
        <f>SUMIFS(СВЦЭМ!$G$40:$G$759,СВЦЭМ!$A$40:$A$759,$A278,СВЦЭМ!$B$40:$B$759,O$261)+'СЕТ СН'!$F$15</f>
        <v>0</v>
      </c>
      <c r="P278" s="36">
        <f>SUMIFS(СВЦЭМ!$G$40:$G$759,СВЦЭМ!$A$40:$A$759,$A278,СВЦЭМ!$B$40:$B$759,P$261)+'СЕТ СН'!$F$15</f>
        <v>0</v>
      </c>
      <c r="Q278" s="36">
        <f>SUMIFS(СВЦЭМ!$G$40:$G$759,СВЦЭМ!$A$40:$A$759,$A278,СВЦЭМ!$B$40:$B$759,Q$261)+'СЕТ СН'!$F$15</f>
        <v>0</v>
      </c>
      <c r="R278" s="36">
        <f>SUMIFS(СВЦЭМ!$G$40:$G$759,СВЦЭМ!$A$40:$A$759,$A278,СВЦЭМ!$B$40:$B$759,R$261)+'СЕТ СН'!$F$15</f>
        <v>0</v>
      </c>
      <c r="S278" s="36">
        <f>SUMIFS(СВЦЭМ!$G$40:$G$759,СВЦЭМ!$A$40:$A$759,$A278,СВЦЭМ!$B$40:$B$759,S$261)+'СЕТ СН'!$F$15</f>
        <v>0</v>
      </c>
      <c r="T278" s="36">
        <f>SUMIFS(СВЦЭМ!$G$40:$G$759,СВЦЭМ!$A$40:$A$759,$A278,СВЦЭМ!$B$40:$B$759,T$261)+'СЕТ СН'!$F$15</f>
        <v>0</v>
      </c>
      <c r="U278" s="36">
        <f>SUMIFS(СВЦЭМ!$G$40:$G$759,СВЦЭМ!$A$40:$A$759,$A278,СВЦЭМ!$B$40:$B$759,U$261)+'СЕТ СН'!$F$15</f>
        <v>0</v>
      </c>
      <c r="V278" s="36">
        <f>SUMIFS(СВЦЭМ!$G$40:$G$759,СВЦЭМ!$A$40:$A$759,$A278,СВЦЭМ!$B$40:$B$759,V$261)+'СЕТ СН'!$F$15</f>
        <v>0</v>
      </c>
      <c r="W278" s="36">
        <f>SUMIFS(СВЦЭМ!$G$40:$G$759,СВЦЭМ!$A$40:$A$759,$A278,СВЦЭМ!$B$40:$B$759,W$261)+'СЕТ СН'!$F$15</f>
        <v>0</v>
      </c>
      <c r="X278" s="36">
        <f>SUMIFS(СВЦЭМ!$G$40:$G$759,СВЦЭМ!$A$40:$A$759,$A278,СВЦЭМ!$B$40:$B$759,X$261)+'СЕТ СН'!$F$15</f>
        <v>0</v>
      </c>
      <c r="Y278" s="36">
        <f>SUMIFS(СВЦЭМ!$G$40:$G$759,СВЦЭМ!$A$40:$A$759,$A278,СВЦЭМ!$B$40:$B$759,Y$261)+'СЕТ СН'!$F$15</f>
        <v>0</v>
      </c>
    </row>
    <row r="279" spans="1:25" ht="15.75" hidden="1" x14ac:dyDescent="0.2">
      <c r="A279" s="35">
        <f t="shared" si="7"/>
        <v>45614</v>
      </c>
      <c r="B279" s="36">
        <f>SUMIFS(СВЦЭМ!$G$40:$G$759,СВЦЭМ!$A$40:$A$759,$A279,СВЦЭМ!$B$40:$B$759,B$261)+'СЕТ СН'!$F$15</f>
        <v>0</v>
      </c>
      <c r="C279" s="36">
        <f>SUMIFS(СВЦЭМ!$G$40:$G$759,СВЦЭМ!$A$40:$A$759,$A279,СВЦЭМ!$B$40:$B$759,C$261)+'СЕТ СН'!$F$15</f>
        <v>0</v>
      </c>
      <c r="D279" s="36">
        <f>SUMIFS(СВЦЭМ!$G$40:$G$759,СВЦЭМ!$A$40:$A$759,$A279,СВЦЭМ!$B$40:$B$759,D$261)+'СЕТ СН'!$F$15</f>
        <v>0</v>
      </c>
      <c r="E279" s="36">
        <f>SUMIFS(СВЦЭМ!$G$40:$G$759,СВЦЭМ!$A$40:$A$759,$A279,СВЦЭМ!$B$40:$B$759,E$261)+'СЕТ СН'!$F$15</f>
        <v>0</v>
      </c>
      <c r="F279" s="36">
        <f>SUMIFS(СВЦЭМ!$G$40:$G$759,СВЦЭМ!$A$40:$A$759,$A279,СВЦЭМ!$B$40:$B$759,F$261)+'СЕТ СН'!$F$15</f>
        <v>0</v>
      </c>
      <c r="G279" s="36">
        <f>SUMIFS(СВЦЭМ!$G$40:$G$759,СВЦЭМ!$A$40:$A$759,$A279,СВЦЭМ!$B$40:$B$759,G$261)+'СЕТ СН'!$F$15</f>
        <v>0</v>
      </c>
      <c r="H279" s="36">
        <f>SUMIFS(СВЦЭМ!$G$40:$G$759,СВЦЭМ!$A$40:$A$759,$A279,СВЦЭМ!$B$40:$B$759,H$261)+'СЕТ СН'!$F$15</f>
        <v>0</v>
      </c>
      <c r="I279" s="36">
        <f>SUMIFS(СВЦЭМ!$G$40:$G$759,СВЦЭМ!$A$40:$A$759,$A279,СВЦЭМ!$B$40:$B$759,I$261)+'СЕТ СН'!$F$15</f>
        <v>0</v>
      </c>
      <c r="J279" s="36">
        <f>SUMIFS(СВЦЭМ!$G$40:$G$759,СВЦЭМ!$A$40:$A$759,$A279,СВЦЭМ!$B$40:$B$759,J$261)+'СЕТ СН'!$F$15</f>
        <v>0</v>
      </c>
      <c r="K279" s="36">
        <f>SUMIFS(СВЦЭМ!$G$40:$G$759,СВЦЭМ!$A$40:$A$759,$A279,СВЦЭМ!$B$40:$B$759,K$261)+'СЕТ СН'!$F$15</f>
        <v>0</v>
      </c>
      <c r="L279" s="36">
        <f>SUMIFS(СВЦЭМ!$G$40:$G$759,СВЦЭМ!$A$40:$A$759,$A279,СВЦЭМ!$B$40:$B$759,L$261)+'СЕТ СН'!$F$15</f>
        <v>0</v>
      </c>
      <c r="M279" s="36">
        <f>SUMIFS(СВЦЭМ!$G$40:$G$759,СВЦЭМ!$A$40:$A$759,$A279,СВЦЭМ!$B$40:$B$759,M$261)+'СЕТ СН'!$F$15</f>
        <v>0</v>
      </c>
      <c r="N279" s="36">
        <f>SUMIFS(СВЦЭМ!$G$40:$G$759,СВЦЭМ!$A$40:$A$759,$A279,СВЦЭМ!$B$40:$B$759,N$261)+'СЕТ СН'!$F$15</f>
        <v>0</v>
      </c>
      <c r="O279" s="36">
        <f>SUMIFS(СВЦЭМ!$G$40:$G$759,СВЦЭМ!$A$40:$A$759,$A279,СВЦЭМ!$B$40:$B$759,O$261)+'СЕТ СН'!$F$15</f>
        <v>0</v>
      </c>
      <c r="P279" s="36">
        <f>SUMIFS(СВЦЭМ!$G$40:$G$759,СВЦЭМ!$A$40:$A$759,$A279,СВЦЭМ!$B$40:$B$759,P$261)+'СЕТ СН'!$F$15</f>
        <v>0</v>
      </c>
      <c r="Q279" s="36">
        <f>SUMIFS(СВЦЭМ!$G$40:$G$759,СВЦЭМ!$A$40:$A$759,$A279,СВЦЭМ!$B$40:$B$759,Q$261)+'СЕТ СН'!$F$15</f>
        <v>0</v>
      </c>
      <c r="R279" s="36">
        <f>SUMIFS(СВЦЭМ!$G$40:$G$759,СВЦЭМ!$A$40:$A$759,$A279,СВЦЭМ!$B$40:$B$759,R$261)+'СЕТ СН'!$F$15</f>
        <v>0</v>
      </c>
      <c r="S279" s="36">
        <f>SUMIFS(СВЦЭМ!$G$40:$G$759,СВЦЭМ!$A$40:$A$759,$A279,СВЦЭМ!$B$40:$B$759,S$261)+'СЕТ СН'!$F$15</f>
        <v>0</v>
      </c>
      <c r="T279" s="36">
        <f>SUMIFS(СВЦЭМ!$G$40:$G$759,СВЦЭМ!$A$40:$A$759,$A279,СВЦЭМ!$B$40:$B$759,T$261)+'СЕТ СН'!$F$15</f>
        <v>0</v>
      </c>
      <c r="U279" s="36">
        <f>SUMIFS(СВЦЭМ!$G$40:$G$759,СВЦЭМ!$A$40:$A$759,$A279,СВЦЭМ!$B$40:$B$759,U$261)+'СЕТ СН'!$F$15</f>
        <v>0</v>
      </c>
      <c r="V279" s="36">
        <f>SUMIFS(СВЦЭМ!$G$40:$G$759,СВЦЭМ!$A$40:$A$759,$A279,СВЦЭМ!$B$40:$B$759,V$261)+'СЕТ СН'!$F$15</f>
        <v>0</v>
      </c>
      <c r="W279" s="36">
        <f>SUMIFS(СВЦЭМ!$G$40:$G$759,СВЦЭМ!$A$40:$A$759,$A279,СВЦЭМ!$B$40:$B$759,W$261)+'СЕТ СН'!$F$15</f>
        <v>0</v>
      </c>
      <c r="X279" s="36">
        <f>SUMIFS(СВЦЭМ!$G$40:$G$759,СВЦЭМ!$A$40:$A$759,$A279,СВЦЭМ!$B$40:$B$759,X$261)+'СЕТ СН'!$F$15</f>
        <v>0</v>
      </c>
      <c r="Y279" s="36">
        <f>SUMIFS(СВЦЭМ!$G$40:$G$759,СВЦЭМ!$A$40:$A$759,$A279,СВЦЭМ!$B$40:$B$759,Y$261)+'СЕТ СН'!$F$15</f>
        <v>0</v>
      </c>
    </row>
    <row r="280" spans="1:25" ht="15.75" hidden="1" x14ac:dyDescent="0.2">
      <c r="A280" s="35">
        <f t="shared" si="7"/>
        <v>45615</v>
      </c>
      <c r="B280" s="36">
        <f>SUMIFS(СВЦЭМ!$G$40:$G$759,СВЦЭМ!$A$40:$A$759,$A280,СВЦЭМ!$B$40:$B$759,B$261)+'СЕТ СН'!$F$15</f>
        <v>0</v>
      </c>
      <c r="C280" s="36">
        <f>SUMIFS(СВЦЭМ!$G$40:$G$759,СВЦЭМ!$A$40:$A$759,$A280,СВЦЭМ!$B$40:$B$759,C$261)+'СЕТ СН'!$F$15</f>
        <v>0</v>
      </c>
      <c r="D280" s="36">
        <f>SUMIFS(СВЦЭМ!$G$40:$G$759,СВЦЭМ!$A$40:$A$759,$A280,СВЦЭМ!$B$40:$B$759,D$261)+'СЕТ СН'!$F$15</f>
        <v>0</v>
      </c>
      <c r="E280" s="36">
        <f>SUMIFS(СВЦЭМ!$G$40:$G$759,СВЦЭМ!$A$40:$A$759,$A280,СВЦЭМ!$B$40:$B$759,E$261)+'СЕТ СН'!$F$15</f>
        <v>0</v>
      </c>
      <c r="F280" s="36">
        <f>SUMIFS(СВЦЭМ!$G$40:$G$759,СВЦЭМ!$A$40:$A$759,$A280,СВЦЭМ!$B$40:$B$759,F$261)+'СЕТ СН'!$F$15</f>
        <v>0</v>
      </c>
      <c r="G280" s="36">
        <f>SUMIFS(СВЦЭМ!$G$40:$G$759,СВЦЭМ!$A$40:$A$759,$A280,СВЦЭМ!$B$40:$B$759,G$261)+'СЕТ СН'!$F$15</f>
        <v>0</v>
      </c>
      <c r="H280" s="36">
        <f>SUMIFS(СВЦЭМ!$G$40:$G$759,СВЦЭМ!$A$40:$A$759,$A280,СВЦЭМ!$B$40:$B$759,H$261)+'СЕТ СН'!$F$15</f>
        <v>0</v>
      </c>
      <c r="I280" s="36">
        <f>SUMIFS(СВЦЭМ!$G$40:$G$759,СВЦЭМ!$A$40:$A$759,$A280,СВЦЭМ!$B$40:$B$759,I$261)+'СЕТ СН'!$F$15</f>
        <v>0</v>
      </c>
      <c r="J280" s="36">
        <f>SUMIFS(СВЦЭМ!$G$40:$G$759,СВЦЭМ!$A$40:$A$759,$A280,СВЦЭМ!$B$40:$B$759,J$261)+'СЕТ СН'!$F$15</f>
        <v>0</v>
      </c>
      <c r="K280" s="36">
        <f>SUMIFS(СВЦЭМ!$G$40:$G$759,СВЦЭМ!$A$40:$A$759,$A280,СВЦЭМ!$B$40:$B$759,K$261)+'СЕТ СН'!$F$15</f>
        <v>0</v>
      </c>
      <c r="L280" s="36">
        <f>SUMIFS(СВЦЭМ!$G$40:$G$759,СВЦЭМ!$A$40:$A$759,$A280,СВЦЭМ!$B$40:$B$759,L$261)+'СЕТ СН'!$F$15</f>
        <v>0</v>
      </c>
      <c r="M280" s="36">
        <f>SUMIFS(СВЦЭМ!$G$40:$G$759,СВЦЭМ!$A$40:$A$759,$A280,СВЦЭМ!$B$40:$B$759,M$261)+'СЕТ СН'!$F$15</f>
        <v>0</v>
      </c>
      <c r="N280" s="36">
        <f>SUMIFS(СВЦЭМ!$G$40:$G$759,СВЦЭМ!$A$40:$A$759,$A280,СВЦЭМ!$B$40:$B$759,N$261)+'СЕТ СН'!$F$15</f>
        <v>0</v>
      </c>
      <c r="O280" s="36">
        <f>SUMIFS(СВЦЭМ!$G$40:$G$759,СВЦЭМ!$A$40:$A$759,$A280,СВЦЭМ!$B$40:$B$759,O$261)+'СЕТ СН'!$F$15</f>
        <v>0</v>
      </c>
      <c r="P280" s="36">
        <f>SUMIFS(СВЦЭМ!$G$40:$G$759,СВЦЭМ!$A$40:$A$759,$A280,СВЦЭМ!$B$40:$B$759,P$261)+'СЕТ СН'!$F$15</f>
        <v>0</v>
      </c>
      <c r="Q280" s="36">
        <f>SUMIFS(СВЦЭМ!$G$40:$G$759,СВЦЭМ!$A$40:$A$759,$A280,СВЦЭМ!$B$40:$B$759,Q$261)+'СЕТ СН'!$F$15</f>
        <v>0</v>
      </c>
      <c r="R280" s="36">
        <f>SUMIFS(СВЦЭМ!$G$40:$G$759,СВЦЭМ!$A$40:$A$759,$A280,СВЦЭМ!$B$40:$B$759,R$261)+'СЕТ СН'!$F$15</f>
        <v>0</v>
      </c>
      <c r="S280" s="36">
        <f>SUMIFS(СВЦЭМ!$G$40:$G$759,СВЦЭМ!$A$40:$A$759,$A280,СВЦЭМ!$B$40:$B$759,S$261)+'СЕТ СН'!$F$15</f>
        <v>0</v>
      </c>
      <c r="T280" s="36">
        <f>SUMIFS(СВЦЭМ!$G$40:$G$759,СВЦЭМ!$A$40:$A$759,$A280,СВЦЭМ!$B$40:$B$759,T$261)+'СЕТ СН'!$F$15</f>
        <v>0</v>
      </c>
      <c r="U280" s="36">
        <f>SUMIFS(СВЦЭМ!$G$40:$G$759,СВЦЭМ!$A$40:$A$759,$A280,СВЦЭМ!$B$40:$B$759,U$261)+'СЕТ СН'!$F$15</f>
        <v>0</v>
      </c>
      <c r="V280" s="36">
        <f>SUMIFS(СВЦЭМ!$G$40:$G$759,СВЦЭМ!$A$40:$A$759,$A280,СВЦЭМ!$B$40:$B$759,V$261)+'СЕТ СН'!$F$15</f>
        <v>0</v>
      </c>
      <c r="W280" s="36">
        <f>SUMIFS(СВЦЭМ!$G$40:$G$759,СВЦЭМ!$A$40:$A$759,$A280,СВЦЭМ!$B$40:$B$759,W$261)+'СЕТ СН'!$F$15</f>
        <v>0</v>
      </c>
      <c r="X280" s="36">
        <f>SUMIFS(СВЦЭМ!$G$40:$G$759,СВЦЭМ!$A$40:$A$759,$A280,СВЦЭМ!$B$40:$B$759,X$261)+'СЕТ СН'!$F$15</f>
        <v>0</v>
      </c>
      <c r="Y280" s="36">
        <f>SUMIFS(СВЦЭМ!$G$40:$G$759,СВЦЭМ!$A$40:$A$759,$A280,СВЦЭМ!$B$40:$B$759,Y$261)+'СЕТ СН'!$F$15</f>
        <v>0</v>
      </c>
    </row>
    <row r="281" spans="1:25" ht="15.75" hidden="1" x14ac:dyDescent="0.2">
      <c r="A281" s="35">
        <f t="shared" si="7"/>
        <v>45616</v>
      </c>
      <c r="B281" s="36">
        <f>SUMIFS(СВЦЭМ!$G$40:$G$759,СВЦЭМ!$A$40:$A$759,$A281,СВЦЭМ!$B$40:$B$759,B$261)+'СЕТ СН'!$F$15</f>
        <v>0</v>
      </c>
      <c r="C281" s="36">
        <f>SUMIFS(СВЦЭМ!$G$40:$G$759,СВЦЭМ!$A$40:$A$759,$A281,СВЦЭМ!$B$40:$B$759,C$261)+'СЕТ СН'!$F$15</f>
        <v>0</v>
      </c>
      <c r="D281" s="36">
        <f>SUMIFS(СВЦЭМ!$G$40:$G$759,СВЦЭМ!$A$40:$A$759,$A281,СВЦЭМ!$B$40:$B$759,D$261)+'СЕТ СН'!$F$15</f>
        <v>0</v>
      </c>
      <c r="E281" s="36">
        <f>SUMIFS(СВЦЭМ!$G$40:$G$759,СВЦЭМ!$A$40:$A$759,$A281,СВЦЭМ!$B$40:$B$759,E$261)+'СЕТ СН'!$F$15</f>
        <v>0</v>
      </c>
      <c r="F281" s="36">
        <f>SUMIFS(СВЦЭМ!$G$40:$G$759,СВЦЭМ!$A$40:$A$759,$A281,СВЦЭМ!$B$40:$B$759,F$261)+'СЕТ СН'!$F$15</f>
        <v>0</v>
      </c>
      <c r="G281" s="36">
        <f>SUMIFS(СВЦЭМ!$G$40:$G$759,СВЦЭМ!$A$40:$A$759,$A281,СВЦЭМ!$B$40:$B$759,G$261)+'СЕТ СН'!$F$15</f>
        <v>0</v>
      </c>
      <c r="H281" s="36">
        <f>SUMIFS(СВЦЭМ!$G$40:$G$759,СВЦЭМ!$A$40:$A$759,$A281,СВЦЭМ!$B$40:$B$759,H$261)+'СЕТ СН'!$F$15</f>
        <v>0</v>
      </c>
      <c r="I281" s="36">
        <f>SUMIFS(СВЦЭМ!$G$40:$G$759,СВЦЭМ!$A$40:$A$759,$A281,СВЦЭМ!$B$40:$B$759,I$261)+'СЕТ СН'!$F$15</f>
        <v>0</v>
      </c>
      <c r="J281" s="36">
        <f>SUMIFS(СВЦЭМ!$G$40:$G$759,СВЦЭМ!$A$40:$A$759,$A281,СВЦЭМ!$B$40:$B$759,J$261)+'СЕТ СН'!$F$15</f>
        <v>0</v>
      </c>
      <c r="K281" s="36">
        <f>SUMIFS(СВЦЭМ!$G$40:$G$759,СВЦЭМ!$A$40:$A$759,$A281,СВЦЭМ!$B$40:$B$759,K$261)+'СЕТ СН'!$F$15</f>
        <v>0</v>
      </c>
      <c r="L281" s="36">
        <f>SUMIFS(СВЦЭМ!$G$40:$G$759,СВЦЭМ!$A$40:$A$759,$A281,СВЦЭМ!$B$40:$B$759,L$261)+'СЕТ СН'!$F$15</f>
        <v>0</v>
      </c>
      <c r="M281" s="36">
        <f>SUMIFS(СВЦЭМ!$G$40:$G$759,СВЦЭМ!$A$40:$A$759,$A281,СВЦЭМ!$B$40:$B$759,M$261)+'СЕТ СН'!$F$15</f>
        <v>0</v>
      </c>
      <c r="N281" s="36">
        <f>SUMIFS(СВЦЭМ!$G$40:$G$759,СВЦЭМ!$A$40:$A$759,$A281,СВЦЭМ!$B$40:$B$759,N$261)+'СЕТ СН'!$F$15</f>
        <v>0</v>
      </c>
      <c r="O281" s="36">
        <f>SUMIFS(СВЦЭМ!$G$40:$G$759,СВЦЭМ!$A$40:$A$759,$A281,СВЦЭМ!$B$40:$B$759,O$261)+'СЕТ СН'!$F$15</f>
        <v>0</v>
      </c>
      <c r="P281" s="36">
        <f>SUMIFS(СВЦЭМ!$G$40:$G$759,СВЦЭМ!$A$40:$A$759,$A281,СВЦЭМ!$B$40:$B$759,P$261)+'СЕТ СН'!$F$15</f>
        <v>0</v>
      </c>
      <c r="Q281" s="36">
        <f>SUMIFS(СВЦЭМ!$G$40:$G$759,СВЦЭМ!$A$40:$A$759,$A281,СВЦЭМ!$B$40:$B$759,Q$261)+'СЕТ СН'!$F$15</f>
        <v>0</v>
      </c>
      <c r="R281" s="36">
        <f>SUMIFS(СВЦЭМ!$G$40:$G$759,СВЦЭМ!$A$40:$A$759,$A281,СВЦЭМ!$B$40:$B$759,R$261)+'СЕТ СН'!$F$15</f>
        <v>0</v>
      </c>
      <c r="S281" s="36">
        <f>SUMIFS(СВЦЭМ!$G$40:$G$759,СВЦЭМ!$A$40:$A$759,$A281,СВЦЭМ!$B$40:$B$759,S$261)+'СЕТ СН'!$F$15</f>
        <v>0</v>
      </c>
      <c r="T281" s="36">
        <f>SUMIFS(СВЦЭМ!$G$40:$G$759,СВЦЭМ!$A$40:$A$759,$A281,СВЦЭМ!$B$40:$B$759,T$261)+'СЕТ СН'!$F$15</f>
        <v>0</v>
      </c>
      <c r="U281" s="36">
        <f>SUMIFS(СВЦЭМ!$G$40:$G$759,СВЦЭМ!$A$40:$A$759,$A281,СВЦЭМ!$B$40:$B$759,U$261)+'СЕТ СН'!$F$15</f>
        <v>0</v>
      </c>
      <c r="V281" s="36">
        <f>SUMIFS(СВЦЭМ!$G$40:$G$759,СВЦЭМ!$A$40:$A$759,$A281,СВЦЭМ!$B$40:$B$759,V$261)+'СЕТ СН'!$F$15</f>
        <v>0</v>
      </c>
      <c r="W281" s="36">
        <f>SUMIFS(СВЦЭМ!$G$40:$G$759,СВЦЭМ!$A$40:$A$759,$A281,СВЦЭМ!$B$40:$B$759,W$261)+'СЕТ СН'!$F$15</f>
        <v>0</v>
      </c>
      <c r="X281" s="36">
        <f>SUMIFS(СВЦЭМ!$G$40:$G$759,СВЦЭМ!$A$40:$A$759,$A281,СВЦЭМ!$B$40:$B$759,X$261)+'СЕТ СН'!$F$15</f>
        <v>0</v>
      </c>
      <c r="Y281" s="36">
        <f>SUMIFS(СВЦЭМ!$G$40:$G$759,СВЦЭМ!$A$40:$A$759,$A281,СВЦЭМ!$B$40:$B$759,Y$261)+'СЕТ СН'!$F$15</f>
        <v>0</v>
      </c>
    </row>
    <row r="282" spans="1:25" ht="15.75" hidden="1" x14ac:dyDescent="0.2">
      <c r="A282" s="35">
        <f t="shared" si="7"/>
        <v>45617</v>
      </c>
      <c r="B282" s="36">
        <f>SUMIFS(СВЦЭМ!$G$40:$G$759,СВЦЭМ!$A$40:$A$759,$A282,СВЦЭМ!$B$40:$B$759,B$261)+'СЕТ СН'!$F$15</f>
        <v>0</v>
      </c>
      <c r="C282" s="36">
        <f>SUMIFS(СВЦЭМ!$G$40:$G$759,СВЦЭМ!$A$40:$A$759,$A282,СВЦЭМ!$B$40:$B$759,C$261)+'СЕТ СН'!$F$15</f>
        <v>0</v>
      </c>
      <c r="D282" s="36">
        <f>SUMIFS(СВЦЭМ!$G$40:$G$759,СВЦЭМ!$A$40:$A$759,$A282,СВЦЭМ!$B$40:$B$759,D$261)+'СЕТ СН'!$F$15</f>
        <v>0</v>
      </c>
      <c r="E282" s="36">
        <f>SUMIFS(СВЦЭМ!$G$40:$G$759,СВЦЭМ!$A$40:$A$759,$A282,СВЦЭМ!$B$40:$B$759,E$261)+'СЕТ СН'!$F$15</f>
        <v>0</v>
      </c>
      <c r="F282" s="36">
        <f>SUMIFS(СВЦЭМ!$G$40:$G$759,СВЦЭМ!$A$40:$A$759,$A282,СВЦЭМ!$B$40:$B$759,F$261)+'СЕТ СН'!$F$15</f>
        <v>0</v>
      </c>
      <c r="G282" s="36">
        <f>SUMIFS(СВЦЭМ!$G$40:$G$759,СВЦЭМ!$A$40:$A$759,$A282,СВЦЭМ!$B$40:$B$759,G$261)+'СЕТ СН'!$F$15</f>
        <v>0</v>
      </c>
      <c r="H282" s="36">
        <f>SUMIFS(СВЦЭМ!$G$40:$G$759,СВЦЭМ!$A$40:$A$759,$A282,СВЦЭМ!$B$40:$B$759,H$261)+'СЕТ СН'!$F$15</f>
        <v>0</v>
      </c>
      <c r="I282" s="36">
        <f>SUMIFS(СВЦЭМ!$G$40:$G$759,СВЦЭМ!$A$40:$A$759,$A282,СВЦЭМ!$B$40:$B$759,I$261)+'СЕТ СН'!$F$15</f>
        <v>0</v>
      </c>
      <c r="J282" s="36">
        <f>SUMIFS(СВЦЭМ!$G$40:$G$759,СВЦЭМ!$A$40:$A$759,$A282,СВЦЭМ!$B$40:$B$759,J$261)+'СЕТ СН'!$F$15</f>
        <v>0</v>
      </c>
      <c r="K282" s="36">
        <f>SUMIFS(СВЦЭМ!$G$40:$G$759,СВЦЭМ!$A$40:$A$759,$A282,СВЦЭМ!$B$40:$B$759,K$261)+'СЕТ СН'!$F$15</f>
        <v>0</v>
      </c>
      <c r="L282" s="36">
        <f>SUMIFS(СВЦЭМ!$G$40:$G$759,СВЦЭМ!$A$40:$A$759,$A282,СВЦЭМ!$B$40:$B$759,L$261)+'СЕТ СН'!$F$15</f>
        <v>0</v>
      </c>
      <c r="M282" s="36">
        <f>SUMIFS(СВЦЭМ!$G$40:$G$759,СВЦЭМ!$A$40:$A$759,$A282,СВЦЭМ!$B$40:$B$759,M$261)+'СЕТ СН'!$F$15</f>
        <v>0</v>
      </c>
      <c r="N282" s="36">
        <f>SUMIFS(СВЦЭМ!$G$40:$G$759,СВЦЭМ!$A$40:$A$759,$A282,СВЦЭМ!$B$40:$B$759,N$261)+'СЕТ СН'!$F$15</f>
        <v>0</v>
      </c>
      <c r="O282" s="36">
        <f>SUMIFS(СВЦЭМ!$G$40:$G$759,СВЦЭМ!$A$40:$A$759,$A282,СВЦЭМ!$B$40:$B$759,O$261)+'СЕТ СН'!$F$15</f>
        <v>0</v>
      </c>
      <c r="P282" s="36">
        <f>SUMIFS(СВЦЭМ!$G$40:$G$759,СВЦЭМ!$A$40:$A$759,$A282,СВЦЭМ!$B$40:$B$759,P$261)+'СЕТ СН'!$F$15</f>
        <v>0</v>
      </c>
      <c r="Q282" s="36">
        <f>SUMIFS(СВЦЭМ!$G$40:$G$759,СВЦЭМ!$A$40:$A$759,$A282,СВЦЭМ!$B$40:$B$759,Q$261)+'СЕТ СН'!$F$15</f>
        <v>0</v>
      </c>
      <c r="R282" s="36">
        <f>SUMIFS(СВЦЭМ!$G$40:$G$759,СВЦЭМ!$A$40:$A$759,$A282,СВЦЭМ!$B$40:$B$759,R$261)+'СЕТ СН'!$F$15</f>
        <v>0</v>
      </c>
      <c r="S282" s="36">
        <f>SUMIFS(СВЦЭМ!$G$40:$G$759,СВЦЭМ!$A$40:$A$759,$A282,СВЦЭМ!$B$40:$B$759,S$261)+'СЕТ СН'!$F$15</f>
        <v>0</v>
      </c>
      <c r="T282" s="36">
        <f>SUMIFS(СВЦЭМ!$G$40:$G$759,СВЦЭМ!$A$40:$A$759,$A282,СВЦЭМ!$B$40:$B$759,T$261)+'СЕТ СН'!$F$15</f>
        <v>0</v>
      </c>
      <c r="U282" s="36">
        <f>SUMIFS(СВЦЭМ!$G$40:$G$759,СВЦЭМ!$A$40:$A$759,$A282,СВЦЭМ!$B$40:$B$759,U$261)+'СЕТ СН'!$F$15</f>
        <v>0</v>
      </c>
      <c r="V282" s="36">
        <f>SUMIFS(СВЦЭМ!$G$40:$G$759,СВЦЭМ!$A$40:$A$759,$A282,СВЦЭМ!$B$40:$B$759,V$261)+'СЕТ СН'!$F$15</f>
        <v>0</v>
      </c>
      <c r="W282" s="36">
        <f>SUMIFS(СВЦЭМ!$G$40:$G$759,СВЦЭМ!$A$40:$A$759,$A282,СВЦЭМ!$B$40:$B$759,W$261)+'СЕТ СН'!$F$15</f>
        <v>0</v>
      </c>
      <c r="X282" s="36">
        <f>SUMIFS(СВЦЭМ!$G$40:$G$759,СВЦЭМ!$A$40:$A$759,$A282,СВЦЭМ!$B$40:$B$759,X$261)+'СЕТ СН'!$F$15</f>
        <v>0</v>
      </c>
      <c r="Y282" s="36">
        <f>SUMIFS(СВЦЭМ!$G$40:$G$759,СВЦЭМ!$A$40:$A$759,$A282,СВЦЭМ!$B$40:$B$759,Y$261)+'СЕТ СН'!$F$15</f>
        <v>0</v>
      </c>
    </row>
    <row r="283" spans="1:25" ht="15.75" hidden="1" x14ac:dyDescent="0.2">
      <c r="A283" s="35">
        <f t="shared" si="7"/>
        <v>45618</v>
      </c>
      <c r="B283" s="36">
        <f>SUMIFS(СВЦЭМ!$G$40:$G$759,СВЦЭМ!$A$40:$A$759,$A283,СВЦЭМ!$B$40:$B$759,B$261)+'СЕТ СН'!$F$15</f>
        <v>0</v>
      </c>
      <c r="C283" s="36">
        <f>SUMIFS(СВЦЭМ!$G$40:$G$759,СВЦЭМ!$A$40:$A$759,$A283,СВЦЭМ!$B$40:$B$759,C$261)+'СЕТ СН'!$F$15</f>
        <v>0</v>
      </c>
      <c r="D283" s="36">
        <f>SUMIFS(СВЦЭМ!$G$40:$G$759,СВЦЭМ!$A$40:$A$759,$A283,СВЦЭМ!$B$40:$B$759,D$261)+'СЕТ СН'!$F$15</f>
        <v>0</v>
      </c>
      <c r="E283" s="36">
        <f>SUMIFS(СВЦЭМ!$G$40:$G$759,СВЦЭМ!$A$40:$A$759,$A283,СВЦЭМ!$B$40:$B$759,E$261)+'СЕТ СН'!$F$15</f>
        <v>0</v>
      </c>
      <c r="F283" s="36">
        <f>SUMIFS(СВЦЭМ!$G$40:$G$759,СВЦЭМ!$A$40:$A$759,$A283,СВЦЭМ!$B$40:$B$759,F$261)+'СЕТ СН'!$F$15</f>
        <v>0</v>
      </c>
      <c r="G283" s="36">
        <f>SUMIFS(СВЦЭМ!$G$40:$G$759,СВЦЭМ!$A$40:$A$759,$A283,СВЦЭМ!$B$40:$B$759,G$261)+'СЕТ СН'!$F$15</f>
        <v>0</v>
      </c>
      <c r="H283" s="36">
        <f>SUMIFS(СВЦЭМ!$G$40:$G$759,СВЦЭМ!$A$40:$A$759,$A283,СВЦЭМ!$B$40:$B$759,H$261)+'СЕТ СН'!$F$15</f>
        <v>0</v>
      </c>
      <c r="I283" s="36">
        <f>SUMIFS(СВЦЭМ!$G$40:$G$759,СВЦЭМ!$A$40:$A$759,$A283,СВЦЭМ!$B$40:$B$759,I$261)+'СЕТ СН'!$F$15</f>
        <v>0</v>
      </c>
      <c r="J283" s="36">
        <f>SUMIFS(СВЦЭМ!$G$40:$G$759,СВЦЭМ!$A$40:$A$759,$A283,СВЦЭМ!$B$40:$B$759,J$261)+'СЕТ СН'!$F$15</f>
        <v>0</v>
      </c>
      <c r="K283" s="36">
        <f>SUMIFS(СВЦЭМ!$G$40:$G$759,СВЦЭМ!$A$40:$A$759,$A283,СВЦЭМ!$B$40:$B$759,K$261)+'СЕТ СН'!$F$15</f>
        <v>0</v>
      </c>
      <c r="L283" s="36">
        <f>SUMIFS(СВЦЭМ!$G$40:$G$759,СВЦЭМ!$A$40:$A$759,$A283,СВЦЭМ!$B$40:$B$759,L$261)+'СЕТ СН'!$F$15</f>
        <v>0</v>
      </c>
      <c r="M283" s="36">
        <f>SUMIFS(СВЦЭМ!$G$40:$G$759,СВЦЭМ!$A$40:$A$759,$A283,СВЦЭМ!$B$40:$B$759,M$261)+'СЕТ СН'!$F$15</f>
        <v>0</v>
      </c>
      <c r="N283" s="36">
        <f>SUMIFS(СВЦЭМ!$G$40:$G$759,СВЦЭМ!$A$40:$A$759,$A283,СВЦЭМ!$B$40:$B$759,N$261)+'СЕТ СН'!$F$15</f>
        <v>0</v>
      </c>
      <c r="O283" s="36">
        <f>SUMIFS(СВЦЭМ!$G$40:$G$759,СВЦЭМ!$A$40:$A$759,$A283,СВЦЭМ!$B$40:$B$759,O$261)+'СЕТ СН'!$F$15</f>
        <v>0</v>
      </c>
      <c r="P283" s="36">
        <f>SUMIFS(СВЦЭМ!$G$40:$G$759,СВЦЭМ!$A$40:$A$759,$A283,СВЦЭМ!$B$40:$B$759,P$261)+'СЕТ СН'!$F$15</f>
        <v>0</v>
      </c>
      <c r="Q283" s="36">
        <f>SUMIFS(СВЦЭМ!$G$40:$G$759,СВЦЭМ!$A$40:$A$759,$A283,СВЦЭМ!$B$40:$B$759,Q$261)+'СЕТ СН'!$F$15</f>
        <v>0</v>
      </c>
      <c r="R283" s="36">
        <f>SUMIFS(СВЦЭМ!$G$40:$G$759,СВЦЭМ!$A$40:$A$759,$A283,СВЦЭМ!$B$40:$B$759,R$261)+'СЕТ СН'!$F$15</f>
        <v>0</v>
      </c>
      <c r="S283" s="36">
        <f>SUMIFS(СВЦЭМ!$G$40:$G$759,СВЦЭМ!$A$40:$A$759,$A283,СВЦЭМ!$B$40:$B$759,S$261)+'СЕТ СН'!$F$15</f>
        <v>0</v>
      </c>
      <c r="T283" s="36">
        <f>SUMIFS(СВЦЭМ!$G$40:$G$759,СВЦЭМ!$A$40:$A$759,$A283,СВЦЭМ!$B$40:$B$759,T$261)+'СЕТ СН'!$F$15</f>
        <v>0</v>
      </c>
      <c r="U283" s="36">
        <f>SUMIFS(СВЦЭМ!$G$40:$G$759,СВЦЭМ!$A$40:$A$759,$A283,СВЦЭМ!$B$40:$B$759,U$261)+'СЕТ СН'!$F$15</f>
        <v>0</v>
      </c>
      <c r="V283" s="36">
        <f>SUMIFS(СВЦЭМ!$G$40:$G$759,СВЦЭМ!$A$40:$A$759,$A283,СВЦЭМ!$B$40:$B$759,V$261)+'СЕТ СН'!$F$15</f>
        <v>0</v>
      </c>
      <c r="W283" s="36">
        <f>SUMIFS(СВЦЭМ!$G$40:$G$759,СВЦЭМ!$A$40:$A$759,$A283,СВЦЭМ!$B$40:$B$759,W$261)+'СЕТ СН'!$F$15</f>
        <v>0</v>
      </c>
      <c r="X283" s="36">
        <f>SUMIFS(СВЦЭМ!$G$40:$G$759,СВЦЭМ!$A$40:$A$759,$A283,СВЦЭМ!$B$40:$B$759,X$261)+'СЕТ СН'!$F$15</f>
        <v>0</v>
      </c>
      <c r="Y283" s="36">
        <f>SUMIFS(СВЦЭМ!$G$40:$G$759,СВЦЭМ!$A$40:$A$759,$A283,СВЦЭМ!$B$40:$B$759,Y$261)+'СЕТ СН'!$F$15</f>
        <v>0</v>
      </c>
    </row>
    <row r="284" spans="1:25" ht="15.75" hidden="1" x14ac:dyDescent="0.2">
      <c r="A284" s="35">
        <f t="shared" si="7"/>
        <v>45619</v>
      </c>
      <c r="B284" s="36">
        <f>SUMIFS(СВЦЭМ!$G$40:$G$759,СВЦЭМ!$A$40:$A$759,$A284,СВЦЭМ!$B$40:$B$759,B$261)+'СЕТ СН'!$F$15</f>
        <v>0</v>
      </c>
      <c r="C284" s="36">
        <f>SUMIFS(СВЦЭМ!$G$40:$G$759,СВЦЭМ!$A$40:$A$759,$A284,СВЦЭМ!$B$40:$B$759,C$261)+'СЕТ СН'!$F$15</f>
        <v>0</v>
      </c>
      <c r="D284" s="36">
        <f>SUMIFS(СВЦЭМ!$G$40:$G$759,СВЦЭМ!$A$40:$A$759,$A284,СВЦЭМ!$B$40:$B$759,D$261)+'СЕТ СН'!$F$15</f>
        <v>0</v>
      </c>
      <c r="E284" s="36">
        <f>SUMIFS(СВЦЭМ!$G$40:$G$759,СВЦЭМ!$A$40:$A$759,$A284,СВЦЭМ!$B$40:$B$759,E$261)+'СЕТ СН'!$F$15</f>
        <v>0</v>
      </c>
      <c r="F284" s="36">
        <f>SUMIFS(СВЦЭМ!$G$40:$G$759,СВЦЭМ!$A$40:$A$759,$A284,СВЦЭМ!$B$40:$B$759,F$261)+'СЕТ СН'!$F$15</f>
        <v>0</v>
      </c>
      <c r="G284" s="36">
        <f>SUMIFS(СВЦЭМ!$G$40:$G$759,СВЦЭМ!$A$40:$A$759,$A284,СВЦЭМ!$B$40:$B$759,G$261)+'СЕТ СН'!$F$15</f>
        <v>0</v>
      </c>
      <c r="H284" s="36">
        <f>SUMIFS(СВЦЭМ!$G$40:$G$759,СВЦЭМ!$A$40:$A$759,$A284,СВЦЭМ!$B$40:$B$759,H$261)+'СЕТ СН'!$F$15</f>
        <v>0</v>
      </c>
      <c r="I284" s="36">
        <f>SUMIFS(СВЦЭМ!$G$40:$G$759,СВЦЭМ!$A$40:$A$759,$A284,СВЦЭМ!$B$40:$B$759,I$261)+'СЕТ СН'!$F$15</f>
        <v>0</v>
      </c>
      <c r="J284" s="36">
        <f>SUMIFS(СВЦЭМ!$G$40:$G$759,СВЦЭМ!$A$40:$A$759,$A284,СВЦЭМ!$B$40:$B$759,J$261)+'СЕТ СН'!$F$15</f>
        <v>0</v>
      </c>
      <c r="K284" s="36">
        <f>SUMIFS(СВЦЭМ!$G$40:$G$759,СВЦЭМ!$A$40:$A$759,$A284,СВЦЭМ!$B$40:$B$759,K$261)+'СЕТ СН'!$F$15</f>
        <v>0</v>
      </c>
      <c r="L284" s="36">
        <f>SUMIFS(СВЦЭМ!$G$40:$G$759,СВЦЭМ!$A$40:$A$759,$A284,СВЦЭМ!$B$40:$B$759,L$261)+'СЕТ СН'!$F$15</f>
        <v>0</v>
      </c>
      <c r="M284" s="36">
        <f>SUMIFS(СВЦЭМ!$G$40:$G$759,СВЦЭМ!$A$40:$A$759,$A284,СВЦЭМ!$B$40:$B$759,M$261)+'СЕТ СН'!$F$15</f>
        <v>0</v>
      </c>
      <c r="N284" s="36">
        <f>SUMIFS(СВЦЭМ!$G$40:$G$759,СВЦЭМ!$A$40:$A$759,$A284,СВЦЭМ!$B$40:$B$759,N$261)+'СЕТ СН'!$F$15</f>
        <v>0</v>
      </c>
      <c r="O284" s="36">
        <f>SUMIFS(СВЦЭМ!$G$40:$G$759,СВЦЭМ!$A$40:$A$759,$A284,СВЦЭМ!$B$40:$B$759,O$261)+'СЕТ СН'!$F$15</f>
        <v>0</v>
      </c>
      <c r="P284" s="36">
        <f>SUMIFS(СВЦЭМ!$G$40:$G$759,СВЦЭМ!$A$40:$A$759,$A284,СВЦЭМ!$B$40:$B$759,P$261)+'СЕТ СН'!$F$15</f>
        <v>0</v>
      </c>
      <c r="Q284" s="36">
        <f>SUMIFS(СВЦЭМ!$G$40:$G$759,СВЦЭМ!$A$40:$A$759,$A284,СВЦЭМ!$B$40:$B$759,Q$261)+'СЕТ СН'!$F$15</f>
        <v>0</v>
      </c>
      <c r="R284" s="36">
        <f>SUMIFS(СВЦЭМ!$G$40:$G$759,СВЦЭМ!$A$40:$A$759,$A284,СВЦЭМ!$B$40:$B$759,R$261)+'СЕТ СН'!$F$15</f>
        <v>0</v>
      </c>
      <c r="S284" s="36">
        <f>SUMIFS(СВЦЭМ!$G$40:$G$759,СВЦЭМ!$A$40:$A$759,$A284,СВЦЭМ!$B$40:$B$759,S$261)+'СЕТ СН'!$F$15</f>
        <v>0</v>
      </c>
      <c r="T284" s="36">
        <f>SUMIFS(СВЦЭМ!$G$40:$G$759,СВЦЭМ!$A$40:$A$759,$A284,СВЦЭМ!$B$40:$B$759,T$261)+'СЕТ СН'!$F$15</f>
        <v>0</v>
      </c>
      <c r="U284" s="36">
        <f>SUMIFS(СВЦЭМ!$G$40:$G$759,СВЦЭМ!$A$40:$A$759,$A284,СВЦЭМ!$B$40:$B$759,U$261)+'СЕТ СН'!$F$15</f>
        <v>0</v>
      </c>
      <c r="V284" s="36">
        <f>SUMIFS(СВЦЭМ!$G$40:$G$759,СВЦЭМ!$A$40:$A$759,$A284,СВЦЭМ!$B$40:$B$759,V$261)+'СЕТ СН'!$F$15</f>
        <v>0</v>
      </c>
      <c r="W284" s="36">
        <f>SUMIFS(СВЦЭМ!$G$40:$G$759,СВЦЭМ!$A$40:$A$759,$A284,СВЦЭМ!$B$40:$B$759,W$261)+'СЕТ СН'!$F$15</f>
        <v>0</v>
      </c>
      <c r="X284" s="36">
        <f>SUMIFS(СВЦЭМ!$G$40:$G$759,СВЦЭМ!$A$40:$A$759,$A284,СВЦЭМ!$B$40:$B$759,X$261)+'СЕТ СН'!$F$15</f>
        <v>0</v>
      </c>
      <c r="Y284" s="36">
        <f>SUMIFS(СВЦЭМ!$G$40:$G$759,СВЦЭМ!$A$40:$A$759,$A284,СВЦЭМ!$B$40:$B$759,Y$261)+'СЕТ СН'!$F$15</f>
        <v>0</v>
      </c>
    </row>
    <row r="285" spans="1:25" ht="15.75" hidden="1" x14ac:dyDescent="0.2">
      <c r="A285" s="35">
        <f t="shared" si="7"/>
        <v>45620</v>
      </c>
      <c r="B285" s="36">
        <f>SUMIFS(СВЦЭМ!$G$40:$G$759,СВЦЭМ!$A$40:$A$759,$A285,СВЦЭМ!$B$40:$B$759,B$261)+'СЕТ СН'!$F$15</f>
        <v>0</v>
      </c>
      <c r="C285" s="36">
        <f>SUMIFS(СВЦЭМ!$G$40:$G$759,СВЦЭМ!$A$40:$A$759,$A285,СВЦЭМ!$B$40:$B$759,C$261)+'СЕТ СН'!$F$15</f>
        <v>0</v>
      </c>
      <c r="D285" s="36">
        <f>SUMIFS(СВЦЭМ!$G$40:$G$759,СВЦЭМ!$A$40:$A$759,$A285,СВЦЭМ!$B$40:$B$759,D$261)+'СЕТ СН'!$F$15</f>
        <v>0</v>
      </c>
      <c r="E285" s="36">
        <f>SUMIFS(СВЦЭМ!$G$40:$G$759,СВЦЭМ!$A$40:$A$759,$A285,СВЦЭМ!$B$40:$B$759,E$261)+'СЕТ СН'!$F$15</f>
        <v>0</v>
      </c>
      <c r="F285" s="36">
        <f>SUMIFS(СВЦЭМ!$G$40:$G$759,СВЦЭМ!$A$40:$A$759,$A285,СВЦЭМ!$B$40:$B$759,F$261)+'СЕТ СН'!$F$15</f>
        <v>0</v>
      </c>
      <c r="G285" s="36">
        <f>SUMIFS(СВЦЭМ!$G$40:$G$759,СВЦЭМ!$A$40:$A$759,$A285,СВЦЭМ!$B$40:$B$759,G$261)+'СЕТ СН'!$F$15</f>
        <v>0</v>
      </c>
      <c r="H285" s="36">
        <f>SUMIFS(СВЦЭМ!$G$40:$G$759,СВЦЭМ!$A$40:$A$759,$A285,СВЦЭМ!$B$40:$B$759,H$261)+'СЕТ СН'!$F$15</f>
        <v>0</v>
      </c>
      <c r="I285" s="36">
        <f>SUMIFS(СВЦЭМ!$G$40:$G$759,СВЦЭМ!$A$40:$A$759,$A285,СВЦЭМ!$B$40:$B$759,I$261)+'СЕТ СН'!$F$15</f>
        <v>0</v>
      </c>
      <c r="J285" s="36">
        <f>SUMIFS(СВЦЭМ!$G$40:$G$759,СВЦЭМ!$A$40:$A$759,$A285,СВЦЭМ!$B$40:$B$759,J$261)+'СЕТ СН'!$F$15</f>
        <v>0</v>
      </c>
      <c r="K285" s="36">
        <f>SUMIFS(СВЦЭМ!$G$40:$G$759,СВЦЭМ!$A$40:$A$759,$A285,СВЦЭМ!$B$40:$B$759,K$261)+'СЕТ СН'!$F$15</f>
        <v>0</v>
      </c>
      <c r="L285" s="36">
        <f>SUMIFS(СВЦЭМ!$G$40:$G$759,СВЦЭМ!$A$40:$A$759,$A285,СВЦЭМ!$B$40:$B$759,L$261)+'СЕТ СН'!$F$15</f>
        <v>0</v>
      </c>
      <c r="M285" s="36">
        <f>SUMIFS(СВЦЭМ!$G$40:$G$759,СВЦЭМ!$A$40:$A$759,$A285,СВЦЭМ!$B$40:$B$759,M$261)+'СЕТ СН'!$F$15</f>
        <v>0</v>
      </c>
      <c r="N285" s="36">
        <f>SUMIFS(СВЦЭМ!$G$40:$G$759,СВЦЭМ!$A$40:$A$759,$A285,СВЦЭМ!$B$40:$B$759,N$261)+'СЕТ СН'!$F$15</f>
        <v>0</v>
      </c>
      <c r="O285" s="36">
        <f>SUMIFS(СВЦЭМ!$G$40:$G$759,СВЦЭМ!$A$40:$A$759,$A285,СВЦЭМ!$B$40:$B$759,O$261)+'СЕТ СН'!$F$15</f>
        <v>0</v>
      </c>
      <c r="P285" s="36">
        <f>SUMIFS(СВЦЭМ!$G$40:$G$759,СВЦЭМ!$A$40:$A$759,$A285,СВЦЭМ!$B$40:$B$759,P$261)+'СЕТ СН'!$F$15</f>
        <v>0</v>
      </c>
      <c r="Q285" s="36">
        <f>SUMIFS(СВЦЭМ!$G$40:$G$759,СВЦЭМ!$A$40:$A$759,$A285,СВЦЭМ!$B$40:$B$759,Q$261)+'СЕТ СН'!$F$15</f>
        <v>0</v>
      </c>
      <c r="R285" s="36">
        <f>SUMIFS(СВЦЭМ!$G$40:$G$759,СВЦЭМ!$A$40:$A$759,$A285,СВЦЭМ!$B$40:$B$759,R$261)+'СЕТ СН'!$F$15</f>
        <v>0</v>
      </c>
      <c r="S285" s="36">
        <f>SUMIFS(СВЦЭМ!$G$40:$G$759,СВЦЭМ!$A$40:$A$759,$A285,СВЦЭМ!$B$40:$B$759,S$261)+'СЕТ СН'!$F$15</f>
        <v>0</v>
      </c>
      <c r="T285" s="36">
        <f>SUMIFS(СВЦЭМ!$G$40:$G$759,СВЦЭМ!$A$40:$A$759,$A285,СВЦЭМ!$B$40:$B$759,T$261)+'СЕТ СН'!$F$15</f>
        <v>0</v>
      </c>
      <c r="U285" s="36">
        <f>SUMIFS(СВЦЭМ!$G$40:$G$759,СВЦЭМ!$A$40:$A$759,$A285,СВЦЭМ!$B$40:$B$759,U$261)+'СЕТ СН'!$F$15</f>
        <v>0</v>
      </c>
      <c r="V285" s="36">
        <f>SUMIFS(СВЦЭМ!$G$40:$G$759,СВЦЭМ!$A$40:$A$759,$A285,СВЦЭМ!$B$40:$B$759,V$261)+'СЕТ СН'!$F$15</f>
        <v>0</v>
      </c>
      <c r="W285" s="36">
        <f>SUMIFS(СВЦЭМ!$G$40:$G$759,СВЦЭМ!$A$40:$A$759,$A285,СВЦЭМ!$B$40:$B$759,W$261)+'СЕТ СН'!$F$15</f>
        <v>0</v>
      </c>
      <c r="X285" s="36">
        <f>SUMIFS(СВЦЭМ!$G$40:$G$759,СВЦЭМ!$A$40:$A$759,$A285,СВЦЭМ!$B$40:$B$759,X$261)+'СЕТ СН'!$F$15</f>
        <v>0</v>
      </c>
      <c r="Y285" s="36">
        <f>SUMIFS(СВЦЭМ!$G$40:$G$759,СВЦЭМ!$A$40:$A$759,$A285,СВЦЭМ!$B$40:$B$759,Y$261)+'СЕТ СН'!$F$15</f>
        <v>0</v>
      </c>
    </row>
    <row r="286" spans="1:25" ht="15.75" hidden="1" x14ac:dyDescent="0.2">
      <c r="A286" s="35">
        <f t="shared" si="7"/>
        <v>45621</v>
      </c>
      <c r="B286" s="36">
        <f>SUMIFS(СВЦЭМ!$G$40:$G$759,СВЦЭМ!$A$40:$A$759,$A286,СВЦЭМ!$B$40:$B$759,B$261)+'СЕТ СН'!$F$15</f>
        <v>0</v>
      </c>
      <c r="C286" s="36">
        <f>SUMIFS(СВЦЭМ!$G$40:$G$759,СВЦЭМ!$A$40:$A$759,$A286,СВЦЭМ!$B$40:$B$759,C$261)+'СЕТ СН'!$F$15</f>
        <v>0</v>
      </c>
      <c r="D286" s="36">
        <f>SUMIFS(СВЦЭМ!$G$40:$G$759,СВЦЭМ!$A$40:$A$759,$A286,СВЦЭМ!$B$40:$B$759,D$261)+'СЕТ СН'!$F$15</f>
        <v>0</v>
      </c>
      <c r="E286" s="36">
        <f>SUMIFS(СВЦЭМ!$G$40:$G$759,СВЦЭМ!$A$40:$A$759,$A286,СВЦЭМ!$B$40:$B$759,E$261)+'СЕТ СН'!$F$15</f>
        <v>0</v>
      </c>
      <c r="F286" s="36">
        <f>SUMIFS(СВЦЭМ!$G$40:$G$759,СВЦЭМ!$A$40:$A$759,$A286,СВЦЭМ!$B$40:$B$759,F$261)+'СЕТ СН'!$F$15</f>
        <v>0</v>
      </c>
      <c r="G286" s="36">
        <f>SUMIFS(СВЦЭМ!$G$40:$G$759,СВЦЭМ!$A$40:$A$759,$A286,СВЦЭМ!$B$40:$B$759,G$261)+'СЕТ СН'!$F$15</f>
        <v>0</v>
      </c>
      <c r="H286" s="36">
        <f>SUMIFS(СВЦЭМ!$G$40:$G$759,СВЦЭМ!$A$40:$A$759,$A286,СВЦЭМ!$B$40:$B$759,H$261)+'СЕТ СН'!$F$15</f>
        <v>0</v>
      </c>
      <c r="I286" s="36">
        <f>SUMIFS(СВЦЭМ!$G$40:$G$759,СВЦЭМ!$A$40:$A$759,$A286,СВЦЭМ!$B$40:$B$759,I$261)+'СЕТ СН'!$F$15</f>
        <v>0</v>
      </c>
      <c r="J286" s="36">
        <f>SUMIFS(СВЦЭМ!$G$40:$G$759,СВЦЭМ!$A$40:$A$759,$A286,СВЦЭМ!$B$40:$B$759,J$261)+'СЕТ СН'!$F$15</f>
        <v>0</v>
      </c>
      <c r="K286" s="36">
        <f>SUMIFS(СВЦЭМ!$G$40:$G$759,СВЦЭМ!$A$40:$A$759,$A286,СВЦЭМ!$B$40:$B$759,K$261)+'СЕТ СН'!$F$15</f>
        <v>0</v>
      </c>
      <c r="L286" s="36">
        <f>SUMIFS(СВЦЭМ!$G$40:$G$759,СВЦЭМ!$A$40:$A$759,$A286,СВЦЭМ!$B$40:$B$759,L$261)+'СЕТ СН'!$F$15</f>
        <v>0</v>
      </c>
      <c r="M286" s="36">
        <f>SUMIFS(СВЦЭМ!$G$40:$G$759,СВЦЭМ!$A$40:$A$759,$A286,СВЦЭМ!$B$40:$B$759,M$261)+'СЕТ СН'!$F$15</f>
        <v>0</v>
      </c>
      <c r="N286" s="36">
        <f>SUMIFS(СВЦЭМ!$G$40:$G$759,СВЦЭМ!$A$40:$A$759,$A286,СВЦЭМ!$B$40:$B$759,N$261)+'СЕТ СН'!$F$15</f>
        <v>0</v>
      </c>
      <c r="O286" s="36">
        <f>SUMIFS(СВЦЭМ!$G$40:$G$759,СВЦЭМ!$A$40:$A$759,$A286,СВЦЭМ!$B$40:$B$759,O$261)+'СЕТ СН'!$F$15</f>
        <v>0</v>
      </c>
      <c r="P286" s="36">
        <f>SUMIFS(СВЦЭМ!$G$40:$G$759,СВЦЭМ!$A$40:$A$759,$A286,СВЦЭМ!$B$40:$B$759,P$261)+'СЕТ СН'!$F$15</f>
        <v>0</v>
      </c>
      <c r="Q286" s="36">
        <f>SUMIFS(СВЦЭМ!$G$40:$G$759,СВЦЭМ!$A$40:$A$759,$A286,СВЦЭМ!$B$40:$B$759,Q$261)+'СЕТ СН'!$F$15</f>
        <v>0</v>
      </c>
      <c r="R286" s="36">
        <f>SUMIFS(СВЦЭМ!$G$40:$G$759,СВЦЭМ!$A$40:$A$759,$A286,СВЦЭМ!$B$40:$B$759,R$261)+'СЕТ СН'!$F$15</f>
        <v>0</v>
      </c>
      <c r="S286" s="36">
        <f>SUMIFS(СВЦЭМ!$G$40:$G$759,СВЦЭМ!$A$40:$A$759,$A286,СВЦЭМ!$B$40:$B$759,S$261)+'СЕТ СН'!$F$15</f>
        <v>0</v>
      </c>
      <c r="T286" s="36">
        <f>SUMIFS(СВЦЭМ!$G$40:$G$759,СВЦЭМ!$A$40:$A$759,$A286,СВЦЭМ!$B$40:$B$759,T$261)+'СЕТ СН'!$F$15</f>
        <v>0</v>
      </c>
      <c r="U286" s="36">
        <f>SUMIFS(СВЦЭМ!$G$40:$G$759,СВЦЭМ!$A$40:$A$759,$A286,СВЦЭМ!$B$40:$B$759,U$261)+'СЕТ СН'!$F$15</f>
        <v>0</v>
      </c>
      <c r="V286" s="36">
        <f>SUMIFS(СВЦЭМ!$G$40:$G$759,СВЦЭМ!$A$40:$A$759,$A286,СВЦЭМ!$B$40:$B$759,V$261)+'СЕТ СН'!$F$15</f>
        <v>0</v>
      </c>
      <c r="W286" s="36">
        <f>SUMIFS(СВЦЭМ!$G$40:$G$759,СВЦЭМ!$A$40:$A$759,$A286,СВЦЭМ!$B$40:$B$759,W$261)+'СЕТ СН'!$F$15</f>
        <v>0</v>
      </c>
      <c r="X286" s="36">
        <f>SUMIFS(СВЦЭМ!$G$40:$G$759,СВЦЭМ!$A$40:$A$759,$A286,СВЦЭМ!$B$40:$B$759,X$261)+'СЕТ СН'!$F$15</f>
        <v>0</v>
      </c>
      <c r="Y286" s="36">
        <f>SUMIFS(СВЦЭМ!$G$40:$G$759,СВЦЭМ!$A$40:$A$759,$A286,СВЦЭМ!$B$40:$B$759,Y$261)+'СЕТ СН'!$F$15</f>
        <v>0</v>
      </c>
    </row>
    <row r="287" spans="1:25" ht="15.75" hidden="1" x14ac:dyDescent="0.2">
      <c r="A287" s="35">
        <f t="shared" si="7"/>
        <v>45622</v>
      </c>
      <c r="B287" s="36">
        <f>SUMIFS(СВЦЭМ!$G$40:$G$759,СВЦЭМ!$A$40:$A$759,$A287,СВЦЭМ!$B$40:$B$759,B$261)+'СЕТ СН'!$F$15</f>
        <v>0</v>
      </c>
      <c r="C287" s="36">
        <f>SUMIFS(СВЦЭМ!$G$40:$G$759,СВЦЭМ!$A$40:$A$759,$A287,СВЦЭМ!$B$40:$B$759,C$261)+'СЕТ СН'!$F$15</f>
        <v>0</v>
      </c>
      <c r="D287" s="36">
        <f>SUMIFS(СВЦЭМ!$G$40:$G$759,СВЦЭМ!$A$40:$A$759,$A287,СВЦЭМ!$B$40:$B$759,D$261)+'СЕТ СН'!$F$15</f>
        <v>0</v>
      </c>
      <c r="E287" s="36">
        <f>SUMIFS(СВЦЭМ!$G$40:$G$759,СВЦЭМ!$A$40:$A$759,$A287,СВЦЭМ!$B$40:$B$759,E$261)+'СЕТ СН'!$F$15</f>
        <v>0</v>
      </c>
      <c r="F287" s="36">
        <f>SUMIFS(СВЦЭМ!$G$40:$G$759,СВЦЭМ!$A$40:$A$759,$A287,СВЦЭМ!$B$40:$B$759,F$261)+'СЕТ СН'!$F$15</f>
        <v>0</v>
      </c>
      <c r="G287" s="36">
        <f>SUMIFS(СВЦЭМ!$G$40:$G$759,СВЦЭМ!$A$40:$A$759,$A287,СВЦЭМ!$B$40:$B$759,G$261)+'СЕТ СН'!$F$15</f>
        <v>0</v>
      </c>
      <c r="H287" s="36">
        <f>SUMIFS(СВЦЭМ!$G$40:$G$759,СВЦЭМ!$A$40:$A$759,$A287,СВЦЭМ!$B$40:$B$759,H$261)+'СЕТ СН'!$F$15</f>
        <v>0</v>
      </c>
      <c r="I287" s="36">
        <f>SUMIFS(СВЦЭМ!$G$40:$G$759,СВЦЭМ!$A$40:$A$759,$A287,СВЦЭМ!$B$40:$B$759,I$261)+'СЕТ СН'!$F$15</f>
        <v>0</v>
      </c>
      <c r="J287" s="36">
        <f>SUMIFS(СВЦЭМ!$G$40:$G$759,СВЦЭМ!$A$40:$A$759,$A287,СВЦЭМ!$B$40:$B$759,J$261)+'СЕТ СН'!$F$15</f>
        <v>0</v>
      </c>
      <c r="K287" s="36">
        <f>SUMIFS(СВЦЭМ!$G$40:$G$759,СВЦЭМ!$A$40:$A$759,$A287,СВЦЭМ!$B$40:$B$759,K$261)+'СЕТ СН'!$F$15</f>
        <v>0</v>
      </c>
      <c r="L287" s="36">
        <f>SUMIFS(СВЦЭМ!$G$40:$G$759,СВЦЭМ!$A$40:$A$759,$A287,СВЦЭМ!$B$40:$B$759,L$261)+'СЕТ СН'!$F$15</f>
        <v>0</v>
      </c>
      <c r="M287" s="36">
        <f>SUMIFS(СВЦЭМ!$G$40:$G$759,СВЦЭМ!$A$40:$A$759,$A287,СВЦЭМ!$B$40:$B$759,M$261)+'СЕТ СН'!$F$15</f>
        <v>0</v>
      </c>
      <c r="N287" s="36">
        <f>SUMIFS(СВЦЭМ!$G$40:$G$759,СВЦЭМ!$A$40:$A$759,$A287,СВЦЭМ!$B$40:$B$759,N$261)+'СЕТ СН'!$F$15</f>
        <v>0</v>
      </c>
      <c r="O287" s="36">
        <f>SUMIFS(СВЦЭМ!$G$40:$G$759,СВЦЭМ!$A$40:$A$759,$A287,СВЦЭМ!$B$40:$B$759,O$261)+'СЕТ СН'!$F$15</f>
        <v>0</v>
      </c>
      <c r="P287" s="36">
        <f>SUMIFS(СВЦЭМ!$G$40:$G$759,СВЦЭМ!$A$40:$A$759,$A287,СВЦЭМ!$B$40:$B$759,P$261)+'СЕТ СН'!$F$15</f>
        <v>0</v>
      </c>
      <c r="Q287" s="36">
        <f>SUMIFS(СВЦЭМ!$G$40:$G$759,СВЦЭМ!$A$40:$A$759,$A287,СВЦЭМ!$B$40:$B$759,Q$261)+'СЕТ СН'!$F$15</f>
        <v>0</v>
      </c>
      <c r="R287" s="36">
        <f>SUMIFS(СВЦЭМ!$G$40:$G$759,СВЦЭМ!$A$40:$A$759,$A287,СВЦЭМ!$B$40:$B$759,R$261)+'СЕТ СН'!$F$15</f>
        <v>0</v>
      </c>
      <c r="S287" s="36">
        <f>SUMIFS(СВЦЭМ!$G$40:$G$759,СВЦЭМ!$A$40:$A$759,$A287,СВЦЭМ!$B$40:$B$759,S$261)+'СЕТ СН'!$F$15</f>
        <v>0</v>
      </c>
      <c r="T287" s="36">
        <f>SUMIFS(СВЦЭМ!$G$40:$G$759,СВЦЭМ!$A$40:$A$759,$A287,СВЦЭМ!$B$40:$B$759,T$261)+'СЕТ СН'!$F$15</f>
        <v>0</v>
      </c>
      <c r="U287" s="36">
        <f>SUMIFS(СВЦЭМ!$G$40:$G$759,СВЦЭМ!$A$40:$A$759,$A287,СВЦЭМ!$B$40:$B$759,U$261)+'СЕТ СН'!$F$15</f>
        <v>0</v>
      </c>
      <c r="V287" s="36">
        <f>SUMIFS(СВЦЭМ!$G$40:$G$759,СВЦЭМ!$A$40:$A$759,$A287,СВЦЭМ!$B$40:$B$759,V$261)+'СЕТ СН'!$F$15</f>
        <v>0</v>
      </c>
      <c r="W287" s="36">
        <f>SUMIFS(СВЦЭМ!$G$40:$G$759,СВЦЭМ!$A$40:$A$759,$A287,СВЦЭМ!$B$40:$B$759,W$261)+'СЕТ СН'!$F$15</f>
        <v>0</v>
      </c>
      <c r="X287" s="36">
        <f>SUMIFS(СВЦЭМ!$G$40:$G$759,СВЦЭМ!$A$40:$A$759,$A287,СВЦЭМ!$B$40:$B$759,X$261)+'СЕТ СН'!$F$15</f>
        <v>0</v>
      </c>
      <c r="Y287" s="36">
        <f>SUMIFS(СВЦЭМ!$G$40:$G$759,СВЦЭМ!$A$40:$A$759,$A287,СВЦЭМ!$B$40:$B$759,Y$261)+'СЕТ СН'!$F$15</f>
        <v>0</v>
      </c>
    </row>
    <row r="288" spans="1:25" ht="15.75" hidden="1" x14ac:dyDescent="0.2">
      <c r="A288" s="35">
        <f t="shared" si="7"/>
        <v>45623</v>
      </c>
      <c r="B288" s="36">
        <f>SUMIFS(СВЦЭМ!$G$40:$G$759,СВЦЭМ!$A$40:$A$759,$A288,СВЦЭМ!$B$40:$B$759,B$261)+'СЕТ СН'!$F$15</f>
        <v>0</v>
      </c>
      <c r="C288" s="36">
        <f>SUMIFS(СВЦЭМ!$G$40:$G$759,СВЦЭМ!$A$40:$A$759,$A288,СВЦЭМ!$B$40:$B$759,C$261)+'СЕТ СН'!$F$15</f>
        <v>0</v>
      </c>
      <c r="D288" s="36">
        <f>SUMIFS(СВЦЭМ!$G$40:$G$759,СВЦЭМ!$A$40:$A$759,$A288,СВЦЭМ!$B$40:$B$759,D$261)+'СЕТ СН'!$F$15</f>
        <v>0</v>
      </c>
      <c r="E288" s="36">
        <f>SUMIFS(СВЦЭМ!$G$40:$G$759,СВЦЭМ!$A$40:$A$759,$A288,СВЦЭМ!$B$40:$B$759,E$261)+'СЕТ СН'!$F$15</f>
        <v>0</v>
      </c>
      <c r="F288" s="36">
        <f>SUMIFS(СВЦЭМ!$G$40:$G$759,СВЦЭМ!$A$40:$A$759,$A288,СВЦЭМ!$B$40:$B$759,F$261)+'СЕТ СН'!$F$15</f>
        <v>0</v>
      </c>
      <c r="G288" s="36">
        <f>SUMIFS(СВЦЭМ!$G$40:$G$759,СВЦЭМ!$A$40:$A$759,$A288,СВЦЭМ!$B$40:$B$759,G$261)+'СЕТ СН'!$F$15</f>
        <v>0</v>
      </c>
      <c r="H288" s="36">
        <f>SUMIFS(СВЦЭМ!$G$40:$G$759,СВЦЭМ!$A$40:$A$759,$A288,СВЦЭМ!$B$40:$B$759,H$261)+'СЕТ СН'!$F$15</f>
        <v>0</v>
      </c>
      <c r="I288" s="36">
        <f>SUMIFS(СВЦЭМ!$G$40:$G$759,СВЦЭМ!$A$40:$A$759,$A288,СВЦЭМ!$B$40:$B$759,I$261)+'СЕТ СН'!$F$15</f>
        <v>0</v>
      </c>
      <c r="J288" s="36">
        <f>SUMIFS(СВЦЭМ!$G$40:$G$759,СВЦЭМ!$A$40:$A$759,$A288,СВЦЭМ!$B$40:$B$759,J$261)+'СЕТ СН'!$F$15</f>
        <v>0</v>
      </c>
      <c r="K288" s="36">
        <f>SUMIFS(СВЦЭМ!$G$40:$G$759,СВЦЭМ!$A$40:$A$759,$A288,СВЦЭМ!$B$40:$B$759,K$261)+'СЕТ СН'!$F$15</f>
        <v>0</v>
      </c>
      <c r="L288" s="36">
        <f>SUMIFS(СВЦЭМ!$G$40:$G$759,СВЦЭМ!$A$40:$A$759,$A288,СВЦЭМ!$B$40:$B$759,L$261)+'СЕТ СН'!$F$15</f>
        <v>0</v>
      </c>
      <c r="M288" s="36">
        <f>SUMIFS(СВЦЭМ!$G$40:$G$759,СВЦЭМ!$A$40:$A$759,$A288,СВЦЭМ!$B$40:$B$759,M$261)+'СЕТ СН'!$F$15</f>
        <v>0</v>
      </c>
      <c r="N288" s="36">
        <f>SUMIFS(СВЦЭМ!$G$40:$G$759,СВЦЭМ!$A$40:$A$759,$A288,СВЦЭМ!$B$40:$B$759,N$261)+'СЕТ СН'!$F$15</f>
        <v>0</v>
      </c>
      <c r="O288" s="36">
        <f>SUMIFS(СВЦЭМ!$G$40:$G$759,СВЦЭМ!$A$40:$A$759,$A288,СВЦЭМ!$B$40:$B$759,O$261)+'СЕТ СН'!$F$15</f>
        <v>0</v>
      </c>
      <c r="P288" s="36">
        <f>SUMIFS(СВЦЭМ!$G$40:$G$759,СВЦЭМ!$A$40:$A$759,$A288,СВЦЭМ!$B$40:$B$759,P$261)+'СЕТ СН'!$F$15</f>
        <v>0</v>
      </c>
      <c r="Q288" s="36">
        <f>SUMIFS(СВЦЭМ!$G$40:$G$759,СВЦЭМ!$A$40:$A$759,$A288,СВЦЭМ!$B$40:$B$759,Q$261)+'СЕТ СН'!$F$15</f>
        <v>0</v>
      </c>
      <c r="R288" s="36">
        <f>SUMIFS(СВЦЭМ!$G$40:$G$759,СВЦЭМ!$A$40:$A$759,$A288,СВЦЭМ!$B$40:$B$759,R$261)+'СЕТ СН'!$F$15</f>
        <v>0</v>
      </c>
      <c r="S288" s="36">
        <f>SUMIFS(СВЦЭМ!$G$40:$G$759,СВЦЭМ!$A$40:$A$759,$A288,СВЦЭМ!$B$40:$B$759,S$261)+'СЕТ СН'!$F$15</f>
        <v>0</v>
      </c>
      <c r="T288" s="36">
        <f>SUMIFS(СВЦЭМ!$G$40:$G$759,СВЦЭМ!$A$40:$A$759,$A288,СВЦЭМ!$B$40:$B$759,T$261)+'СЕТ СН'!$F$15</f>
        <v>0</v>
      </c>
      <c r="U288" s="36">
        <f>SUMIFS(СВЦЭМ!$G$40:$G$759,СВЦЭМ!$A$40:$A$759,$A288,СВЦЭМ!$B$40:$B$759,U$261)+'СЕТ СН'!$F$15</f>
        <v>0</v>
      </c>
      <c r="V288" s="36">
        <f>SUMIFS(СВЦЭМ!$G$40:$G$759,СВЦЭМ!$A$40:$A$759,$A288,СВЦЭМ!$B$40:$B$759,V$261)+'СЕТ СН'!$F$15</f>
        <v>0</v>
      </c>
      <c r="W288" s="36">
        <f>SUMIFS(СВЦЭМ!$G$40:$G$759,СВЦЭМ!$A$40:$A$759,$A288,СВЦЭМ!$B$40:$B$759,W$261)+'СЕТ СН'!$F$15</f>
        <v>0</v>
      </c>
      <c r="X288" s="36">
        <f>SUMIFS(СВЦЭМ!$G$40:$G$759,СВЦЭМ!$A$40:$A$759,$A288,СВЦЭМ!$B$40:$B$759,X$261)+'СЕТ СН'!$F$15</f>
        <v>0</v>
      </c>
      <c r="Y288" s="36">
        <f>SUMIFS(СВЦЭМ!$G$40:$G$759,СВЦЭМ!$A$40:$A$759,$A288,СВЦЭМ!$B$40:$B$759,Y$261)+'СЕТ СН'!$F$15</f>
        <v>0</v>
      </c>
    </row>
    <row r="289" spans="1:27" ht="15.75" hidden="1" x14ac:dyDescent="0.2">
      <c r="A289" s="35">
        <f t="shared" si="7"/>
        <v>45624</v>
      </c>
      <c r="B289" s="36">
        <f>SUMIFS(СВЦЭМ!$G$40:$G$759,СВЦЭМ!$A$40:$A$759,$A289,СВЦЭМ!$B$40:$B$759,B$261)+'СЕТ СН'!$F$15</f>
        <v>0</v>
      </c>
      <c r="C289" s="36">
        <f>SUMIFS(СВЦЭМ!$G$40:$G$759,СВЦЭМ!$A$40:$A$759,$A289,СВЦЭМ!$B$40:$B$759,C$261)+'СЕТ СН'!$F$15</f>
        <v>0</v>
      </c>
      <c r="D289" s="36">
        <f>SUMIFS(СВЦЭМ!$G$40:$G$759,СВЦЭМ!$A$40:$A$759,$A289,СВЦЭМ!$B$40:$B$759,D$261)+'СЕТ СН'!$F$15</f>
        <v>0</v>
      </c>
      <c r="E289" s="36">
        <f>SUMIFS(СВЦЭМ!$G$40:$G$759,СВЦЭМ!$A$40:$A$759,$A289,СВЦЭМ!$B$40:$B$759,E$261)+'СЕТ СН'!$F$15</f>
        <v>0</v>
      </c>
      <c r="F289" s="36">
        <f>SUMIFS(СВЦЭМ!$G$40:$G$759,СВЦЭМ!$A$40:$A$759,$A289,СВЦЭМ!$B$40:$B$759,F$261)+'СЕТ СН'!$F$15</f>
        <v>0</v>
      </c>
      <c r="G289" s="36">
        <f>SUMIFS(СВЦЭМ!$G$40:$G$759,СВЦЭМ!$A$40:$A$759,$A289,СВЦЭМ!$B$40:$B$759,G$261)+'СЕТ СН'!$F$15</f>
        <v>0</v>
      </c>
      <c r="H289" s="36">
        <f>SUMIFS(СВЦЭМ!$G$40:$G$759,СВЦЭМ!$A$40:$A$759,$A289,СВЦЭМ!$B$40:$B$759,H$261)+'СЕТ СН'!$F$15</f>
        <v>0</v>
      </c>
      <c r="I289" s="36">
        <f>SUMIFS(СВЦЭМ!$G$40:$G$759,СВЦЭМ!$A$40:$A$759,$A289,СВЦЭМ!$B$40:$B$759,I$261)+'СЕТ СН'!$F$15</f>
        <v>0</v>
      </c>
      <c r="J289" s="36">
        <f>SUMIFS(СВЦЭМ!$G$40:$G$759,СВЦЭМ!$A$40:$A$759,$A289,СВЦЭМ!$B$40:$B$759,J$261)+'СЕТ СН'!$F$15</f>
        <v>0</v>
      </c>
      <c r="K289" s="36">
        <f>SUMIFS(СВЦЭМ!$G$40:$G$759,СВЦЭМ!$A$40:$A$759,$A289,СВЦЭМ!$B$40:$B$759,K$261)+'СЕТ СН'!$F$15</f>
        <v>0</v>
      </c>
      <c r="L289" s="36">
        <f>SUMIFS(СВЦЭМ!$G$40:$G$759,СВЦЭМ!$A$40:$A$759,$A289,СВЦЭМ!$B$40:$B$759,L$261)+'СЕТ СН'!$F$15</f>
        <v>0</v>
      </c>
      <c r="M289" s="36">
        <f>SUMIFS(СВЦЭМ!$G$40:$G$759,СВЦЭМ!$A$40:$A$759,$A289,СВЦЭМ!$B$40:$B$759,M$261)+'СЕТ СН'!$F$15</f>
        <v>0</v>
      </c>
      <c r="N289" s="36">
        <f>SUMIFS(СВЦЭМ!$G$40:$G$759,СВЦЭМ!$A$40:$A$759,$A289,СВЦЭМ!$B$40:$B$759,N$261)+'СЕТ СН'!$F$15</f>
        <v>0</v>
      </c>
      <c r="O289" s="36">
        <f>SUMIFS(СВЦЭМ!$G$40:$G$759,СВЦЭМ!$A$40:$A$759,$A289,СВЦЭМ!$B$40:$B$759,O$261)+'СЕТ СН'!$F$15</f>
        <v>0</v>
      </c>
      <c r="P289" s="36">
        <f>SUMIFS(СВЦЭМ!$G$40:$G$759,СВЦЭМ!$A$40:$A$759,$A289,СВЦЭМ!$B$40:$B$759,P$261)+'СЕТ СН'!$F$15</f>
        <v>0</v>
      </c>
      <c r="Q289" s="36">
        <f>SUMIFS(СВЦЭМ!$G$40:$G$759,СВЦЭМ!$A$40:$A$759,$A289,СВЦЭМ!$B$40:$B$759,Q$261)+'СЕТ СН'!$F$15</f>
        <v>0</v>
      </c>
      <c r="R289" s="36">
        <f>SUMIFS(СВЦЭМ!$G$40:$G$759,СВЦЭМ!$A$40:$A$759,$A289,СВЦЭМ!$B$40:$B$759,R$261)+'СЕТ СН'!$F$15</f>
        <v>0</v>
      </c>
      <c r="S289" s="36">
        <f>SUMIFS(СВЦЭМ!$G$40:$G$759,СВЦЭМ!$A$40:$A$759,$A289,СВЦЭМ!$B$40:$B$759,S$261)+'СЕТ СН'!$F$15</f>
        <v>0</v>
      </c>
      <c r="T289" s="36">
        <f>SUMIFS(СВЦЭМ!$G$40:$G$759,СВЦЭМ!$A$40:$A$759,$A289,СВЦЭМ!$B$40:$B$759,T$261)+'СЕТ СН'!$F$15</f>
        <v>0</v>
      </c>
      <c r="U289" s="36">
        <f>SUMIFS(СВЦЭМ!$G$40:$G$759,СВЦЭМ!$A$40:$A$759,$A289,СВЦЭМ!$B$40:$B$759,U$261)+'СЕТ СН'!$F$15</f>
        <v>0</v>
      </c>
      <c r="V289" s="36">
        <f>SUMIFS(СВЦЭМ!$G$40:$G$759,СВЦЭМ!$A$40:$A$759,$A289,СВЦЭМ!$B$40:$B$759,V$261)+'СЕТ СН'!$F$15</f>
        <v>0</v>
      </c>
      <c r="W289" s="36">
        <f>SUMIFS(СВЦЭМ!$G$40:$G$759,СВЦЭМ!$A$40:$A$759,$A289,СВЦЭМ!$B$40:$B$759,W$261)+'СЕТ СН'!$F$15</f>
        <v>0</v>
      </c>
      <c r="X289" s="36">
        <f>SUMIFS(СВЦЭМ!$G$40:$G$759,СВЦЭМ!$A$40:$A$759,$A289,СВЦЭМ!$B$40:$B$759,X$261)+'СЕТ СН'!$F$15</f>
        <v>0</v>
      </c>
      <c r="Y289" s="36">
        <f>SUMIFS(СВЦЭМ!$G$40:$G$759,СВЦЭМ!$A$40:$A$759,$A289,СВЦЭМ!$B$40:$B$759,Y$261)+'СЕТ СН'!$F$15</f>
        <v>0</v>
      </c>
    </row>
    <row r="290" spans="1:27" ht="15.75" hidden="1" x14ac:dyDescent="0.2">
      <c r="A290" s="35">
        <f t="shared" si="7"/>
        <v>45625</v>
      </c>
      <c r="B290" s="36">
        <f>SUMIFS(СВЦЭМ!$G$40:$G$759,СВЦЭМ!$A$40:$A$759,$A290,СВЦЭМ!$B$40:$B$759,B$261)+'СЕТ СН'!$F$15</f>
        <v>0</v>
      </c>
      <c r="C290" s="36">
        <f>SUMIFS(СВЦЭМ!$G$40:$G$759,СВЦЭМ!$A$40:$A$759,$A290,СВЦЭМ!$B$40:$B$759,C$261)+'СЕТ СН'!$F$15</f>
        <v>0</v>
      </c>
      <c r="D290" s="36">
        <f>SUMIFS(СВЦЭМ!$G$40:$G$759,СВЦЭМ!$A$40:$A$759,$A290,СВЦЭМ!$B$40:$B$759,D$261)+'СЕТ СН'!$F$15</f>
        <v>0</v>
      </c>
      <c r="E290" s="36">
        <f>SUMIFS(СВЦЭМ!$G$40:$G$759,СВЦЭМ!$A$40:$A$759,$A290,СВЦЭМ!$B$40:$B$759,E$261)+'СЕТ СН'!$F$15</f>
        <v>0</v>
      </c>
      <c r="F290" s="36">
        <f>SUMIFS(СВЦЭМ!$G$40:$G$759,СВЦЭМ!$A$40:$A$759,$A290,СВЦЭМ!$B$40:$B$759,F$261)+'СЕТ СН'!$F$15</f>
        <v>0</v>
      </c>
      <c r="G290" s="36">
        <f>SUMIFS(СВЦЭМ!$G$40:$G$759,СВЦЭМ!$A$40:$A$759,$A290,СВЦЭМ!$B$40:$B$759,G$261)+'СЕТ СН'!$F$15</f>
        <v>0</v>
      </c>
      <c r="H290" s="36">
        <f>SUMIFS(СВЦЭМ!$G$40:$G$759,СВЦЭМ!$A$40:$A$759,$A290,СВЦЭМ!$B$40:$B$759,H$261)+'СЕТ СН'!$F$15</f>
        <v>0</v>
      </c>
      <c r="I290" s="36">
        <f>SUMIFS(СВЦЭМ!$G$40:$G$759,СВЦЭМ!$A$40:$A$759,$A290,СВЦЭМ!$B$40:$B$759,I$261)+'СЕТ СН'!$F$15</f>
        <v>0</v>
      </c>
      <c r="J290" s="36">
        <f>SUMIFS(СВЦЭМ!$G$40:$G$759,СВЦЭМ!$A$40:$A$759,$A290,СВЦЭМ!$B$40:$B$759,J$261)+'СЕТ СН'!$F$15</f>
        <v>0</v>
      </c>
      <c r="K290" s="36">
        <f>SUMIFS(СВЦЭМ!$G$40:$G$759,СВЦЭМ!$A$40:$A$759,$A290,СВЦЭМ!$B$40:$B$759,K$261)+'СЕТ СН'!$F$15</f>
        <v>0</v>
      </c>
      <c r="L290" s="36">
        <f>SUMIFS(СВЦЭМ!$G$40:$G$759,СВЦЭМ!$A$40:$A$759,$A290,СВЦЭМ!$B$40:$B$759,L$261)+'СЕТ СН'!$F$15</f>
        <v>0</v>
      </c>
      <c r="M290" s="36">
        <f>SUMIFS(СВЦЭМ!$G$40:$G$759,СВЦЭМ!$A$40:$A$759,$A290,СВЦЭМ!$B$40:$B$759,M$261)+'СЕТ СН'!$F$15</f>
        <v>0</v>
      </c>
      <c r="N290" s="36">
        <f>SUMIFS(СВЦЭМ!$G$40:$G$759,СВЦЭМ!$A$40:$A$759,$A290,СВЦЭМ!$B$40:$B$759,N$261)+'СЕТ СН'!$F$15</f>
        <v>0</v>
      </c>
      <c r="O290" s="36">
        <f>SUMIFS(СВЦЭМ!$G$40:$G$759,СВЦЭМ!$A$40:$A$759,$A290,СВЦЭМ!$B$40:$B$759,O$261)+'СЕТ СН'!$F$15</f>
        <v>0</v>
      </c>
      <c r="P290" s="36">
        <f>SUMIFS(СВЦЭМ!$G$40:$G$759,СВЦЭМ!$A$40:$A$759,$A290,СВЦЭМ!$B$40:$B$759,P$261)+'СЕТ СН'!$F$15</f>
        <v>0</v>
      </c>
      <c r="Q290" s="36">
        <f>SUMIFS(СВЦЭМ!$G$40:$G$759,СВЦЭМ!$A$40:$A$759,$A290,СВЦЭМ!$B$40:$B$759,Q$261)+'СЕТ СН'!$F$15</f>
        <v>0</v>
      </c>
      <c r="R290" s="36">
        <f>SUMIFS(СВЦЭМ!$G$40:$G$759,СВЦЭМ!$A$40:$A$759,$A290,СВЦЭМ!$B$40:$B$759,R$261)+'СЕТ СН'!$F$15</f>
        <v>0</v>
      </c>
      <c r="S290" s="36">
        <f>SUMIFS(СВЦЭМ!$G$40:$G$759,СВЦЭМ!$A$40:$A$759,$A290,СВЦЭМ!$B$40:$B$759,S$261)+'СЕТ СН'!$F$15</f>
        <v>0</v>
      </c>
      <c r="T290" s="36">
        <f>SUMIFS(СВЦЭМ!$G$40:$G$759,СВЦЭМ!$A$40:$A$759,$A290,СВЦЭМ!$B$40:$B$759,T$261)+'СЕТ СН'!$F$15</f>
        <v>0</v>
      </c>
      <c r="U290" s="36">
        <f>SUMIFS(СВЦЭМ!$G$40:$G$759,СВЦЭМ!$A$40:$A$759,$A290,СВЦЭМ!$B$40:$B$759,U$261)+'СЕТ СН'!$F$15</f>
        <v>0</v>
      </c>
      <c r="V290" s="36">
        <f>SUMIFS(СВЦЭМ!$G$40:$G$759,СВЦЭМ!$A$40:$A$759,$A290,СВЦЭМ!$B$40:$B$759,V$261)+'СЕТ СН'!$F$15</f>
        <v>0</v>
      </c>
      <c r="W290" s="36">
        <f>SUMIFS(СВЦЭМ!$G$40:$G$759,СВЦЭМ!$A$40:$A$759,$A290,СВЦЭМ!$B$40:$B$759,W$261)+'СЕТ СН'!$F$15</f>
        <v>0</v>
      </c>
      <c r="X290" s="36">
        <f>SUMIFS(СВЦЭМ!$G$40:$G$759,СВЦЭМ!$A$40:$A$759,$A290,СВЦЭМ!$B$40:$B$759,X$261)+'СЕТ СН'!$F$15</f>
        <v>0</v>
      </c>
      <c r="Y290" s="36">
        <f>SUMIFS(СВЦЭМ!$G$40:$G$759,СВЦЭМ!$A$40:$A$759,$A290,СВЦЭМ!$B$40:$B$759,Y$261)+'СЕТ СН'!$F$15</f>
        <v>0</v>
      </c>
    </row>
    <row r="291" spans="1:27" ht="15.75" hidden="1" x14ac:dyDescent="0.2">
      <c r="A291" s="35">
        <f t="shared" si="7"/>
        <v>45626</v>
      </c>
      <c r="B291" s="36">
        <f>SUMIFS(СВЦЭМ!$G$40:$G$759,СВЦЭМ!$A$40:$A$759,$A291,СВЦЭМ!$B$40:$B$759,B$261)+'СЕТ СН'!$F$15</f>
        <v>0</v>
      </c>
      <c r="C291" s="36">
        <f>SUMIFS(СВЦЭМ!$G$40:$G$759,СВЦЭМ!$A$40:$A$759,$A291,СВЦЭМ!$B$40:$B$759,C$261)+'СЕТ СН'!$F$15</f>
        <v>0</v>
      </c>
      <c r="D291" s="36">
        <f>SUMIFS(СВЦЭМ!$G$40:$G$759,СВЦЭМ!$A$40:$A$759,$A291,СВЦЭМ!$B$40:$B$759,D$261)+'СЕТ СН'!$F$15</f>
        <v>0</v>
      </c>
      <c r="E291" s="36">
        <f>SUMIFS(СВЦЭМ!$G$40:$G$759,СВЦЭМ!$A$40:$A$759,$A291,СВЦЭМ!$B$40:$B$759,E$261)+'СЕТ СН'!$F$15</f>
        <v>0</v>
      </c>
      <c r="F291" s="36">
        <f>SUMIFS(СВЦЭМ!$G$40:$G$759,СВЦЭМ!$A$40:$A$759,$A291,СВЦЭМ!$B$40:$B$759,F$261)+'СЕТ СН'!$F$15</f>
        <v>0</v>
      </c>
      <c r="G291" s="36">
        <f>SUMIFS(СВЦЭМ!$G$40:$G$759,СВЦЭМ!$A$40:$A$759,$A291,СВЦЭМ!$B$40:$B$759,G$261)+'СЕТ СН'!$F$15</f>
        <v>0</v>
      </c>
      <c r="H291" s="36">
        <f>SUMIFS(СВЦЭМ!$G$40:$G$759,СВЦЭМ!$A$40:$A$759,$A291,СВЦЭМ!$B$40:$B$759,H$261)+'СЕТ СН'!$F$15</f>
        <v>0</v>
      </c>
      <c r="I291" s="36">
        <f>SUMIFS(СВЦЭМ!$G$40:$G$759,СВЦЭМ!$A$40:$A$759,$A291,СВЦЭМ!$B$40:$B$759,I$261)+'СЕТ СН'!$F$15</f>
        <v>0</v>
      </c>
      <c r="J291" s="36">
        <f>SUMIFS(СВЦЭМ!$G$40:$G$759,СВЦЭМ!$A$40:$A$759,$A291,СВЦЭМ!$B$40:$B$759,J$261)+'СЕТ СН'!$F$15</f>
        <v>0</v>
      </c>
      <c r="K291" s="36">
        <f>SUMIFS(СВЦЭМ!$G$40:$G$759,СВЦЭМ!$A$40:$A$759,$A291,СВЦЭМ!$B$40:$B$759,K$261)+'СЕТ СН'!$F$15</f>
        <v>0</v>
      </c>
      <c r="L291" s="36">
        <f>SUMIFS(СВЦЭМ!$G$40:$G$759,СВЦЭМ!$A$40:$A$759,$A291,СВЦЭМ!$B$40:$B$759,L$261)+'СЕТ СН'!$F$15</f>
        <v>0</v>
      </c>
      <c r="M291" s="36">
        <f>SUMIFS(СВЦЭМ!$G$40:$G$759,СВЦЭМ!$A$40:$A$759,$A291,СВЦЭМ!$B$40:$B$759,M$261)+'СЕТ СН'!$F$15</f>
        <v>0</v>
      </c>
      <c r="N291" s="36">
        <f>SUMIFS(СВЦЭМ!$G$40:$G$759,СВЦЭМ!$A$40:$A$759,$A291,СВЦЭМ!$B$40:$B$759,N$261)+'СЕТ СН'!$F$15</f>
        <v>0</v>
      </c>
      <c r="O291" s="36">
        <f>SUMIFS(СВЦЭМ!$G$40:$G$759,СВЦЭМ!$A$40:$A$759,$A291,СВЦЭМ!$B$40:$B$759,O$261)+'СЕТ СН'!$F$15</f>
        <v>0</v>
      </c>
      <c r="P291" s="36">
        <f>SUMIFS(СВЦЭМ!$G$40:$G$759,СВЦЭМ!$A$40:$A$759,$A291,СВЦЭМ!$B$40:$B$759,P$261)+'СЕТ СН'!$F$15</f>
        <v>0</v>
      </c>
      <c r="Q291" s="36">
        <f>SUMIFS(СВЦЭМ!$G$40:$G$759,СВЦЭМ!$A$40:$A$759,$A291,СВЦЭМ!$B$40:$B$759,Q$261)+'СЕТ СН'!$F$15</f>
        <v>0</v>
      </c>
      <c r="R291" s="36">
        <f>SUMIFS(СВЦЭМ!$G$40:$G$759,СВЦЭМ!$A$40:$A$759,$A291,СВЦЭМ!$B$40:$B$759,R$261)+'СЕТ СН'!$F$15</f>
        <v>0</v>
      </c>
      <c r="S291" s="36">
        <f>SUMIFS(СВЦЭМ!$G$40:$G$759,СВЦЭМ!$A$40:$A$759,$A291,СВЦЭМ!$B$40:$B$759,S$261)+'СЕТ СН'!$F$15</f>
        <v>0</v>
      </c>
      <c r="T291" s="36">
        <f>SUMIFS(СВЦЭМ!$G$40:$G$759,СВЦЭМ!$A$40:$A$759,$A291,СВЦЭМ!$B$40:$B$759,T$261)+'СЕТ СН'!$F$15</f>
        <v>0</v>
      </c>
      <c r="U291" s="36">
        <f>SUMIFS(СВЦЭМ!$G$40:$G$759,СВЦЭМ!$A$40:$A$759,$A291,СВЦЭМ!$B$40:$B$759,U$261)+'СЕТ СН'!$F$15</f>
        <v>0</v>
      </c>
      <c r="V291" s="36">
        <f>SUMIFS(СВЦЭМ!$G$40:$G$759,СВЦЭМ!$A$40:$A$759,$A291,СВЦЭМ!$B$40:$B$759,V$261)+'СЕТ СН'!$F$15</f>
        <v>0</v>
      </c>
      <c r="W291" s="36">
        <f>SUMIFS(СВЦЭМ!$G$40:$G$759,СВЦЭМ!$A$40:$A$759,$A291,СВЦЭМ!$B$40:$B$759,W$261)+'СЕТ СН'!$F$15</f>
        <v>0</v>
      </c>
      <c r="X291" s="36">
        <f>SUMIFS(СВЦЭМ!$G$40:$G$759,СВЦЭМ!$A$40:$A$759,$A291,СВЦЭМ!$B$40:$B$759,X$261)+'СЕТ СН'!$F$15</f>
        <v>0</v>
      </c>
      <c r="Y291" s="36">
        <f>SUMIFS(СВЦЭМ!$G$40:$G$759,СВЦЭМ!$A$40:$A$759,$A291,СВЦЭМ!$B$40:$B$759,Y$261)+'СЕТ СН'!$F$15</f>
        <v>0</v>
      </c>
    </row>
    <row r="292" spans="1:27" ht="15.75" hidden="1" x14ac:dyDescent="0.2">
      <c r="A292" s="35">
        <f t="shared" si="7"/>
        <v>45627</v>
      </c>
      <c r="B292" s="36">
        <f>SUMIFS(СВЦЭМ!$G$40:$G$759,СВЦЭМ!$A$40:$A$759,$A292,СВЦЭМ!$B$40:$B$759,B$261)+'СЕТ СН'!$F$15</f>
        <v>0</v>
      </c>
      <c r="C292" s="36">
        <f>SUMIFS(СВЦЭМ!$G$40:$G$759,СВЦЭМ!$A$40:$A$759,$A292,СВЦЭМ!$B$40:$B$759,C$261)+'СЕТ СН'!$F$15</f>
        <v>0</v>
      </c>
      <c r="D292" s="36">
        <f>SUMIFS(СВЦЭМ!$G$40:$G$759,СВЦЭМ!$A$40:$A$759,$A292,СВЦЭМ!$B$40:$B$759,D$261)+'СЕТ СН'!$F$15</f>
        <v>0</v>
      </c>
      <c r="E292" s="36">
        <f>SUMIFS(СВЦЭМ!$G$40:$G$759,СВЦЭМ!$A$40:$A$759,$A292,СВЦЭМ!$B$40:$B$759,E$261)+'СЕТ СН'!$F$15</f>
        <v>0</v>
      </c>
      <c r="F292" s="36">
        <f>SUMIFS(СВЦЭМ!$G$40:$G$759,СВЦЭМ!$A$40:$A$759,$A292,СВЦЭМ!$B$40:$B$759,F$261)+'СЕТ СН'!$F$15</f>
        <v>0</v>
      </c>
      <c r="G292" s="36">
        <f>SUMIFS(СВЦЭМ!$G$40:$G$759,СВЦЭМ!$A$40:$A$759,$A292,СВЦЭМ!$B$40:$B$759,G$261)+'СЕТ СН'!$F$15</f>
        <v>0</v>
      </c>
      <c r="H292" s="36">
        <f>SUMIFS(СВЦЭМ!$G$40:$G$759,СВЦЭМ!$A$40:$A$759,$A292,СВЦЭМ!$B$40:$B$759,H$261)+'СЕТ СН'!$F$15</f>
        <v>0</v>
      </c>
      <c r="I292" s="36">
        <f>SUMIFS(СВЦЭМ!$G$40:$G$759,СВЦЭМ!$A$40:$A$759,$A292,СВЦЭМ!$B$40:$B$759,I$261)+'СЕТ СН'!$F$15</f>
        <v>0</v>
      </c>
      <c r="J292" s="36">
        <f>SUMIFS(СВЦЭМ!$G$40:$G$759,СВЦЭМ!$A$40:$A$759,$A292,СВЦЭМ!$B$40:$B$759,J$261)+'СЕТ СН'!$F$15</f>
        <v>0</v>
      </c>
      <c r="K292" s="36">
        <f>SUMIFS(СВЦЭМ!$G$40:$G$759,СВЦЭМ!$A$40:$A$759,$A292,СВЦЭМ!$B$40:$B$759,K$261)+'СЕТ СН'!$F$15</f>
        <v>0</v>
      </c>
      <c r="L292" s="36">
        <f>SUMIFS(СВЦЭМ!$G$40:$G$759,СВЦЭМ!$A$40:$A$759,$A292,СВЦЭМ!$B$40:$B$759,L$261)+'СЕТ СН'!$F$15</f>
        <v>0</v>
      </c>
      <c r="M292" s="36">
        <f>SUMIFS(СВЦЭМ!$G$40:$G$759,СВЦЭМ!$A$40:$A$759,$A292,СВЦЭМ!$B$40:$B$759,M$261)+'СЕТ СН'!$F$15</f>
        <v>0</v>
      </c>
      <c r="N292" s="36">
        <f>SUMIFS(СВЦЭМ!$G$40:$G$759,СВЦЭМ!$A$40:$A$759,$A292,СВЦЭМ!$B$40:$B$759,N$261)+'СЕТ СН'!$F$15</f>
        <v>0</v>
      </c>
      <c r="O292" s="36">
        <f>SUMIFS(СВЦЭМ!$G$40:$G$759,СВЦЭМ!$A$40:$A$759,$A292,СВЦЭМ!$B$40:$B$759,O$261)+'СЕТ СН'!$F$15</f>
        <v>0</v>
      </c>
      <c r="P292" s="36">
        <f>SUMIFS(СВЦЭМ!$G$40:$G$759,СВЦЭМ!$A$40:$A$759,$A292,СВЦЭМ!$B$40:$B$759,P$261)+'СЕТ СН'!$F$15</f>
        <v>0</v>
      </c>
      <c r="Q292" s="36">
        <f>SUMIFS(СВЦЭМ!$G$40:$G$759,СВЦЭМ!$A$40:$A$759,$A292,СВЦЭМ!$B$40:$B$759,Q$261)+'СЕТ СН'!$F$15</f>
        <v>0</v>
      </c>
      <c r="R292" s="36">
        <f>SUMIFS(СВЦЭМ!$G$40:$G$759,СВЦЭМ!$A$40:$A$759,$A292,СВЦЭМ!$B$40:$B$759,R$261)+'СЕТ СН'!$F$15</f>
        <v>0</v>
      </c>
      <c r="S292" s="36">
        <f>SUMIFS(СВЦЭМ!$G$40:$G$759,СВЦЭМ!$A$40:$A$759,$A292,СВЦЭМ!$B$40:$B$759,S$261)+'СЕТ СН'!$F$15</f>
        <v>0</v>
      </c>
      <c r="T292" s="36">
        <f>SUMIFS(СВЦЭМ!$G$40:$G$759,СВЦЭМ!$A$40:$A$759,$A292,СВЦЭМ!$B$40:$B$759,T$261)+'СЕТ СН'!$F$15</f>
        <v>0</v>
      </c>
      <c r="U292" s="36">
        <f>SUMIFS(СВЦЭМ!$G$40:$G$759,СВЦЭМ!$A$40:$A$759,$A292,СВЦЭМ!$B$40:$B$759,U$261)+'СЕТ СН'!$F$15</f>
        <v>0</v>
      </c>
      <c r="V292" s="36">
        <f>SUMIFS(СВЦЭМ!$G$40:$G$759,СВЦЭМ!$A$40:$A$759,$A292,СВЦЭМ!$B$40:$B$759,V$261)+'СЕТ СН'!$F$15</f>
        <v>0</v>
      </c>
      <c r="W292" s="36">
        <f>SUMIFS(СВЦЭМ!$G$40:$G$759,СВЦЭМ!$A$40:$A$759,$A292,СВЦЭМ!$B$40:$B$759,W$261)+'СЕТ СН'!$F$15</f>
        <v>0</v>
      </c>
      <c r="X292" s="36">
        <f>SUMIFS(СВЦЭМ!$G$40:$G$759,СВЦЭМ!$A$40:$A$759,$A292,СВЦЭМ!$B$40:$B$759,X$261)+'СЕТ СН'!$F$15</f>
        <v>0</v>
      </c>
      <c r="Y292" s="36">
        <f>SUMIFS(СВЦЭМ!$G$40:$G$759,СВЦЭМ!$A$40:$A$759,$A292,СВЦЭМ!$B$40:$B$759,Y$261)+'СЕТ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01.11.2024</v>
      </c>
      <c r="B297" s="36">
        <f>SUMIFS(СВЦЭМ!$H$40:$H$759,СВЦЭМ!$A$40:$A$759,$A297,СВЦЭМ!$B$40:$B$759,B$296)+'СЕТ СН'!$F$15</f>
        <v>0</v>
      </c>
      <c r="C297" s="36">
        <f>SUMIFS(СВЦЭМ!$H$40:$H$759,СВЦЭМ!$A$40:$A$759,$A297,СВЦЭМ!$B$40:$B$759,C$296)+'СЕТ СН'!$F$15</f>
        <v>0</v>
      </c>
      <c r="D297" s="36">
        <f>SUMIFS(СВЦЭМ!$H$40:$H$759,СВЦЭМ!$A$40:$A$759,$A297,СВЦЭМ!$B$40:$B$759,D$296)+'СЕТ СН'!$F$15</f>
        <v>0</v>
      </c>
      <c r="E297" s="36">
        <f>SUMIFS(СВЦЭМ!$H$40:$H$759,СВЦЭМ!$A$40:$A$759,$A297,СВЦЭМ!$B$40:$B$759,E$296)+'СЕТ СН'!$F$15</f>
        <v>0</v>
      </c>
      <c r="F297" s="36">
        <f>SUMIFS(СВЦЭМ!$H$40:$H$759,СВЦЭМ!$A$40:$A$759,$A297,СВЦЭМ!$B$40:$B$759,F$296)+'СЕТ СН'!$F$15</f>
        <v>0</v>
      </c>
      <c r="G297" s="36">
        <f>SUMIFS(СВЦЭМ!$H$40:$H$759,СВЦЭМ!$A$40:$A$759,$A297,СВЦЭМ!$B$40:$B$759,G$296)+'СЕТ СН'!$F$15</f>
        <v>0</v>
      </c>
      <c r="H297" s="36">
        <f>SUMIFS(СВЦЭМ!$H$40:$H$759,СВЦЭМ!$A$40:$A$759,$A297,СВЦЭМ!$B$40:$B$759,H$296)+'СЕТ СН'!$F$15</f>
        <v>0</v>
      </c>
      <c r="I297" s="36">
        <f>SUMIFS(СВЦЭМ!$H$40:$H$759,СВЦЭМ!$A$40:$A$759,$A297,СВЦЭМ!$B$40:$B$759,I$296)+'СЕТ СН'!$F$15</f>
        <v>0</v>
      </c>
      <c r="J297" s="36">
        <f>SUMIFS(СВЦЭМ!$H$40:$H$759,СВЦЭМ!$A$40:$A$759,$A297,СВЦЭМ!$B$40:$B$759,J$296)+'СЕТ СН'!$F$15</f>
        <v>0</v>
      </c>
      <c r="K297" s="36">
        <f>SUMIFS(СВЦЭМ!$H$40:$H$759,СВЦЭМ!$A$40:$A$759,$A297,СВЦЭМ!$B$40:$B$759,K$296)+'СЕТ СН'!$F$15</f>
        <v>0</v>
      </c>
      <c r="L297" s="36">
        <f>SUMIFS(СВЦЭМ!$H$40:$H$759,СВЦЭМ!$A$40:$A$759,$A297,СВЦЭМ!$B$40:$B$759,L$296)+'СЕТ СН'!$F$15</f>
        <v>0</v>
      </c>
      <c r="M297" s="36">
        <f>SUMIFS(СВЦЭМ!$H$40:$H$759,СВЦЭМ!$A$40:$A$759,$A297,СВЦЭМ!$B$40:$B$759,M$296)+'СЕТ СН'!$F$15</f>
        <v>0</v>
      </c>
      <c r="N297" s="36">
        <f>SUMIFS(СВЦЭМ!$H$40:$H$759,СВЦЭМ!$A$40:$A$759,$A297,СВЦЭМ!$B$40:$B$759,N$296)+'СЕТ СН'!$F$15</f>
        <v>0</v>
      </c>
      <c r="O297" s="36">
        <f>SUMIFS(СВЦЭМ!$H$40:$H$759,СВЦЭМ!$A$40:$A$759,$A297,СВЦЭМ!$B$40:$B$759,O$296)+'СЕТ СН'!$F$15</f>
        <v>0</v>
      </c>
      <c r="P297" s="36">
        <f>SUMIFS(СВЦЭМ!$H$40:$H$759,СВЦЭМ!$A$40:$A$759,$A297,СВЦЭМ!$B$40:$B$759,P$296)+'СЕТ СН'!$F$15</f>
        <v>0</v>
      </c>
      <c r="Q297" s="36">
        <f>SUMIFS(СВЦЭМ!$H$40:$H$759,СВЦЭМ!$A$40:$A$759,$A297,СВЦЭМ!$B$40:$B$759,Q$296)+'СЕТ СН'!$F$15</f>
        <v>0</v>
      </c>
      <c r="R297" s="36">
        <f>SUMIFS(СВЦЭМ!$H$40:$H$759,СВЦЭМ!$A$40:$A$759,$A297,СВЦЭМ!$B$40:$B$759,R$296)+'СЕТ СН'!$F$15</f>
        <v>0</v>
      </c>
      <c r="S297" s="36">
        <f>SUMIFS(СВЦЭМ!$H$40:$H$759,СВЦЭМ!$A$40:$A$759,$A297,СВЦЭМ!$B$40:$B$759,S$296)+'СЕТ СН'!$F$15</f>
        <v>0</v>
      </c>
      <c r="T297" s="36">
        <f>SUMIFS(СВЦЭМ!$H$40:$H$759,СВЦЭМ!$A$40:$A$759,$A297,СВЦЭМ!$B$40:$B$759,T$296)+'СЕТ СН'!$F$15</f>
        <v>0</v>
      </c>
      <c r="U297" s="36">
        <f>SUMIFS(СВЦЭМ!$H$40:$H$759,СВЦЭМ!$A$40:$A$759,$A297,СВЦЭМ!$B$40:$B$759,U$296)+'СЕТ СН'!$F$15</f>
        <v>0</v>
      </c>
      <c r="V297" s="36">
        <f>SUMIFS(СВЦЭМ!$H$40:$H$759,СВЦЭМ!$A$40:$A$759,$A297,СВЦЭМ!$B$40:$B$759,V$296)+'СЕТ СН'!$F$15</f>
        <v>0</v>
      </c>
      <c r="W297" s="36">
        <f>SUMIFS(СВЦЭМ!$H$40:$H$759,СВЦЭМ!$A$40:$A$759,$A297,СВЦЭМ!$B$40:$B$759,W$296)+'СЕТ СН'!$F$15</f>
        <v>0</v>
      </c>
      <c r="X297" s="36">
        <f>SUMIFS(СВЦЭМ!$H$40:$H$759,СВЦЭМ!$A$40:$A$759,$A297,СВЦЭМ!$B$40:$B$759,X$296)+'СЕТ СН'!$F$15</f>
        <v>0</v>
      </c>
      <c r="Y297" s="36">
        <f>SUMIFS(СВЦЭМ!$H$40:$H$759,СВЦЭМ!$A$40:$A$759,$A297,СВЦЭМ!$B$40:$B$759,Y$296)+'СЕТ СН'!$F$15</f>
        <v>0</v>
      </c>
      <c r="AA297" s="45"/>
    </row>
    <row r="298" spans="1:27" ht="15.75" hidden="1" x14ac:dyDescent="0.2">
      <c r="A298" s="35">
        <f>A297+1</f>
        <v>45598</v>
      </c>
      <c r="B298" s="36">
        <f>SUMIFS(СВЦЭМ!$H$40:$H$759,СВЦЭМ!$A$40:$A$759,$A298,СВЦЭМ!$B$40:$B$759,B$296)+'СЕТ СН'!$F$15</f>
        <v>0</v>
      </c>
      <c r="C298" s="36">
        <f>SUMIFS(СВЦЭМ!$H$40:$H$759,СВЦЭМ!$A$40:$A$759,$A298,СВЦЭМ!$B$40:$B$759,C$296)+'СЕТ СН'!$F$15</f>
        <v>0</v>
      </c>
      <c r="D298" s="36">
        <f>SUMIFS(СВЦЭМ!$H$40:$H$759,СВЦЭМ!$A$40:$A$759,$A298,СВЦЭМ!$B$40:$B$759,D$296)+'СЕТ СН'!$F$15</f>
        <v>0</v>
      </c>
      <c r="E298" s="36">
        <f>SUMIFS(СВЦЭМ!$H$40:$H$759,СВЦЭМ!$A$40:$A$759,$A298,СВЦЭМ!$B$40:$B$759,E$296)+'СЕТ СН'!$F$15</f>
        <v>0</v>
      </c>
      <c r="F298" s="36">
        <f>SUMIFS(СВЦЭМ!$H$40:$H$759,СВЦЭМ!$A$40:$A$759,$A298,СВЦЭМ!$B$40:$B$759,F$296)+'СЕТ СН'!$F$15</f>
        <v>0</v>
      </c>
      <c r="G298" s="36">
        <f>SUMIFS(СВЦЭМ!$H$40:$H$759,СВЦЭМ!$A$40:$A$759,$A298,СВЦЭМ!$B$40:$B$759,G$296)+'СЕТ СН'!$F$15</f>
        <v>0</v>
      </c>
      <c r="H298" s="36">
        <f>SUMIFS(СВЦЭМ!$H$40:$H$759,СВЦЭМ!$A$40:$A$759,$A298,СВЦЭМ!$B$40:$B$759,H$296)+'СЕТ СН'!$F$15</f>
        <v>0</v>
      </c>
      <c r="I298" s="36">
        <f>SUMIFS(СВЦЭМ!$H$40:$H$759,СВЦЭМ!$A$40:$A$759,$A298,СВЦЭМ!$B$40:$B$759,I$296)+'СЕТ СН'!$F$15</f>
        <v>0</v>
      </c>
      <c r="J298" s="36">
        <f>SUMIFS(СВЦЭМ!$H$40:$H$759,СВЦЭМ!$A$40:$A$759,$A298,СВЦЭМ!$B$40:$B$759,J$296)+'СЕТ СН'!$F$15</f>
        <v>0</v>
      </c>
      <c r="K298" s="36">
        <f>SUMIFS(СВЦЭМ!$H$40:$H$759,СВЦЭМ!$A$40:$A$759,$A298,СВЦЭМ!$B$40:$B$759,K$296)+'СЕТ СН'!$F$15</f>
        <v>0</v>
      </c>
      <c r="L298" s="36">
        <f>SUMIFS(СВЦЭМ!$H$40:$H$759,СВЦЭМ!$A$40:$A$759,$A298,СВЦЭМ!$B$40:$B$759,L$296)+'СЕТ СН'!$F$15</f>
        <v>0</v>
      </c>
      <c r="M298" s="36">
        <f>SUMIFS(СВЦЭМ!$H$40:$H$759,СВЦЭМ!$A$40:$A$759,$A298,СВЦЭМ!$B$40:$B$759,M$296)+'СЕТ СН'!$F$15</f>
        <v>0</v>
      </c>
      <c r="N298" s="36">
        <f>SUMIFS(СВЦЭМ!$H$40:$H$759,СВЦЭМ!$A$40:$A$759,$A298,СВЦЭМ!$B$40:$B$759,N$296)+'СЕТ СН'!$F$15</f>
        <v>0</v>
      </c>
      <c r="O298" s="36">
        <f>SUMIFS(СВЦЭМ!$H$40:$H$759,СВЦЭМ!$A$40:$A$759,$A298,СВЦЭМ!$B$40:$B$759,O$296)+'СЕТ СН'!$F$15</f>
        <v>0</v>
      </c>
      <c r="P298" s="36">
        <f>SUMIFS(СВЦЭМ!$H$40:$H$759,СВЦЭМ!$A$40:$A$759,$A298,СВЦЭМ!$B$40:$B$759,P$296)+'СЕТ СН'!$F$15</f>
        <v>0</v>
      </c>
      <c r="Q298" s="36">
        <f>SUMIFS(СВЦЭМ!$H$40:$H$759,СВЦЭМ!$A$40:$A$759,$A298,СВЦЭМ!$B$40:$B$759,Q$296)+'СЕТ СН'!$F$15</f>
        <v>0</v>
      </c>
      <c r="R298" s="36">
        <f>SUMIFS(СВЦЭМ!$H$40:$H$759,СВЦЭМ!$A$40:$A$759,$A298,СВЦЭМ!$B$40:$B$759,R$296)+'СЕТ СН'!$F$15</f>
        <v>0</v>
      </c>
      <c r="S298" s="36">
        <f>SUMIFS(СВЦЭМ!$H$40:$H$759,СВЦЭМ!$A$40:$A$759,$A298,СВЦЭМ!$B$40:$B$759,S$296)+'СЕТ СН'!$F$15</f>
        <v>0</v>
      </c>
      <c r="T298" s="36">
        <f>SUMIFS(СВЦЭМ!$H$40:$H$759,СВЦЭМ!$A$40:$A$759,$A298,СВЦЭМ!$B$40:$B$759,T$296)+'СЕТ СН'!$F$15</f>
        <v>0</v>
      </c>
      <c r="U298" s="36">
        <f>SUMIFS(СВЦЭМ!$H$40:$H$759,СВЦЭМ!$A$40:$A$759,$A298,СВЦЭМ!$B$40:$B$759,U$296)+'СЕТ СН'!$F$15</f>
        <v>0</v>
      </c>
      <c r="V298" s="36">
        <f>SUMIFS(СВЦЭМ!$H$40:$H$759,СВЦЭМ!$A$40:$A$759,$A298,СВЦЭМ!$B$40:$B$759,V$296)+'СЕТ СН'!$F$15</f>
        <v>0</v>
      </c>
      <c r="W298" s="36">
        <f>SUMIFS(СВЦЭМ!$H$40:$H$759,СВЦЭМ!$A$40:$A$759,$A298,СВЦЭМ!$B$40:$B$759,W$296)+'СЕТ СН'!$F$15</f>
        <v>0</v>
      </c>
      <c r="X298" s="36">
        <f>SUMIFS(СВЦЭМ!$H$40:$H$759,СВЦЭМ!$A$40:$A$759,$A298,СВЦЭМ!$B$40:$B$759,X$296)+'СЕТ СН'!$F$15</f>
        <v>0</v>
      </c>
      <c r="Y298" s="36">
        <f>SUMIFS(СВЦЭМ!$H$40:$H$759,СВЦЭМ!$A$40:$A$759,$A298,СВЦЭМ!$B$40:$B$759,Y$296)+'СЕТ СН'!$F$15</f>
        <v>0</v>
      </c>
    </row>
    <row r="299" spans="1:27" ht="15.75" hidden="1" x14ac:dyDescent="0.2">
      <c r="A299" s="35">
        <f t="shared" ref="A299:A327" si="8">A298+1</f>
        <v>45599</v>
      </c>
      <c r="B299" s="36">
        <f>SUMIFS(СВЦЭМ!$H$40:$H$759,СВЦЭМ!$A$40:$A$759,$A299,СВЦЭМ!$B$40:$B$759,B$296)+'СЕТ СН'!$F$15</f>
        <v>0</v>
      </c>
      <c r="C299" s="36">
        <f>SUMIFS(СВЦЭМ!$H$40:$H$759,СВЦЭМ!$A$40:$A$759,$A299,СВЦЭМ!$B$40:$B$759,C$296)+'СЕТ СН'!$F$15</f>
        <v>0</v>
      </c>
      <c r="D299" s="36">
        <f>SUMIFS(СВЦЭМ!$H$40:$H$759,СВЦЭМ!$A$40:$A$759,$A299,СВЦЭМ!$B$40:$B$759,D$296)+'СЕТ СН'!$F$15</f>
        <v>0</v>
      </c>
      <c r="E299" s="36">
        <f>SUMIFS(СВЦЭМ!$H$40:$H$759,СВЦЭМ!$A$40:$A$759,$A299,СВЦЭМ!$B$40:$B$759,E$296)+'СЕТ СН'!$F$15</f>
        <v>0</v>
      </c>
      <c r="F299" s="36">
        <f>SUMIFS(СВЦЭМ!$H$40:$H$759,СВЦЭМ!$A$40:$A$759,$A299,СВЦЭМ!$B$40:$B$759,F$296)+'СЕТ СН'!$F$15</f>
        <v>0</v>
      </c>
      <c r="G299" s="36">
        <f>SUMIFS(СВЦЭМ!$H$40:$H$759,СВЦЭМ!$A$40:$A$759,$A299,СВЦЭМ!$B$40:$B$759,G$296)+'СЕТ СН'!$F$15</f>
        <v>0</v>
      </c>
      <c r="H299" s="36">
        <f>SUMIFS(СВЦЭМ!$H$40:$H$759,СВЦЭМ!$A$40:$A$759,$A299,СВЦЭМ!$B$40:$B$759,H$296)+'СЕТ СН'!$F$15</f>
        <v>0</v>
      </c>
      <c r="I299" s="36">
        <f>SUMIFS(СВЦЭМ!$H$40:$H$759,СВЦЭМ!$A$40:$A$759,$A299,СВЦЭМ!$B$40:$B$759,I$296)+'СЕТ СН'!$F$15</f>
        <v>0</v>
      </c>
      <c r="J299" s="36">
        <f>SUMIFS(СВЦЭМ!$H$40:$H$759,СВЦЭМ!$A$40:$A$759,$A299,СВЦЭМ!$B$40:$B$759,J$296)+'СЕТ СН'!$F$15</f>
        <v>0</v>
      </c>
      <c r="K299" s="36">
        <f>SUMIFS(СВЦЭМ!$H$40:$H$759,СВЦЭМ!$A$40:$A$759,$A299,СВЦЭМ!$B$40:$B$759,K$296)+'СЕТ СН'!$F$15</f>
        <v>0</v>
      </c>
      <c r="L299" s="36">
        <f>SUMIFS(СВЦЭМ!$H$40:$H$759,СВЦЭМ!$A$40:$A$759,$A299,СВЦЭМ!$B$40:$B$759,L$296)+'СЕТ СН'!$F$15</f>
        <v>0</v>
      </c>
      <c r="M299" s="36">
        <f>SUMIFS(СВЦЭМ!$H$40:$H$759,СВЦЭМ!$A$40:$A$759,$A299,СВЦЭМ!$B$40:$B$759,M$296)+'СЕТ СН'!$F$15</f>
        <v>0</v>
      </c>
      <c r="N299" s="36">
        <f>SUMIFS(СВЦЭМ!$H$40:$H$759,СВЦЭМ!$A$40:$A$759,$A299,СВЦЭМ!$B$40:$B$759,N$296)+'СЕТ СН'!$F$15</f>
        <v>0</v>
      </c>
      <c r="O299" s="36">
        <f>SUMIFS(СВЦЭМ!$H$40:$H$759,СВЦЭМ!$A$40:$A$759,$A299,СВЦЭМ!$B$40:$B$759,O$296)+'СЕТ СН'!$F$15</f>
        <v>0</v>
      </c>
      <c r="P299" s="36">
        <f>SUMIFS(СВЦЭМ!$H$40:$H$759,СВЦЭМ!$A$40:$A$759,$A299,СВЦЭМ!$B$40:$B$759,P$296)+'СЕТ СН'!$F$15</f>
        <v>0</v>
      </c>
      <c r="Q299" s="36">
        <f>SUMIFS(СВЦЭМ!$H$40:$H$759,СВЦЭМ!$A$40:$A$759,$A299,СВЦЭМ!$B$40:$B$759,Q$296)+'СЕТ СН'!$F$15</f>
        <v>0</v>
      </c>
      <c r="R299" s="36">
        <f>SUMIFS(СВЦЭМ!$H$40:$H$759,СВЦЭМ!$A$40:$A$759,$A299,СВЦЭМ!$B$40:$B$759,R$296)+'СЕТ СН'!$F$15</f>
        <v>0</v>
      </c>
      <c r="S299" s="36">
        <f>SUMIFS(СВЦЭМ!$H$40:$H$759,СВЦЭМ!$A$40:$A$759,$A299,СВЦЭМ!$B$40:$B$759,S$296)+'СЕТ СН'!$F$15</f>
        <v>0</v>
      </c>
      <c r="T299" s="36">
        <f>SUMIFS(СВЦЭМ!$H$40:$H$759,СВЦЭМ!$A$40:$A$759,$A299,СВЦЭМ!$B$40:$B$759,T$296)+'СЕТ СН'!$F$15</f>
        <v>0</v>
      </c>
      <c r="U299" s="36">
        <f>SUMIFS(СВЦЭМ!$H$40:$H$759,СВЦЭМ!$A$40:$A$759,$A299,СВЦЭМ!$B$40:$B$759,U$296)+'СЕТ СН'!$F$15</f>
        <v>0</v>
      </c>
      <c r="V299" s="36">
        <f>SUMIFS(СВЦЭМ!$H$40:$H$759,СВЦЭМ!$A$40:$A$759,$A299,СВЦЭМ!$B$40:$B$759,V$296)+'СЕТ СН'!$F$15</f>
        <v>0</v>
      </c>
      <c r="W299" s="36">
        <f>SUMIFS(СВЦЭМ!$H$40:$H$759,СВЦЭМ!$A$40:$A$759,$A299,СВЦЭМ!$B$40:$B$759,W$296)+'СЕТ СН'!$F$15</f>
        <v>0</v>
      </c>
      <c r="X299" s="36">
        <f>SUMIFS(СВЦЭМ!$H$40:$H$759,СВЦЭМ!$A$40:$A$759,$A299,СВЦЭМ!$B$40:$B$759,X$296)+'СЕТ СН'!$F$15</f>
        <v>0</v>
      </c>
      <c r="Y299" s="36">
        <f>SUMIFS(СВЦЭМ!$H$40:$H$759,СВЦЭМ!$A$40:$A$759,$A299,СВЦЭМ!$B$40:$B$759,Y$296)+'СЕТ СН'!$F$15</f>
        <v>0</v>
      </c>
    </row>
    <row r="300" spans="1:27" ht="15.75" hidden="1" x14ac:dyDescent="0.2">
      <c r="A300" s="35">
        <f t="shared" si="8"/>
        <v>45600</v>
      </c>
      <c r="B300" s="36">
        <f>SUMIFS(СВЦЭМ!$H$40:$H$759,СВЦЭМ!$A$40:$A$759,$A300,СВЦЭМ!$B$40:$B$759,B$296)+'СЕТ СН'!$F$15</f>
        <v>0</v>
      </c>
      <c r="C300" s="36">
        <f>SUMIFS(СВЦЭМ!$H$40:$H$759,СВЦЭМ!$A$40:$A$759,$A300,СВЦЭМ!$B$40:$B$759,C$296)+'СЕТ СН'!$F$15</f>
        <v>0</v>
      </c>
      <c r="D300" s="36">
        <f>SUMIFS(СВЦЭМ!$H$40:$H$759,СВЦЭМ!$A$40:$A$759,$A300,СВЦЭМ!$B$40:$B$759,D$296)+'СЕТ СН'!$F$15</f>
        <v>0</v>
      </c>
      <c r="E300" s="36">
        <f>SUMIFS(СВЦЭМ!$H$40:$H$759,СВЦЭМ!$A$40:$A$759,$A300,СВЦЭМ!$B$40:$B$759,E$296)+'СЕТ СН'!$F$15</f>
        <v>0</v>
      </c>
      <c r="F300" s="36">
        <f>SUMIFS(СВЦЭМ!$H$40:$H$759,СВЦЭМ!$A$40:$A$759,$A300,СВЦЭМ!$B$40:$B$759,F$296)+'СЕТ СН'!$F$15</f>
        <v>0</v>
      </c>
      <c r="G300" s="36">
        <f>SUMIFS(СВЦЭМ!$H$40:$H$759,СВЦЭМ!$A$40:$A$759,$A300,СВЦЭМ!$B$40:$B$759,G$296)+'СЕТ СН'!$F$15</f>
        <v>0</v>
      </c>
      <c r="H300" s="36">
        <f>SUMIFS(СВЦЭМ!$H$40:$H$759,СВЦЭМ!$A$40:$A$759,$A300,СВЦЭМ!$B$40:$B$759,H$296)+'СЕТ СН'!$F$15</f>
        <v>0</v>
      </c>
      <c r="I300" s="36">
        <f>SUMIFS(СВЦЭМ!$H$40:$H$759,СВЦЭМ!$A$40:$A$759,$A300,СВЦЭМ!$B$40:$B$759,I$296)+'СЕТ СН'!$F$15</f>
        <v>0</v>
      </c>
      <c r="J300" s="36">
        <f>SUMIFS(СВЦЭМ!$H$40:$H$759,СВЦЭМ!$A$40:$A$759,$A300,СВЦЭМ!$B$40:$B$759,J$296)+'СЕТ СН'!$F$15</f>
        <v>0</v>
      </c>
      <c r="K300" s="36">
        <f>SUMIFS(СВЦЭМ!$H$40:$H$759,СВЦЭМ!$A$40:$A$759,$A300,СВЦЭМ!$B$40:$B$759,K$296)+'СЕТ СН'!$F$15</f>
        <v>0</v>
      </c>
      <c r="L300" s="36">
        <f>SUMIFS(СВЦЭМ!$H$40:$H$759,СВЦЭМ!$A$40:$A$759,$A300,СВЦЭМ!$B$40:$B$759,L$296)+'СЕТ СН'!$F$15</f>
        <v>0</v>
      </c>
      <c r="M300" s="36">
        <f>SUMIFS(СВЦЭМ!$H$40:$H$759,СВЦЭМ!$A$40:$A$759,$A300,СВЦЭМ!$B$40:$B$759,M$296)+'СЕТ СН'!$F$15</f>
        <v>0</v>
      </c>
      <c r="N300" s="36">
        <f>SUMIFS(СВЦЭМ!$H$40:$H$759,СВЦЭМ!$A$40:$A$759,$A300,СВЦЭМ!$B$40:$B$759,N$296)+'СЕТ СН'!$F$15</f>
        <v>0</v>
      </c>
      <c r="O300" s="36">
        <f>SUMIFS(СВЦЭМ!$H$40:$H$759,СВЦЭМ!$A$40:$A$759,$A300,СВЦЭМ!$B$40:$B$759,O$296)+'СЕТ СН'!$F$15</f>
        <v>0</v>
      </c>
      <c r="P300" s="36">
        <f>SUMIFS(СВЦЭМ!$H$40:$H$759,СВЦЭМ!$A$40:$A$759,$A300,СВЦЭМ!$B$40:$B$759,P$296)+'СЕТ СН'!$F$15</f>
        <v>0</v>
      </c>
      <c r="Q300" s="36">
        <f>SUMIFS(СВЦЭМ!$H$40:$H$759,СВЦЭМ!$A$40:$A$759,$A300,СВЦЭМ!$B$40:$B$759,Q$296)+'СЕТ СН'!$F$15</f>
        <v>0</v>
      </c>
      <c r="R300" s="36">
        <f>SUMIFS(СВЦЭМ!$H$40:$H$759,СВЦЭМ!$A$40:$A$759,$A300,СВЦЭМ!$B$40:$B$759,R$296)+'СЕТ СН'!$F$15</f>
        <v>0</v>
      </c>
      <c r="S300" s="36">
        <f>SUMIFS(СВЦЭМ!$H$40:$H$759,СВЦЭМ!$A$40:$A$759,$A300,СВЦЭМ!$B$40:$B$759,S$296)+'СЕТ СН'!$F$15</f>
        <v>0</v>
      </c>
      <c r="T300" s="36">
        <f>SUMIFS(СВЦЭМ!$H$40:$H$759,СВЦЭМ!$A$40:$A$759,$A300,СВЦЭМ!$B$40:$B$759,T$296)+'СЕТ СН'!$F$15</f>
        <v>0</v>
      </c>
      <c r="U300" s="36">
        <f>SUMIFS(СВЦЭМ!$H$40:$H$759,СВЦЭМ!$A$40:$A$759,$A300,СВЦЭМ!$B$40:$B$759,U$296)+'СЕТ СН'!$F$15</f>
        <v>0</v>
      </c>
      <c r="V300" s="36">
        <f>SUMIFS(СВЦЭМ!$H$40:$H$759,СВЦЭМ!$A$40:$A$759,$A300,СВЦЭМ!$B$40:$B$759,V$296)+'СЕТ СН'!$F$15</f>
        <v>0</v>
      </c>
      <c r="W300" s="36">
        <f>SUMIFS(СВЦЭМ!$H$40:$H$759,СВЦЭМ!$A$40:$A$759,$A300,СВЦЭМ!$B$40:$B$759,W$296)+'СЕТ СН'!$F$15</f>
        <v>0</v>
      </c>
      <c r="X300" s="36">
        <f>SUMIFS(СВЦЭМ!$H$40:$H$759,СВЦЭМ!$A$40:$A$759,$A300,СВЦЭМ!$B$40:$B$759,X$296)+'СЕТ СН'!$F$15</f>
        <v>0</v>
      </c>
      <c r="Y300" s="36">
        <f>SUMIFS(СВЦЭМ!$H$40:$H$759,СВЦЭМ!$A$40:$A$759,$A300,СВЦЭМ!$B$40:$B$759,Y$296)+'СЕТ СН'!$F$15</f>
        <v>0</v>
      </c>
    </row>
    <row r="301" spans="1:27" ht="15.75" hidden="1" x14ac:dyDescent="0.2">
      <c r="A301" s="35">
        <f t="shared" si="8"/>
        <v>45601</v>
      </c>
      <c r="B301" s="36">
        <f>SUMIFS(СВЦЭМ!$H$40:$H$759,СВЦЭМ!$A$40:$A$759,$A301,СВЦЭМ!$B$40:$B$759,B$296)+'СЕТ СН'!$F$15</f>
        <v>0</v>
      </c>
      <c r="C301" s="36">
        <f>SUMIFS(СВЦЭМ!$H$40:$H$759,СВЦЭМ!$A$40:$A$759,$A301,СВЦЭМ!$B$40:$B$759,C$296)+'СЕТ СН'!$F$15</f>
        <v>0</v>
      </c>
      <c r="D301" s="36">
        <f>SUMIFS(СВЦЭМ!$H$40:$H$759,СВЦЭМ!$A$40:$A$759,$A301,СВЦЭМ!$B$40:$B$759,D$296)+'СЕТ СН'!$F$15</f>
        <v>0</v>
      </c>
      <c r="E301" s="36">
        <f>SUMIFS(СВЦЭМ!$H$40:$H$759,СВЦЭМ!$A$40:$A$759,$A301,СВЦЭМ!$B$40:$B$759,E$296)+'СЕТ СН'!$F$15</f>
        <v>0</v>
      </c>
      <c r="F301" s="36">
        <f>SUMIFS(СВЦЭМ!$H$40:$H$759,СВЦЭМ!$A$40:$A$759,$A301,СВЦЭМ!$B$40:$B$759,F$296)+'СЕТ СН'!$F$15</f>
        <v>0</v>
      </c>
      <c r="G301" s="36">
        <f>SUMIFS(СВЦЭМ!$H$40:$H$759,СВЦЭМ!$A$40:$A$759,$A301,СВЦЭМ!$B$40:$B$759,G$296)+'СЕТ СН'!$F$15</f>
        <v>0</v>
      </c>
      <c r="H301" s="36">
        <f>SUMIFS(СВЦЭМ!$H$40:$H$759,СВЦЭМ!$A$40:$A$759,$A301,СВЦЭМ!$B$40:$B$759,H$296)+'СЕТ СН'!$F$15</f>
        <v>0</v>
      </c>
      <c r="I301" s="36">
        <f>SUMIFS(СВЦЭМ!$H$40:$H$759,СВЦЭМ!$A$40:$A$759,$A301,СВЦЭМ!$B$40:$B$759,I$296)+'СЕТ СН'!$F$15</f>
        <v>0</v>
      </c>
      <c r="J301" s="36">
        <f>SUMIFS(СВЦЭМ!$H$40:$H$759,СВЦЭМ!$A$40:$A$759,$A301,СВЦЭМ!$B$40:$B$759,J$296)+'СЕТ СН'!$F$15</f>
        <v>0</v>
      </c>
      <c r="K301" s="36">
        <f>SUMIFS(СВЦЭМ!$H$40:$H$759,СВЦЭМ!$A$40:$A$759,$A301,СВЦЭМ!$B$40:$B$759,K$296)+'СЕТ СН'!$F$15</f>
        <v>0</v>
      </c>
      <c r="L301" s="36">
        <f>SUMIFS(СВЦЭМ!$H$40:$H$759,СВЦЭМ!$A$40:$A$759,$A301,СВЦЭМ!$B$40:$B$759,L$296)+'СЕТ СН'!$F$15</f>
        <v>0</v>
      </c>
      <c r="M301" s="36">
        <f>SUMIFS(СВЦЭМ!$H$40:$H$759,СВЦЭМ!$A$40:$A$759,$A301,СВЦЭМ!$B$40:$B$759,M$296)+'СЕТ СН'!$F$15</f>
        <v>0</v>
      </c>
      <c r="N301" s="36">
        <f>SUMIFS(СВЦЭМ!$H$40:$H$759,СВЦЭМ!$A$40:$A$759,$A301,СВЦЭМ!$B$40:$B$759,N$296)+'СЕТ СН'!$F$15</f>
        <v>0</v>
      </c>
      <c r="O301" s="36">
        <f>SUMIFS(СВЦЭМ!$H$40:$H$759,СВЦЭМ!$A$40:$A$759,$A301,СВЦЭМ!$B$40:$B$759,O$296)+'СЕТ СН'!$F$15</f>
        <v>0</v>
      </c>
      <c r="P301" s="36">
        <f>SUMIFS(СВЦЭМ!$H$40:$H$759,СВЦЭМ!$A$40:$A$759,$A301,СВЦЭМ!$B$40:$B$759,P$296)+'СЕТ СН'!$F$15</f>
        <v>0</v>
      </c>
      <c r="Q301" s="36">
        <f>SUMIFS(СВЦЭМ!$H$40:$H$759,СВЦЭМ!$A$40:$A$759,$A301,СВЦЭМ!$B$40:$B$759,Q$296)+'СЕТ СН'!$F$15</f>
        <v>0</v>
      </c>
      <c r="R301" s="36">
        <f>SUMIFS(СВЦЭМ!$H$40:$H$759,СВЦЭМ!$A$40:$A$759,$A301,СВЦЭМ!$B$40:$B$759,R$296)+'СЕТ СН'!$F$15</f>
        <v>0</v>
      </c>
      <c r="S301" s="36">
        <f>SUMIFS(СВЦЭМ!$H$40:$H$759,СВЦЭМ!$A$40:$A$759,$A301,СВЦЭМ!$B$40:$B$759,S$296)+'СЕТ СН'!$F$15</f>
        <v>0</v>
      </c>
      <c r="T301" s="36">
        <f>SUMIFS(СВЦЭМ!$H$40:$H$759,СВЦЭМ!$A$40:$A$759,$A301,СВЦЭМ!$B$40:$B$759,T$296)+'СЕТ СН'!$F$15</f>
        <v>0</v>
      </c>
      <c r="U301" s="36">
        <f>SUMIFS(СВЦЭМ!$H$40:$H$759,СВЦЭМ!$A$40:$A$759,$A301,СВЦЭМ!$B$40:$B$759,U$296)+'СЕТ СН'!$F$15</f>
        <v>0</v>
      </c>
      <c r="V301" s="36">
        <f>SUMIFS(СВЦЭМ!$H$40:$H$759,СВЦЭМ!$A$40:$A$759,$A301,СВЦЭМ!$B$40:$B$759,V$296)+'СЕТ СН'!$F$15</f>
        <v>0</v>
      </c>
      <c r="W301" s="36">
        <f>SUMIFS(СВЦЭМ!$H$40:$H$759,СВЦЭМ!$A$40:$A$759,$A301,СВЦЭМ!$B$40:$B$759,W$296)+'СЕТ СН'!$F$15</f>
        <v>0</v>
      </c>
      <c r="X301" s="36">
        <f>SUMIFS(СВЦЭМ!$H$40:$H$759,СВЦЭМ!$A$40:$A$759,$A301,СВЦЭМ!$B$40:$B$759,X$296)+'СЕТ СН'!$F$15</f>
        <v>0</v>
      </c>
      <c r="Y301" s="36">
        <f>SUMIFS(СВЦЭМ!$H$40:$H$759,СВЦЭМ!$A$40:$A$759,$A301,СВЦЭМ!$B$40:$B$759,Y$296)+'СЕТ СН'!$F$15</f>
        <v>0</v>
      </c>
    </row>
    <row r="302" spans="1:27" ht="15.75" hidden="1" x14ac:dyDescent="0.2">
      <c r="A302" s="35">
        <f t="shared" si="8"/>
        <v>45602</v>
      </c>
      <c r="B302" s="36">
        <f>SUMIFS(СВЦЭМ!$H$40:$H$759,СВЦЭМ!$A$40:$A$759,$A302,СВЦЭМ!$B$40:$B$759,B$296)+'СЕТ СН'!$F$15</f>
        <v>0</v>
      </c>
      <c r="C302" s="36">
        <f>SUMIFS(СВЦЭМ!$H$40:$H$759,СВЦЭМ!$A$40:$A$759,$A302,СВЦЭМ!$B$40:$B$759,C$296)+'СЕТ СН'!$F$15</f>
        <v>0</v>
      </c>
      <c r="D302" s="36">
        <f>SUMIFS(СВЦЭМ!$H$40:$H$759,СВЦЭМ!$A$40:$A$759,$A302,СВЦЭМ!$B$40:$B$759,D$296)+'СЕТ СН'!$F$15</f>
        <v>0</v>
      </c>
      <c r="E302" s="36">
        <f>SUMIFS(СВЦЭМ!$H$40:$H$759,СВЦЭМ!$A$40:$A$759,$A302,СВЦЭМ!$B$40:$B$759,E$296)+'СЕТ СН'!$F$15</f>
        <v>0</v>
      </c>
      <c r="F302" s="36">
        <f>SUMIFS(СВЦЭМ!$H$40:$H$759,СВЦЭМ!$A$40:$A$759,$A302,СВЦЭМ!$B$40:$B$759,F$296)+'СЕТ СН'!$F$15</f>
        <v>0</v>
      </c>
      <c r="G302" s="36">
        <f>SUMIFS(СВЦЭМ!$H$40:$H$759,СВЦЭМ!$A$40:$A$759,$A302,СВЦЭМ!$B$40:$B$759,G$296)+'СЕТ СН'!$F$15</f>
        <v>0</v>
      </c>
      <c r="H302" s="36">
        <f>SUMIFS(СВЦЭМ!$H$40:$H$759,СВЦЭМ!$A$40:$A$759,$A302,СВЦЭМ!$B$40:$B$759,H$296)+'СЕТ СН'!$F$15</f>
        <v>0</v>
      </c>
      <c r="I302" s="36">
        <f>SUMIFS(СВЦЭМ!$H$40:$H$759,СВЦЭМ!$A$40:$A$759,$A302,СВЦЭМ!$B$40:$B$759,I$296)+'СЕТ СН'!$F$15</f>
        <v>0</v>
      </c>
      <c r="J302" s="36">
        <f>SUMIFS(СВЦЭМ!$H$40:$H$759,СВЦЭМ!$A$40:$A$759,$A302,СВЦЭМ!$B$40:$B$759,J$296)+'СЕТ СН'!$F$15</f>
        <v>0</v>
      </c>
      <c r="K302" s="36">
        <f>SUMIFS(СВЦЭМ!$H$40:$H$759,СВЦЭМ!$A$40:$A$759,$A302,СВЦЭМ!$B$40:$B$759,K$296)+'СЕТ СН'!$F$15</f>
        <v>0</v>
      </c>
      <c r="L302" s="36">
        <f>SUMIFS(СВЦЭМ!$H$40:$H$759,СВЦЭМ!$A$40:$A$759,$A302,СВЦЭМ!$B$40:$B$759,L$296)+'СЕТ СН'!$F$15</f>
        <v>0</v>
      </c>
      <c r="M302" s="36">
        <f>SUMIFS(СВЦЭМ!$H$40:$H$759,СВЦЭМ!$A$40:$A$759,$A302,СВЦЭМ!$B$40:$B$759,M$296)+'СЕТ СН'!$F$15</f>
        <v>0</v>
      </c>
      <c r="N302" s="36">
        <f>SUMIFS(СВЦЭМ!$H$40:$H$759,СВЦЭМ!$A$40:$A$759,$A302,СВЦЭМ!$B$40:$B$759,N$296)+'СЕТ СН'!$F$15</f>
        <v>0</v>
      </c>
      <c r="O302" s="36">
        <f>SUMIFS(СВЦЭМ!$H$40:$H$759,СВЦЭМ!$A$40:$A$759,$A302,СВЦЭМ!$B$40:$B$759,O$296)+'СЕТ СН'!$F$15</f>
        <v>0</v>
      </c>
      <c r="P302" s="36">
        <f>SUMIFS(СВЦЭМ!$H$40:$H$759,СВЦЭМ!$A$40:$A$759,$A302,СВЦЭМ!$B$40:$B$759,P$296)+'СЕТ СН'!$F$15</f>
        <v>0</v>
      </c>
      <c r="Q302" s="36">
        <f>SUMIFS(СВЦЭМ!$H$40:$H$759,СВЦЭМ!$A$40:$A$759,$A302,СВЦЭМ!$B$40:$B$759,Q$296)+'СЕТ СН'!$F$15</f>
        <v>0</v>
      </c>
      <c r="R302" s="36">
        <f>SUMIFS(СВЦЭМ!$H$40:$H$759,СВЦЭМ!$A$40:$A$759,$A302,СВЦЭМ!$B$40:$B$759,R$296)+'СЕТ СН'!$F$15</f>
        <v>0</v>
      </c>
      <c r="S302" s="36">
        <f>SUMIFS(СВЦЭМ!$H$40:$H$759,СВЦЭМ!$A$40:$A$759,$A302,СВЦЭМ!$B$40:$B$759,S$296)+'СЕТ СН'!$F$15</f>
        <v>0</v>
      </c>
      <c r="T302" s="36">
        <f>SUMIFS(СВЦЭМ!$H$40:$H$759,СВЦЭМ!$A$40:$A$759,$A302,СВЦЭМ!$B$40:$B$759,T$296)+'СЕТ СН'!$F$15</f>
        <v>0</v>
      </c>
      <c r="U302" s="36">
        <f>SUMIFS(СВЦЭМ!$H$40:$H$759,СВЦЭМ!$A$40:$A$759,$A302,СВЦЭМ!$B$40:$B$759,U$296)+'СЕТ СН'!$F$15</f>
        <v>0</v>
      </c>
      <c r="V302" s="36">
        <f>SUMIFS(СВЦЭМ!$H$40:$H$759,СВЦЭМ!$A$40:$A$759,$A302,СВЦЭМ!$B$40:$B$759,V$296)+'СЕТ СН'!$F$15</f>
        <v>0</v>
      </c>
      <c r="W302" s="36">
        <f>SUMIFS(СВЦЭМ!$H$40:$H$759,СВЦЭМ!$A$40:$A$759,$A302,СВЦЭМ!$B$40:$B$759,W$296)+'СЕТ СН'!$F$15</f>
        <v>0</v>
      </c>
      <c r="X302" s="36">
        <f>SUMIFS(СВЦЭМ!$H$40:$H$759,СВЦЭМ!$A$40:$A$759,$A302,СВЦЭМ!$B$40:$B$759,X$296)+'СЕТ СН'!$F$15</f>
        <v>0</v>
      </c>
      <c r="Y302" s="36">
        <f>SUMIFS(СВЦЭМ!$H$40:$H$759,СВЦЭМ!$A$40:$A$759,$A302,СВЦЭМ!$B$40:$B$759,Y$296)+'СЕТ СН'!$F$15</f>
        <v>0</v>
      </c>
    </row>
    <row r="303" spans="1:27" ht="15.75" hidden="1" x14ac:dyDescent="0.2">
      <c r="A303" s="35">
        <f t="shared" si="8"/>
        <v>45603</v>
      </c>
      <c r="B303" s="36">
        <f>SUMIFS(СВЦЭМ!$H$40:$H$759,СВЦЭМ!$A$40:$A$759,$A303,СВЦЭМ!$B$40:$B$759,B$296)+'СЕТ СН'!$F$15</f>
        <v>0</v>
      </c>
      <c r="C303" s="36">
        <f>SUMIFS(СВЦЭМ!$H$40:$H$759,СВЦЭМ!$A$40:$A$759,$A303,СВЦЭМ!$B$40:$B$759,C$296)+'СЕТ СН'!$F$15</f>
        <v>0</v>
      </c>
      <c r="D303" s="36">
        <f>SUMIFS(СВЦЭМ!$H$40:$H$759,СВЦЭМ!$A$40:$A$759,$A303,СВЦЭМ!$B$40:$B$759,D$296)+'СЕТ СН'!$F$15</f>
        <v>0</v>
      </c>
      <c r="E303" s="36">
        <f>SUMIFS(СВЦЭМ!$H$40:$H$759,СВЦЭМ!$A$40:$A$759,$A303,СВЦЭМ!$B$40:$B$759,E$296)+'СЕТ СН'!$F$15</f>
        <v>0</v>
      </c>
      <c r="F303" s="36">
        <f>SUMIFS(СВЦЭМ!$H$40:$H$759,СВЦЭМ!$A$40:$A$759,$A303,СВЦЭМ!$B$40:$B$759,F$296)+'СЕТ СН'!$F$15</f>
        <v>0</v>
      </c>
      <c r="G303" s="36">
        <f>SUMIFS(СВЦЭМ!$H$40:$H$759,СВЦЭМ!$A$40:$A$759,$A303,СВЦЭМ!$B$40:$B$759,G$296)+'СЕТ СН'!$F$15</f>
        <v>0</v>
      </c>
      <c r="H303" s="36">
        <f>SUMIFS(СВЦЭМ!$H$40:$H$759,СВЦЭМ!$A$40:$A$759,$A303,СВЦЭМ!$B$40:$B$759,H$296)+'СЕТ СН'!$F$15</f>
        <v>0</v>
      </c>
      <c r="I303" s="36">
        <f>SUMIFS(СВЦЭМ!$H$40:$H$759,СВЦЭМ!$A$40:$A$759,$A303,СВЦЭМ!$B$40:$B$759,I$296)+'СЕТ СН'!$F$15</f>
        <v>0</v>
      </c>
      <c r="J303" s="36">
        <f>SUMIFS(СВЦЭМ!$H$40:$H$759,СВЦЭМ!$A$40:$A$759,$A303,СВЦЭМ!$B$40:$B$759,J$296)+'СЕТ СН'!$F$15</f>
        <v>0</v>
      </c>
      <c r="K303" s="36">
        <f>SUMIFS(СВЦЭМ!$H$40:$H$759,СВЦЭМ!$A$40:$A$759,$A303,СВЦЭМ!$B$40:$B$759,K$296)+'СЕТ СН'!$F$15</f>
        <v>0</v>
      </c>
      <c r="L303" s="36">
        <f>SUMIFS(СВЦЭМ!$H$40:$H$759,СВЦЭМ!$A$40:$A$759,$A303,СВЦЭМ!$B$40:$B$759,L$296)+'СЕТ СН'!$F$15</f>
        <v>0</v>
      </c>
      <c r="M303" s="36">
        <f>SUMIFS(СВЦЭМ!$H$40:$H$759,СВЦЭМ!$A$40:$A$759,$A303,СВЦЭМ!$B$40:$B$759,M$296)+'СЕТ СН'!$F$15</f>
        <v>0</v>
      </c>
      <c r="N303" s="36">
        <f>SUMIFS(СВЦЭМ!$H$40:$H$759,СВЦЭМ!$A$40:$A$759,$A303,СВЦЭМ!$B$40:$B$759,N$296)+'СЕТ СН'!$F$15</f>
        <v>0</v>
      </c>
      <c r="O303" s="36">
        <f>SUMIFS(СВЦЭМ!$H$40:$H$759,СВЦЭМ!$A$40:$A$759,$A303,СВЦЭМ!$B$40:$B$759,O$296)+'СЕТ СН'!$F$15</f>
        <v>0</v>
      </c>
      <c r="P303" s="36">
        <f>SUMIFS(СВЦЭМ!$H$40:$H$759,СВЦЭМ!$A$40:$A$759,$A303,СВЦЭМ!$B$40:$B$759,P$296)+'СЕТ СН'!$F$15</f>
        <v>0</v>
      </c>
      <c r="Q303" s="36">
        <f>SUMIFS(СВЦЭМ!$H$40:$H$759,СВЦЭМ!$A$40:$A$759,$A303,СВЦЭМ!$B$40:$B$759,Q$296)+'СЕТ СН'!$F$15</f>
        <v>0</v>
      </c>
      <c r="R303" s="36">
        <f>SUMIFS(СВЦЭМ!$H$40:$H$759,СВЦЭМ!$A$40:$A$759,$A303,СВЦЭМ!$B$40:$B$759,R$296)+'СЕТ СН'!$F$15</f>
        <v>0</v>
      </c>
      <c r="S303" s="36">
        <f>SUMIFS(СВЦЭМ!$H$40:$H$759,СВЦЭМ!$A$40:$A$759,$A303,СВЦЭМ!$B$40:$B$759,S$296)+'СЕТ СН'!$F$15</f>
        <v>0</v>
      </c>
      <c r="T303" s="36">
        <f>SUMIFS(СВЦЭМ!$H$40:$H$759,СВЦЭМ!$A$40:$A$759,$A303,СВЦЭМ!$B$40:$B$759,T$296)+'СЕТ СН'!$F$15</f>
        <v>0</v>
      </c>
      <c r="U303" s="36">
        <f>SUMIFS(СВЦЭМ!$H$40:$H$759,СВЦЭМ!$A$40:$A$759,$A303,СВЦЭМ!$B$40:$B$759,U$296)+'СЕТ СН'!$F$15</f>
        <v>0</v>
      </c>
      <c r="V303" s="36">
        <f>SUMIFS(СВЦЭМ!$H$40:$H$759,СВЦЭМ!$A$40:$A$759,$A303,СВЦЭМ!$B$40:$B$759,V$296)+'СЕТ СН'!$F$15</f>
        <v>0</v>
      </c>
      <c r="W303" s="36">
        <f>SUMIFS(СВЦЭМ!$H$40:$H$759,СВЦЭМ!$A$40:$A$759,$A303,СВЦЭМ!$B$40:$B$759,W$296)+'СЕТ СН'!$F$15</f>
        <v>0</v>
      </c>
      <c r="X303" s="36">
        <f>SUMIFS(СВЦЭМ!$H$40:$H$759,СВЦЭМ!$A$40:$A$759,$A303,СВЦЭМ!$B$40:$B$759,X$296)+'СЕТ СН'!$F$15</f>
        <v>0</v>
      </c>
      <c r="Y303" s="36">
        <f>SUMIFS(СВЦЭМ!$H$40:$H$759,СВЦЭМ!$A$40:$A$759,$A303,СВЦЭМ!$B$40:$B$759,Y$296)+'СЕТ СН'!$F$15</f>
        <v>0</v>
      </c>
    </row>
    <row r="304" spans="1:27" ht="15.75" hidden="1" x14ac:dyDescent="0.2">
      <c r="A304" s="35">
        <f t="shared" si="8"/>
        <v>45604</v>
      </c>
      <c r="B304" s="36">
        <f>SUMIFS(СВЦЭМ!$H$40:$H$759,СВЦЭМ!$A$40:$A$759,$A304,СВЦЭМ!$B$40:$B$759,B$296)+'СЕТ СН'!$F$15</f>
        <v>0</v>
      </c>
      <c r="C304" s="36">
        <f>SUMIFS(СВЦЭМ!$H$40:$H$759,СВЦЭМ!$A$40:$A$759,$A304,СВЦЭМ!$B$40:$B$759,C$296)+'СЕТ СН'!$F$15</f>
        <v>0</v>
      </c>
      <c r="D304" s="36">
        <f>SUMIFS(СВЦЭМ!$H$40:$H$759,СВЦЭМ!$A$40:$A$759,$A304,СВЦЭМ!$B$40:$B$759,D$296)+'СЕТ СН'!$F$15</f>
        <v>0</v>
      </c>
      <c r="E304" s="36">
        <f>SUMIFS(СВЦЭМ!$H$40:$H$759,СВЦЭМ!$A$40:$A$759,$A304,СВЦЭМ!$B$40:$B$759,E$296)+'СЕТ СН'!$F$15</f>
        <v>0</v>
      </c>
      <c r="F304" s="36">
        <f>SUMIFS(СВЦЭМ!$H$40:$H$759,СВЦЭМ!$A$40:$A$759,$A304,СВЦЭМ!$B$40:$B$759,F$296)+'СЕТ СН'!$F$15</f>
        <v>0</v>
      </c>
      <c r="G304" s="36">
        <f>SUMIFS(СВЦЭМ!$H$40:$H$759,СВЦЭМ!$A$40:$A$759,$A304,СВЦЭМ!$B$40:$B$759,G$296)+'СЕТ СН'!$F$15</f>
        <v>0</v>
      </c>
      <c r="H304" s="36">
        <f>SUMIFS(СВЦЭМ!$H$40:$H$759,СВЦЭМ!$A$40:$A$759,$A304,СВЦЭМ!$B$40:$B$759,H$296)+'СЕТ СН'!$F$15</f>
        <v>0</v>
      </c>
      <c r="I304" s="36">
        <f>SUMIFS(СВЦЭМ!$H$40:$H$759,СВЦЭМ!$A$40:$A$759,$A304,СВЦЭМ!$B$40:$B$759,I$296)+'СЕТ СН'!$F$15</f>
        <v>0</v>
      </c>
      <c r="J304" s="36">
        <f>SUMIFS(СВЦЭМ!$H$40:$H$759,СВЦЭМ!$A$40:$A$759,$A304,СВЦЭМ!$B$40:$B$759,J$296)+'СЕТ СН'!$F$15</f>
        <v>0</v>
      </c>
      <c r="K304" s="36">
        <f>SUMIFS(СВЦЭМ!$H$40:$H$759,СВЦЭМ!$A$40:$A$759,$A304,СВЦЭМ!$B$40:$B$759,K$296)+'СЕТ СН'!$F$15</f>
        <v>0</v>
      </c>
      <c r="L304" s="36">
        <f>SUMIFS(СВЦЭМ!$H$40:$H$759,СВЦЭМ!$A$40:$A$759,$A304,СВЦЭМ!$B$40:$B$759,L$296)+'СЕТ СН'!$F$15</f>
        <v>0</v>
      </c>
      <c r="M304" s="36">
        <f>SUMIFS(СВЦЭМ!$H$40:$H$759,СВЦЭМ!$A$40:$A$759,$A304,СВЦЭМ!$B$40:$B$759,M$296)+'СЕТ СН'!$F$15</f>
        <v>0</v>
      </c>
      <c r="N304" s="36">
        <f>SUMIFS(СВЦЭМ!$H$40:$H$759,СВЦЭМ!$A$40:$A$759,$A304,СВЦЭМ!$B$40:$B$759,N$296)+'СЕТ СН'!$F$15</f>
        <v>0</v>
      </c>
      <c r="O304" s="36">
        <f>SUMIFS(СВЦЭМ!$H$40:$H$759,СВЦЭМ!$A$40:$A$759,$A304,СВЦЭМ!$B$40:$B$759,O$296)+'СЕТ СН'!$F$15</f>
        <v>0</v>
      </c>
      <c r="P304" s="36">
        <f>SUMIFS(СВЦЭМ!$H$40:$H$759,СВЦЭМ!$A$40:$A$759,$A304,СВЦЭМ!$B$40:$B$759,P$296)+'СЕТ СН'!$F$15</f>
        <v>0</v>
      </c>
      <c r="Q304" s="36">
        <f>SUMIFS(СВЦЭМ!$H$40:$H$759,СВЦЭМ!$A$40:$A$759,$A304,СВЦЭМ!$B$40:$B$759,Q$296)+'СЕТ СН'!$F$15</f>
        <v>0</v>
      </c>
      <c r="R304" s="36">
        <f>SUMIFS(СВЦЭМ!$H$40:$H$759,СВЦЭМ!$A$40:$A$759,$A304,СВЦЭМ!$B$40:$B$759,R$296)+'СЕТ СН'!$F$15</f>
        <v>0</v>
      </c>
      <c r="S304" s="36">
        <f>SUMIFS(СВЦЭМ!$H$40:$H$759,СВЦЭМ!$A$40:$A$759,$A304,СВЦЭМ!$B$40:$B$759,S$296)+'СЕТ СН'!$F$15</f>
        <v>0</v>
      </c>
      <c r="T304" s="36">
        <f>SUMIFS(СВЦЭМ!$H$40:$H$759,СВЦЭМ!$A$40:$A$759,$A304,СВЦЭМ!$B$40:$B$759,T$296)+'СЕТ СН'!$F$15</f>
        <v>0</v>
      </c>
      <c r="U304" s="36">
        <f>SUMIFS(СВЦЭМ!$H$40:$H$759,СВЦЭМ!$A$40:$A$759,$A304,СВЦЭМ!$B$40:$B$759,U$296)+'СЕТ СН'!$F$15</f>
        <v>0</v>
      </c>
      <c r="V304" s="36">
        <f>SUMIFS(СВЦЭМ!$H$40:$H$759,СВЦЭМ!$A$40:$A$759,$A304,СВЦЭМ!$B$40:$B$759,V$296)+'СЕТ СН'!$F$15</f>
        <v>0</v>
      </c>
      <c r="W304" s="36">
        <f>SUMIFS(СВЦЭМ!$H$40:$H$759,СВЦЭМ!$A$40:$A$759,$A304,СВЦЭМ!$B$40:$B$759,W$296)+'СЕТ СН'!$F$15</f>
        <v>0</v>
      </c>
      <c r="X304" s="36">
        <f>SUMIFS(СВЦЭМ!$H$40:$H$759,СВЦЭМ!$A$40:$A$759,$A304,СВЦЭМ!$B$40:$B$759,X$296)+'СЕТ СН'!$F$15</f>
        <v>0</v>
      </c>
      <c r="Y304" s="36">
        <f>SUMIFS(СВЦЭМ!$H$40:$H$759,СВЦЭМ!$A$40:$A$759,$A304,СВЦЭМ!$B$40:$B$759,Y$296)+'СЕТ СН'!$F$15</f>
        <v>0</v>
      </c>
    </row>
    <row r="305" spans="1:25" ht="15.75" hidden="1" x14ac:dyDescent="0.2">
      <c r="A305" s="35">
        <f t="shared" si="8"/>
        <v>45605</v>
      </c>
      <c r="B305" s="36">
        <f>SUMIFS(СВЦЭМ!$H$40:$H$759,СВЦЭМ!$A$40:$A$759,$A305,СВЦЭМ!$B$40:$B$759,B$296)+'СЕТ СН'!$F$15</f>
        <v>0</v>
      </c>
      <c r="C305" s="36">
        <f>SUMIFS(СВЦЭМ!$H$40:$H$759,СВЦЭМ!$A$40:$A$759,$A305,СВЦЭМ!$B$40:$B$759,C$296)+'СЕТ СН'!$F$15</f>
        <v>0</v>
      </c>
      <c r="D305" s="36">
        <f>SUMIFS(СВЦЭМ!$H$40:$H$759,СВЦЭМ!$A$40:$A$759,$A305,СВЦЭМ!$B$40:$B$759,D$296)+'СЕТ СН'!$F$15</f>
        <v>0</v>
      </c>
      <c r="E305" s="36">
        <f>SUMIFS(СВЦЭМ!$H$40:$H$759,СВЦЭМ!$A$40:$A$759,$A305,СВЦЭМ!$B$40:$B$759,E$296)+'СЕТ СН'!$F$15</f>
        <v>0</v>
      </c>
      <c r="F305" s="36">
        <f>SUMIFS(СВЦЭМ!$H$40:$H$759,СВЦЭМ!$A$40:$A$759,$A305,СВЦЭМ!$B$40:$B$759,F$296)+'СЕТ СН'!$F$15</f>
        <v>0</v>
      </c>
      <c r="G305" s="36">
        <f>SUMIFS(СВЦЭМ!$H$40:$H$759,СВЦЭМ!$A$40:$A$759,$A305,СВЦЭМ!$B$40:$B$759,G$296)+'СЕТ СН'!$F$15</f>
        <v>0</v>
      </c>
      <c r="H305" s="36">
        <f>SUMIFS(СВЦЭМ!$H$40:$H$759,СВЦЭМ!$A$40:$A$759,$A305,СВЦЭМ!$B$40:$B$759,H$296)+'СЕТ СН'!$F$15</f>
        <v>0</v>
      </c>
      <c r="I305" s="36">
        <f>SUMIFS(СВЦЭМ!$H$40:$H$759,СВЦЭМ!$A$40:$A$759,$A305,СВЦЭМ!$B$40:$B$759,I$296)+'СЕТ СН'!$F$15</f>
        <v>0</v>
      </c>
      <c r="J305" s="36">
        <f>SUMIFS(СВЦЭМ!$H$40:$H$759,СВЦЭМ!$A$40:$A$759,$A305,СВЦЭМ!$B$40:$B$759,J$296)+'СЕТ СН'!$F$15</f>
        <v>0</v>
      </c>
      <c r="K305" s="36">
        <f>SUMIFS(СВЦЭМ!$H$40:$H$759,СВЦЭМ!$A$40:$A$759,$A305,СВЦЭМ!$B$40:$B$759,K$296)+'СЕТ СН'!$F$15</f>
        <v>0</v>
      </c>
      <c r="L305" s="36">
        <f>SUMIFS(СВЦЭМ!$H$40:$H$759,СВЦЭМ!$A$40:$A$759,$A305,СВЦЭМ!$B$40:$B$759,L$296)+'СЕТ СН'!$F$15</f>
        <v>0</v>
      </c>
      <c r="M305" s="36">
        <f>SUMIFS(СВЦЭМ!$H$40:$H$759,СВЦЭМ!$A$40:$A$759,$A305,СВЦЭМ!$B$40:$B$759,M$296)+'СЕТ СН'!$F$15</f>
        <v>0</v>
      </c>
      <c r="N305" s="36">
        <f>SUMIFS(СВЦЭМ!$H$40:$H$759,СВЦЭМ!$A$40:$A$759,$A305,СВЦЭМ!$B$40:$B$759,N$296)+'СЕТ СН'!$F$15</f>
        <v>0</v>
      </c>
      <c r="O305" s="36">
        <f>SUMIFS(СВЦЭМ!$H$40:$H$759,СВЦЭМ!$A$40:$A$759,$A305,СВЦЭМ!$B$40:$B$759,O$296)+'СЕТ СН'!$F$15</f>
        <v>0</v>
      </c>
      <c r="P305" s="36">
        <f>SUMIFS(СВЦЭМ!$H$40:$H$759,СВЦЭМ!$A$40:$A$759,$A305,СВЦЭМ!$B$40:$B$759,P$296)+'СЕТ СН'!$F$15</f>
        <v>0</v>
      </c>
      <c r="Q305" s="36">
        <f>SUMIFS(СВЦЭМ!$H$40:$H$759,СВЦЭМ!$A$40:$A$759,$A305,СВЦЭМ!$B$40:$B$759,Q$296)+'СЕТ СН'!$F$15</f>
        <v>0</v>
      </c>
      <c r="R305" s="36">
        <f>SUMIFS(СВЦЭМ!$H$40:$H$759,СВЦЭМ!$A$40:$A$759,$A305,СВЦЭМ!$B$40:$B$759,R$296)+'СЕТ СН'!$F$15</f>
        <v>0</v>
      </c>
      <c r="S305" s="36">
        <f>SUMIFS(СВЦЭМ!$H$40:$H$759,СВЦЭМ!$A$40:$A$759,$A305,СВЦЭМ!$B$40:$B$759,S$296)+'СЕТ СН'!$F$15</f>
        <v>0</v>
      </c>
      <c r="T305" s="36">
        <f>SUMIFS(СВЦЭМ!$H$40:$H$759,СВЦЭМ!$A$40:$A$759,$A305,СВЦЭМ!$B$40:$B$759,T$296)+'СЕТ СН'!$F$15</f>
        <v>0</v>
      </c>
      <c r="U305" s="36">
        <f>SUMIFS(СВЦЭМ!$H$40:$H$759,СВЦЭМ!$A$40:$A$759,$A305,СВЦЭМ!$B$40:$B$759,U$296)+'СЕТ СН'!$F$15</f>
        <v>0</v>
      </c>
      <c r="V305" s="36">
        <f>SUMIFS(СВЦЭМ!$H$40:$H$759,СВЦЭМ!$A$40:$A$759,$A305,СВЦЭМ!$B$40:$B$759,V$296)+'СЕТ СН'!$F$15</f>
        <v>0</v>
      </c>
      <c r="W305" s="36">
        <f>SUMIFS(СВЦЭМ!$H$40:$H$759,СВЦЭМ!$A$40:$A$759,$A305,СВЦЭМ!$B$40:$B$759,W$296)+'СЕТ СН'!$F$15</f>
        <v>0</v>
      </c>
      <c r="X305" s="36">
        <f>SUMIFS(СВЦЭМ!$H$40:$H$759,СВЦЭМ!$A$40:$A$759,$A305,СВЦЭМ!$B$40:$B$759,X$296)+'СЕТ СН'!$F$15</f>
        <v>0</v>
      </c>
      <c r="Y305" s="36">
        <f>SUMIFS(СВЦЭМ!$H$40:$H$759,СВЦЭМ!$A$40:$A$759,$A305,СВЦЭМ!$B$40:$B$759,Y$296)+'СЕТ СН'!$F$15</f>
        <v>0</v>
      </c>
    </row>
    <row r="306" spans="1:25" ht="15.75" hidden="1" x14ac:dyDescent="0.2">
      <c r="A306" s="35">
        <f t="shared" si="8"/>
        <v>45606</v>
      </c>
      <c r="B306" s="36">
        <f>SUMIFS(СВЦЭМ!$H$40:$H$759,СВЦЭМ!$A$40:$A$759,$A306,СВЦЭМ!$B$40:$B$759,B$296)+'СЕТ СН'!$F$15</f>
        <v>0</v>
      </c>
      <c r="C306" s="36">
        <f>SUMIFS(СВЦЭМ!$H$40:$H$759,СВЦЭМ!$A$40:$A$759,$A306,СВЦЭМ!$B$40:$B$759,C$296)+'СЕТ СН'!$F$15</f>
        <v>0</v>
      </c>
      <c r="D306" s="36">
        <f>SUMIFS(СВЦЭМ!$H$40:$H$759,СВЦЭМ!$A$40:$A$759,$A306,СВЦЭМ!$B$40:$B$759,D$296)+'СЕТ СН'!$F$15</f>
        <v>0</v>
      </c>
      <c r="E306" s="36">
        <f>SUMIFS(СВЦЭМ!$H$40:$H$759,СВЦЭМ!$A$40:$A$759,$A306,СВЦЭМ!$B$40:$B$759,E$296)+'СЕТ СН'!$F$15</f>
        <v>0</v>
      </c>
      <c r="F306" s="36">
        <f>SUMIFS(СВЦЭМ!$H$40:$H$759,СВЦЭМ!$A$40:$A$759,$A306,СВЦЭМ!$B$40:$B$759,F$296)+'СЕТ СН'!$F$15</f>
        <v>0</v>
      </c>
      <c r="G306" s="36">
        <f>SUMIFS(СВЦЭМ!$H$40:$H$759,СВЦЭМ!$A$40:$A$759,$A306,СВЦЭМ!$B$40:$B$759,G$296)+'СЕТ СН'!$F$15</f>
        <v>0</v>
      </c>
      <c r="H306" s="36">
        <f>SUMIFS(СВЦЭМ!$H$40:$H$759,СВЦЭМ!$A$40:$A$759,$A306,СВЦЭМ!$B$40:$B$759,H$296)+'СЕТ СН'!$F$15</f>
        <v>0</v>
      </c>
      <c r="I306" s="36">
        <f>SUMIFS(СВЦЭМ!$H$40:$H$759,СВЦЭМ!$A$40:$A$759,$A306,СВЦЭМ!$B$40:$B$759,I$296)+'СЕТ СН'!$F$15</f>
        <v>0</v>
      </c>
      <c r="J306" s="36">
        <f>SUMIFS(СВЦЭМ!$H$40:$H$759,СВЦЭМ!$A$40:$A$759,$A306,СВЦЭМ!$B$40:$B$759,J$296)+'СЕТ СН'!$F$15</f>
        <v>0</v>
      </c>
      <c r="K306" s="36">
        <f>SUMIFS(СВЦЭМ!$H$40:$H$759,СВЦЭМ!$A$40:$A$759,$A306,СВЦЭМ!$B$40:$B$759,K$296)+'СЕТ СН'!$F$15</f>
        <v>0</v>
      </c>
      <c r="L306" s="36">
        <f>SUMIFS(СВЦЭМ!$H$40:$H$759,СВЦЭМ!$A$40:$A$759,$A306,СВЦЭМ!$B$40:$B$759,L$296)+'СЕТ СН'!$F$15</f>
        <v>0</v>
      </c>
      <c r="M306" s="36">
        <f>SUMIFS(СВЦЭМ!$H$40:$H$759,СВЦЭМ!$A$40:$A$759,$A306,СВЦЭМ!$B$40:$B$759,M$296)+'СЕТ СН'!$F$15</f>
        <v>0</v>
      </c>
      <c r="N306" s="36">
        <f>SUMIFS(СВЦЭМ!$H$40:$H$759,СВЦЭМ!$A$40:$A$759,$A306,СВЦЭМ!$B$40:$B$759,N$296)+'СЕТ СН'!$F$15</f>
        <v>0</v>
      </c>
      <c r="O306" s="36">
        <f>SUMIFS(СВЦЭМ!$H$40:$H$759,СВЦЭМ!$A$40:$A$759,$A306,СВЦЭМ!$B$40:$B$759,O$296)+'СЕТ СН'!$F$15</f>
        <v>0</v>
      </c>
      <c r="P306" s="36">
        <f>SUMIFS(СВЦЭМ!$H$40:$H$759,СВЦЭМ!$A$40:$A$759,$A306,СВЦЭМ!$B$40:$B$759,P$296)+'СЕТ СН'!$F$15</f>
        <v>0</v>
      </c>
      <c r="Q306" s="36">
        <f>SUMIFS(СВЦЭМ!$H$40:$H$759,СВЦЭМ!$A$40:$A$759,$A306,СВЦЭМ!$B$40:$B$759,Q$296)+'СЕТ СН'!$F$15</f>
        <v>0</v>
      </c>
      <c r="R306" s="36">
        <f>SUMIFS(СВЦЭМ!$H$40:$H$759,СВЦЭМ!$A$40:$A$759,$A306,СВЦЭМ!$B$40:$B$759,R$296)+'СЕТ СН'!$F$15</f>
        <v>0</v>
      </c>
      <c r="S306" s="36">
        <f>SUMIFS(СВЦЭМ!$H$40:$H$759,СВЦЭМ!$A$40:$A$759,$A306,СВЦЭМ!$B$40:$B$759,S$296)+'СЕТ СН'!$F$15</f>
        <v>0</v>
      </c>
      <c r="T306" s="36">
        <f>SUMIFS(СВЦЭМ!$H$40:$H$759,СВЦЭМ!$A$40:$A$759,$A306,СВЦЭМ!$B$40:$B$759,T$296)+'СЕТ СН'!$F$15</f>
        <v>0</v>
      </c>
      <c r="U306" s="36">
        <f>SUMIFS(СВЦЭМ!$H$40:$H$759,СВЦЭМ!$A$40:$A$759,$A306,СВЦЭМ!$B$40:$B$759,U$296)+'СЕТ СН'!$F$15</f>
        <v>0</v>
      </c>
      <c r="V306" s="36">
        <f>SUMIFS(СВЦЭМ!$H$40:$H$759,СВЦЭМ!$A$40:$A$759,$A306,СВЦЭМ!$B$40:$B$759,V$296)+'СЕТ СН'!$F$15</f>
        <v>0</v>
      </c>
      <c r="W306" s="36">
        <f>SUMIFS(СВЦЭМ!$H$40:$H$759,СВЦЭМ!$A$40:$A$759,$A306,СВЦЭМ!$B$40:$B$759,W$296)+'СЕТ СН'!$F$15</f>
        <v>0</v>
      </c>
      <c r="X306" s="36">
        <f>SUMIFS(СВЦЭМ!$H$40:$H$759,СВЦЭМ!$A$40:$A$759,$A306,СВЦЭМ!$B$40:$B$759,X$296)+'СЕТ СН'!$F$15</f>
        <v>0</v>
      </c>
      <c r="Y306" s="36">
        <f>SUMIFS(СВЦЭМ!$H$40:$H$759,СВЦЭМ!$A$40:$A$759,$A306,СВЦЭМ!$B$40:$B$759,Y$296)+'СЕТ СН'!$F$15</f>
        <v>0</v>
      </c>
    </row>
    <row r="307" spans="1:25" ht="15.75" hidden="1" x14ac:dyDescent="0.2">
      <c r="A307" s="35">
        <f t="shared" si="8"/>
        <v>45607</v>
      </c>
      <c r="B307" s="36">
        <f>SUMIFS(СВЦЭМ!$H$40:$H$759,СВЦЭМ!$A$40:$A$759,$A307,СВЦЭМ!$B$40:$B$759,B$296)+'СЕТ СН'!$F$15</f>
        <v>0</v>
      </c>
      <c r="C307" s="36">
        <f>SUMIFS(СВЦЭМ!$H$40:$H$759,СВЦЭМ!$A$40:$A$759,$A307,СВЦЭМ!$B$40:$B$759,C$296)+'СЕТ СН'!$F$15</f>
        <v>0</v>
      </c>
      <c r="D307" s="36">
        <f>SUMIFS(СВЦЭМ!$H$40:$H$759,СВЦЭМ!$A$40:$A$759,$A307,СВЦЭМ!$B$40:$B$759,D$296)+'СЕТ СН'!$F$15</f>
        <v>0</v>
      </c>
      <c r="E307" s="36">
        <f>SUMIFS(СВЦЭМ!$H$40:$H$759,СВЦЭМ!$A$40:$A$759,$A307,СВЦЭМ!$B$40:$B$759,E$296)+'СЕТ СН'!$F$15</f>
        <v>0</v>
      </c>
      <c r="F307" s="36">
        <f>SUMIFS(СВЦЭМ!$H$40:$H$759,СВЦЭМ!$A$40:$A$759,$A307,СВЦЭМ!$B$40:$B$759,F$296)+'СЕТ СН'!$F$15</f>
        <v>0</v>
      </c>
      <c r="G307" s="36">
        <f>SUMIFS(СВЦЭМ!$H$40:$H$759,СВЦЭМ!$A$40:$A$759,$A307,СВЦЭМ!$B$40:$B$759,G$296)+'СЕТ СН'!$F$15</f>
        <v>0</v>
      </c>
      <c r="H307" s="36">
        <f>SUMIFS(СВЦЭМ!$H$40:$H$759,СВЦЭМ!$A$40:$A$759,$A307,СВЦЭМ!$B$40:$B$759,H$296)+'СЕТ СН'!$F$15</f>
        <v>0</v>
      </c>
      <c r="I307" s="36">
        <f>SUMIFS(СВЦЭМ!$H$40:$H$759,СВЦЭМ!$A$40:$A$759,$A307,СВЦЭМ!$B$40:$B$759,I$296)+'СЕТ СН'!$F$15</f>
        <v>0</v>
      </c>
      <c r="J307" s="36">
        <f>SUMIFS(СВЦЭМ!$H$40:$H$759,СВЦЭМ!$A$40:$A$759,$A307,СВЦЭМ!$B$40:$B$759,J$296)+'СЕТ СН'!$F$15</f>
        <v>0</v>
      </c>
      <c r="K307" s="36">
        <f>SUMIFS(СВЦЭМ!$H$40:$H$759,СВЦЭМ!$A$40:$A$759,$A307,СВЦЭМ!$B$40:$B$759,K$296)+'СЕТ СН'!$F$15</f>
        <v>0</v>
      </c>
      <c r="L307" s="36">
        <f>SUMIFS(СВЦЭМ!$H$40:$H$759,СВЦЭМ!$A$40:$A$759,$A307,СВЦЭМ!$B$40:$B$759,L$296)+'СЕТ СН'!$F$15</f>
        <v>0</v>
      </c>
      <c r="M307" s="36">
        <f>SUMIFS(СВЦЭМ!$H$40:$H$759,СВЦЭМ!$A$40:$A$759,$A307,СВЦЭМ!$B$40:$B$759,M$296)+'СЕТ СН'!$F$15</f>
        <v>0</v>
      </c>
      <c r="N307" s="36">
        <f>SUMIFS(СВЦЭМ!$H$40:$H$759,СВЦЭМ!$A$40:$A$759,$A307,СВЦЭМ!$B$40:$B$759,N$296)+'СЕТ СН'!$F$15</f>
        <v>0</v>
      </c>
      <c r="O307" s="36">
        <f>SUMIFS(СВЦЭМ!$H$40:$H$759,СВЦЭМ!$A$40:$A$759,$A307,СВЦЭМ!$B$40:$B$759,O$296)+'СЕТ СН'!$F$15</f>
        <v>0</v>
      </c>
      <c r="P307" s="36">
        <f>SUMIFS(СВЦЭМ!$H$40:$H$759,СВЦЭМ!$A$40:$A$759,$A307,СВЦЭМ!$B$40:$B$759,P$296)+'СЕТ СН'!$F$15</f>
        <v>0</v>
      </c>
      <c r="Q307" s="36">
        <f>SUMIFS(СВЦЭМ!$H$40:$H$759,СВЦЭМ!$A$40:$A$759,$A307,СВЦЭМ!$B$40:$B$759,Q$296)+'СЕТ СН'!$F$15</f>
        <v>0</v>
      </c>
      <c r="R307" s="36">
        <f>SUMIFS(СВЦЭМ!$H$40:$H$759,СВЦЭМ!$A$40:$A$759,$A307,СВЦЭМ!$B$40:$B$759,R$296)+'СЕТ СН'!$F$15</f>
        <v>0</v>
      </c>
      <c r="S307" s="36">
        <f>SUMIFS(СВЦЭМ!$H$40:$H$759,СВЦЭМ!$A$40:$A$759,$A307,СВЦЭМ!$B$40:$B$759,S$296)+'СЕТ СН'!$F$15</f>
        <v>0</v>
      </c>
      <c r="T307" s="36">
        <f>SUMIFS(СВЦЭМ!$H$40:$H$759,СВЦЭМ!$A$40:$A$759,$A307,СВЦЭМ!$B$40:$B$759,T$296)+'СЕТ СН'!$F$15</f>
        <v>0</v>
      </c>
      <c r="U307" s="36">
        <f>SUMIFS(СВЦЭМ!$H$40:$H$759,СВЦЭМ!$A$40:$A$759,$A307,СВЦЭМ!$B$40:$B$759,U$296)+'СЕТ СН'!$F$15</f>
        <v>0</v>
      </c>
      <c r="V307" s="36">
        <f>SUMIFS(СВЦЭМ!$H$40:$H$759,СВЦЭМ!$A$40:$A$759,$A307,СВЦЭМ!$B$40:$B$759,V$296)+'СЕТ СН'!$F$15</f>
        <v>0</v>
      </c>
      <c r="W307" s="36">
        <f>SUMIFS(СВЦЭМ!$H$40:$H$759,СВЦЭМ!$A$40:$A$759,$A307,СВЦЭМ!$B$40:$B$759,W$296)+'СЕТ СН'!$F$15</f>
        <v>0</v>
      </c>
      <c r="X307" s="36">
        <f>SUMIFS(СВЦЭМ!$H$40:$H$759,СВЦЭМ!$A$40:$A$759,$A307,СВЦЭМ!$B$40:$B$759,X$296)+'СЕТ СН'!$F$15</f>
        <v>0</v>
      </c>
      <c r="Y307" s="36">
        <f>SUMIFS(СВЦЭМ!$H$40:$H$759,СВЦЭМ!$A$40:$A$759,$A307,СВЦЭМ!$B$40:$B$759,Y$296)+'СЕТ СН'!$F$15</f>
        <v>0</v>
      </c>
    </row>
    <row r="308" spans="1:25" ht="15.75" hidden="1" x14ac:dyDescent="0.2">
      <c r="A308" s="35">
        <f t="shared" si="8"/>
        <v>45608</v>
      </c>
      <c r="B308" s="36">
        <f>SUMIFS(СВЦЭМ!$H$40:$H$759,СВЦЭМ!$A$40:$A$759,$A308,СВЦЭМ!$B$40:$B$759,B$296)+'СЕТ СН'!$F$15</f>
        <v>0</v>
      </c>
      <c r="C308" s="36">
        <f>SUMIFS(СВЦЭМ!$H$40:$H$759,СВЦЭМ!$A$40:$A$759,$A308,СВЦЭМ!$B$40:$B$759,C$296)+'СЕТ СН'!$F$15</f>
        <v>0</v>
      </c>
      <c r="D308" s="36">
        <f>SUMIFS(СВЦЭМ!$H$40:$H$759,СВЦЭМ!$A$40:$A$759,$A308,СВЦЭМ!$B$40:$B$759,D$296)+'СЕТ СН'!$F$15</f>
        <v>0</v>
      </c>
      <c r="E308" s="36">
        <f>SUMIFS(СВЦЭМ!$H$40:$H$759,СВЦЭМ!$A$40:$A$759,$A308,СВЦЭМ!$B$40:$B$759,E$296)+'СЕТ СН'!$F$15</f>
        <v>0</v>
      </c>
      <c r="F308" s="36">
        <f>SUMIFS(СВЦЭМ!$H$40:$H$759,СВЦЭМ!$A$40:$A$759,$A308,СВЦЭМ!$B$40:$B$759,F$296)+'СЕТ СН'!$F$15</f>
        <v>0</v>
      </c>
      <c r="G308" s="36">
        <f>SUMIFS(СВЦЭМ!$H$40:$H$759,СВЦЭМ!$A$40:$A$759,$A308,СВЦЭМ!$B$40:$B$759,G$296)+'СЕТ СН'!$F$15</f>
        <v>0</v>
      </c>
      <c r="H308" s="36">
        <f>SUMIFS(СВЦЭМ!$H$40:$H$759,СВЦЭМ!$A$40:$A$759,$A308,СВЦЭМ!$B$40:$B$759,H$296)+'СЕТ СН'!$F$15</f>
        <v>0</v>
      </c>
      <c r="I308" s="36">
        <f>SUMIFS(СВЦЭМ!$H$40:$H$759,СВЦЭМ!$A$40:$A$759,$A308,СВЦЭМ!$B$40:$B$759,I$296)+'СЕТ СН'!$F$15</f>
        <v>0</v>
      </c>
      <c r="J308" s="36">
        <f>SUMIFS(СВЦЭМ!$H$40:$H$759,СВЦЭМ!$A$40:$A$759,$A308,СВЦЭМ!$B$40:$B$759,J$296)+'СЕТ СН'!$F$15</f>
        <v>0</v>
      </c>
      <c r="K308" s="36">
        <f>SUMIFS(СВЦЭМ!$H$40:$H$759,СВЦЭМ!$A$40:$A$759,$A308,СВЦЭМ!$B$40:$B$759,K$296)+'СЕТ СН'!$F$15</f>
        <v>0</v>
      </c>
      <c r="L308" s="36">
        <f>SUMIFS(СВЦЭМ!$H$40:$H$759,СВЦЭМ!$A$40:$A$759,$A308,СВЦЭМ!$B$40:$B$759,L$296)+'СЕТ СН'!$F$15</f>
        <v>0</v>
      </c>
      <c r="M308" s="36">
        <f>SUMIFS(СВЦЭМ!$H$40:$H$759,СВЦЭМ!$A$40:$A$759,$A308,СВЦЭМ!$B$40:$B$759,M$296)+'СЕТ СН'!$F$15</f>
        <v>0</v>
      </c>
      <c r="N308" s="36">
        <f>SUMIFS(СВЦЭМ!$H$40:$H$759,СВЦЭМ!$A$40:$A$759,$A308,СВЦЭМ!$B$40:$B$759,N$296)+'СЕТ СН'!$F$15</f>
        <v>0</v>
      </c>
      <c r="O308" s="36">
        <f>SUMIFS(СВЦЭМ!$H$40:$H$759,СВЦЭМ!$A$40:$A$759,$A308,СВЦЭМ!$B$40:$B$759,O$296)+'СЕТ СН'!$F$15</f>
        <v>0</v>
      </c>
      <c r="P308" s="36">
        <f>SUMIFS(СВЦЭМ!$H$40:$H$759,СВЦЭМ!$A$40:$A$759,$A308,СВЦЭМ!$B$40:$B$759,P$296)+'СЕТ СН'!$F$15</f>
        <v>0</v>
      </c>
      <c r="Q308" s="36">
        <f>SUMIFS(СВЦЭМ!$H$40:$H$759,СВЦЭМ!$A$40:$A$759,$A308,СВЦЭМ!$B$40:$B$759,Q$296)+'СЕТ СН'!$F$15</f>
        <v>0</v>
      </c>
      <c r="R308" s="36">
        <f>SUMIFS(СВЦЭМ!$H$40:$H$759,СВЦЭМ!$A$40:$A$759,$A308,СВЦЭМ!$B$40:$B$759,R$296)+'СЕТ СН'!$F$15</f>
        <v>0</v>
      </c>
      <c r="S308" s="36">
        <f>SUMIFS(СВЦЭМ!$H$40:$H$759,СВЦЭМ!$A$40:$A$759,$A308,СВЦЭМ!$B$40:$B$759,S$296)+'СЕТ СН'!$F$15</f>
        <v>0</v>
      </c>
      <c r="T308" s="36">
        <f>SUMIFS(СВЦЭМ!$H$40:$H$759,СВЦЭМ!$A$40:$A$759,$A308,СВЦЭМ!$B$40:$B$759,T$296)+'СЕТ СН'!$F$15</f>
        <v>0</v>
      </c>
      <c r="U308" s="36">
        <f>SUMIFS(СВЦЭМ!$H$40:$H$759,СВЦЭМ!$A$40:$A$759,$A308,СВЦЭМ!$B$40:$B$759,U$296)+'СЕТ СН'!$F$15</f>
        <v>0</v>
      </c>
      <c r="V308" s="36">
        <f>SUMIFS(СВЦЭМ!$H$40:$H$759,СВЦЭМ!$A$40:$A$759,$A308,СВЦЭМ!$B$40:$B$759,V$296)+'СЕТ СН'!$F$15</f>
        <v>0</v>
      </c>
      <c r="W308" s="36">
        <f>SUMIFS(СВЦЭМ!$H$40:$H$759,СВЦЭМ!$A$40:$A$759,$A308,СВЦЭМ!$B$40:$B$759,W$296)+'СЕТ СН'!$F$15</f>
        <v>0</v>
      </c>
      <c r="X308" s="36">
        <f>SUMIFS(СВЦЭМ!$H$40:$H$759,СВЦЭМ!$A$40:$A$759,$A308,СВЦЭМ!$B$40:$B$759,X$296)+'СЕТ СН'!$F$15</f>
        <v>0</v>
      </c>
      <c r="Y308" s="36">
        <f>SUMIFS(СВЦЭМ!$H$40:$H$759,СВЦЭМ!$A$40:$A$759,$A308,СВЦЭМ!$B$40:$B$759,Y$296)+'СЕТ СН'!$F$15</f>
        <v>0</v>
      </c>
    </row>
    <row r="309" spans="1:25" ht="15.75" hidden="1" x14ac:dyDescent="0.2">
      <c r="A309" s="35">
        <f t="shared" si="8"/>
        <v>45609</v>
      </c>
      <c r="B309" s="36">
        <f>SUMIFS(СВЦЭМ!$H$40:$H$759,СВЦЭМ!$A$40:$A$759,$A309,СВЦЭМ!$B$40:$B$759,B$296)+'СЕТ СН'!$F$15</f>
        <v>0</v>
      </c>
      <c r="C309" s="36">
        <f>SUMIFS(СВЦЭМ!$H$40:$H$759,СВЦЭМ!$A$40:$A$759,$A309,СВЦЭМ!$B$40:$B$759,C$296)+'СЕТ СН'!$F$15</f>
        <v>0</v>
      </c>
      <c r="D309" s="36">
        <f>SUMIFS(СВЦЭМ!$H$40:$H$759,СВЦЭМ!$A$40:$A$759,$A309,СВЦЭМ!$B$40:$B$759,D$296)+'СЕТ СН'!$F$15</f>
        <v>0</v>
      </c>
      <c r="E309" s="36">
        <f>SUMIFS(СВЦЭМ!$H$40:$H$759,СВЦЭМ!$A$40:$A$759,$A309,СВЦЭМ!$B$40:$B$759,E$296)+'СЕТ СН'!$F$15</f>
        <v>0</v>
      </c>
      <c r="F309" s="36">
        <f>SUMIFS(СВЦЭМ!$H$40:$H$759,СВЦЭМ!$A$40:$A$759,$A309,СВЦЭМ!$B$40:$B$759,F$296)+'СЕТ СН'!$F$15</f>
        <v>0</v>
      </c>
      <c r="G309" s="36">
        <f>SUMIFS(СВЦЭМ!$H$40:$H$759,СВЦЭМ!$A$40:$A$759,$A309,СВЦЭМ!$B$40:$B$759,G$296)+'СЕТ СН'!$F$15</f>
        <v>0</v>
      </c>
      <c r="H309" s="36">
        <f>SUMIFS(СВЦЭМ!$H$40:$H$759,СВЦЭМ!$A$40:$A$759,$A309,СВЦЭМ!$B$40:$B$759,H$296)+'СЕТ СН'!$F$15</f>
        <v>0</v>
      </c>
      <c r="I309" s="36">
        <f>SUMIFS(СВЦЭМ!$H$40:$H$759,СВЦЭМ!$A$40:$A$759,$A309,СВЦЭМ!$B$40:$B$759,I$296)+'СЕТ СН'!$F$15</f>
        <v>0</v>
      </c>
      <c r="J309" s="36">
        <f>SUMIFS(СВЦЭМ!$H$40:$H$759,СВЦЭМ!$A$40:$A$759,$A309,СВЦЭМ!$B$40:$B$759,J$296)+'СЕТ СН'!$F$15</f>
        <v>0</v>
      </c>
      <c r="K309" s="36">
        <f>SUMIFS(СВЦЭМ!$H$40:$H$759,СВЦЭМ!$A$40:$A$759,$A309,СВЦЭМ!$B$40:$B$759,K$296)+'СЕТ СН'!$F$15</f>
        <v>0</v>
      </c>
      <c r="L309" s="36">
        <f>SUMIFS(СВЦЭМ!$H$40:$H$759,СВЦЭМ!$A$40:$A$759,$A309,СВЦЭМ!$B$40:$B$759,L$296)+'СЕТ СН'!$F$15</f>
        <v>0</v>
      </c>
      <c r="M309" s="36">
        <f>SUMIFS(СВЦЭМ!$H$40:$H$759,СВЦЭМ!$A$40:$A$759,$A309,СВЦЭМ!$B$40:$B$759,M$296)+'СЕТ СН'!$F$15</f>
        <v>0</v>
      </c>
      <c r="N309" s="36">
        <f>SUMIFS(СВЦЭМ!$H$40:$H$759,СВЦЭМ!$A$40:$A$759,$A309,СВЦЭМ!$B$40:$B$759,N$296)+'СЕТ СН'!$F$15</f>
        <v>0</v>
      </c>
      <c r="O309" s="36">
        <f>SUMIFS(СВЦЭМ!$H$40:$H$759,СВЦЭМ!$A$40:$A$759,$A309,СВЦЭМ!$B$40:$B$759,O$296)+'СЕТ СН'!$F$15</f>
        <v>0</v>
      </c>
      <c r="P309" s="36">
        <f>SUMIFS(СВЦЭМ!$H$40:$H$759,СВЦЭМ!$A$40:$A$759,$A309,СВЦЭМ!$B$40:$B$759,P$296)+'СЕТ СН'!$F$15</f>
        <v>0</v>
      </c>
      <c r="Q309" s="36">
        <f>SUMIFS(СВЦЭМ!$H$40:$H$759,СВЦЭМ!$A$40:$A$759,$A309,СВЦЭМ!$B$40:$B$759,Q$296)+'СЕТ СН'!$F$15</f>
        <v>0</v>
      </c>
      <c r="R309" s="36">
        <f>SUMIFS(СВЦЭМ!$H$40:$H$759,СВЦЭМ!$A$40:$A$759,$A309,СВЦЭМ!$B$40:$B$759,R$296)+'СЕТ СН'!$F$15</f>
        <v>0</v>
      </c>
      <c r="S309" s="36">
        <f>SUMIFS(СВЦЭМ!$H$40:$H$759,СВЦЭМ!$A$40:$A$759,$A309,СВЦЭМ!$B$40:$B$759,S$296)+'СЕТ СН'!$F$15</f>
        <v>0</v>
      </c>
      <c r="T309" s="36">
        <f>SUMIFS(СВЦЭМ!$H$40:$H$759,СВЦЭМ!$A$40:$A$759,$A309,СВЦЭМ!$B$40:$B$759,T$296)+'СЕТ СН'!$F$15</f>
        <v>0</v>
      </c>
      <c r="U309" s="36">
        <f>SUMIFS(СВЦЭМ!$H$40:$H$759,СВЦЭМ!$A$40:$A$759,$A309,СВЦЭМ!$B$40:$B$759,U$296)+'СЕТ СН'!$F$15</f>
        <v>0</v>
      </c>
      <c r="V309" s="36">
        <f>SUMIFS(СВЦЭМ!$H$40:$H$759,СВЦЭМ!$A$40:$A$759,$A309,СВЦЭМ!$B$40:$B$759,V$296)+'СЕТ СН'!$F$15</f>
        <v>0</v>
      </c>
      <c r="W309" s="36">
        <f>SUMIFS(СВЦЭМ!$H$40:$H$759,СВЦЭМ!$A$40:$A$759,$A309,СВЦЭМ!$B$40:$B$759,W$296)+'СЕТ СН'!$F$15</f>
        <v>0</v>
      </c>
      <c r="X309" s="36">
        <f>SUMIFS(СВЦЭМ!$H$40:$H$759,СВЦЭМ!$A$40:$A$759,$A309,СВЦЭМ!$B$40:$B$759,X$296)+'СЕТ СН'!$F$15</f>
        <v>0</v>
      </c>
      <c r="Y309" s="36">
        <f>SUMIFS(СВЦЭМ!$H$40:$H$759,СВЦЭМ!$A$40:$A$759,$A309,СВЦЭМ!$B$40:$B$759,Y$296)+'СЕТ СН'!$F$15</f>
        <v>0</v>
      </c>
    </row>
    <row r="310" spans="1:25" ht="15.75" hidden="1" x14ac:dyDescent="0.2">
      <c r="A310" s="35">
        <f t="shared" si="8"/>
        <v>45610</v>
      </c>
      <c r="B310" s="36">
        <f>SUMIFS(СВЦЭМ!$H$40:$H$759,СВЦЭМ!$A$40:$A$759,$A310,СВЦЭМ!$B$40:$B$759,B$296)+'СЕТ СН'!$F$15</f>
        <v>0</v>
      </c>
      <c r="C310" s="36">
        <f>SUMIFS(СВЦЭМ!$H$40:$H$759,СВЦЭМ!$A$40:$A$759,$A310,СВЦЭМ!$B$40:$B$759,C$296)+'СЕТ СН'!$F$15</f>
        <v>0</v>
      </c>
      <c r="D310" s="36">
        <f>SUMIFS(СВЦЭМ!$H$40:$H$759,СВЦЭМ!$A$40:$A$759,$A310,СВЦЭМ!$B$40:$B$759,D$296)+'СЕТ СН'!$F$15</f>
        <v>0</v>
      </c>
      <c r="E310" s="36">
        <f>SUMIFS(СВЦЭМ!$H$40:$H$759,СВЦЭМ!$A$40:$A$759,$A310,СВЦЭМ!$B$40:$B$759,E$296)+'СЕТ СН'!$F$15</f>
        <v>0</v>
      </c>
      <c r="F310" s="36">
        <f>SUMIFS(СВЦЭМ!$H$40:$H$759,СВЦЭМ!$A$40:$A$759,$A310,СВЦЭМ!$B$40:$B$759,F$296)+'СЕТ СН'!$F$15</f>
        <v>0</v>
      </c>
      <c r="G310" s="36">
        <f>SUMIFS(СВЦЭМ!$H$40:$H$759,СВЦЭМ!$A$40:$A$759,$A310,СВЦЭМ!$B$40:$B$759,G$296)+'СЕТ СН'!$F$15</f>
        <v>0</v>
      </c>
      <c r="H310" s="36">
        <f>SUMIFS(СВЦЭМ!$H$40:$H$759,СВЦЭМ!$A$40:$A$759,$A310,СВЦЭМ!$B$40:$B$759,H$296)+'СЕТ СН'!$F$15</f>
        <v>0</v>
      </c>
      <c r="I310" s="36">
        <f>SUMIFS(СВЦЭМ!$H$40:$H$759,СВЦЭМ!$A$40:$A$759,$A310,СВЦЭМ!$B$40:$B$759,I$296)+'СЕТ СН'!$F$15</f>
        <v>0</v>
      </c>
      <c r="J310" s="36">
        <f>SUMIFS(СВЦЭМ!$H$40:$H$759,СВЦЭМ!$A$40:$A$759,$A310,СВЦЭМ!$B$40:$B$759,J$296)+'СЕТ СН'!$F$15</f>
        <v>0</v>
      </c>
      <c r="K310" s="36">
        <f>SUMIFS(СВЦЭМ!$H$40:$H$759,СВЦЭМ!$A$40:$A$759,$A310,СВЦЭМ!$B$40:$B$759,K$296)+'СЕТ СН'!$F$15</f>
        <v>0</v>
      </c>
      <c r="L310" s="36">
        <f>SUMIFS(СВЦЭМ!$H$40:$H$759,СВЦЭМ!$A$40:$A$759,$A310,СВЦЭМ!$B$40:$B$759,L$296)+'СЕТ СН'!$F$15</f>
        <v>0</v>
      </c>
      <c r="M310" s="36">
        <f>SUMIFS(СВЦЭМ!$H$40:$H$759,СВЦЭМ!$A$40:$A$759,$A310,СВЦЭМ!$B$40:$B$759,M$296)+'СЕТ СН'!$F$15</f>
        <v>0</v>
      </c>
      <c r="N310" s="36">
        <f>SUMIFS(СВЦЭМ!$H$40:$H$759,СВЦЭМ!$A$40:$A$759,$A310,СВЦЭМ!$B$40:$B$759,N$296)+'СЕТ СН'!$F$15</f>
        <v>0</v>
      </c>
      <c r="O310" s="36">
        <f>SUMIFS(СВЦЭМ!$H$40:$H$759,СВЦЭМ!$A$40:$A$759,$A310,СВЦЭМ!$B$40:$B$759,O$296)+'СЕТ СН'!$F$15</f>
        <v>0</v>
      </c>
      <c r="P310" s="36">
        <f>SUMIFS(СВЦЭМ!$H$40:$H$759,СВЦЭМ!$A$40:$A$759,$A310,СВЦЭМ!$B$40:$B$759,P$296)+'СЕТ СН'!$F$15</f>
        <v>0</v>
      </c>
      <c r="Q310" s="36">
        <f>SUMIFS(СВЦЭМ!$H$40:$H$759,СВЦЭМ!$A$40:$A$759,$A310,СВЦЭМ!$B$40:$B$759,Q$296)+'СЕТ СН'!$F$15</f>
        <v>0</v>
      </c>
      <c r="R310" s="36">
        <f>SUMIFS(СВЦЭМ!$H$40:$H$759,СВЦЭМ!$A$40:$A$759,$A310,СВЦЭМ!$B$40:$B$759,R$296)+'СЕТ СН'!$F$15</f>
        <v>0</v>
      </c>
      <c r="S310" s="36">
        <f>SUMIFS(СВЦЭМ!$H$40:$H$759,СВЦЭМ!$A$40:$A$759,$A310,СВЦЭМ!$B$40:$B$759,S$296)+'СЕТ СН'!$F$15</f>
        <v>0</v>
      </c>
      <c r="T310" s="36">
        <f>SUMIFS(СВЦЭМ!$H$40:$H$759,СВЦЭМ!$A$40:$A$759,$A310,СВЦЭМ!$B$40:$B$759,T$296)+'СЕТ СН'!$F$15</f>
        <v>0</v>
      </c>
      <c r="U310" s="36">
        <f>SUMIFS(СВЦЭМ!$H$40:$H$759,СВЦЭМ!$A$40:$A$759,$A310,СВЦЭМ!$B$40:$B$759,U$296)+'СЕТ СН'!$F$15</f>
        <v>0</v>
      </c>
      <c r="V310" s="36">
        <f>SUMIFS(СВЦЭМ!$H$40:$H$759,СВЦЭМ!$A$40:$A$759,$A310,СВЦЭМ!$B$40:$B$759,V$296)+'СЕТ СН'!$F$15</f>
        <v>0</v>
      </c>
      <c r="W310" s="36">
        <f>SUMIFS(СВЦЭМ!$H$40:$H$759,СВЦЭМ!$A$40:$A$759,$A310,СВЦЭМ!$B$40:$B$759,W$296)+'СЕТ СН'!$F$15</f>
        <v>0</v>
      </c>
      <c r="X310" s="36">
        <f>SUMIFS(СВЦЭМ!$H$40:$H$759,СВЦЭМ!$A$40:$A$759,$A310,СВЦЭМ!$B$40:$B$759,X$296)+'СЕТ СН'!$F$15</f>
        <v>0</v>
      </c>
      <c r="Y310" s="36">
        <f>SUMIFS(СВЦЭМ!$H$40:$H$759,СВЦЭМ!$A$40:$A$759,$A310,СВЦЭМ!$B$40:$B$759,Y$296)+'СЕТ СН'!$F$15</f>
        <v>0</v>
      </c>
    </row>
    <row r="311" spans="1:25" ht="15.75" hidden="1" x14ac:dyDescent="0.2">
      <c r="A311" s="35">
        <f t="shared" si="8"/>
        <v>45611</v>
      </c>
      <c r="B311" s="36">
        <f>SUMIFS(СВЦЭМ!$H$40:$H$759,СВЦЭМ!$A$40:$A$759,$A311,СВЦЭМ!$B$40:$B$759,B$296)+'СЕТ СН'!$F$15</f>
        <v>0</v>
      </c>
      <c r="C311" s="36">
        <f>SUMIFS(СВЦЭМ!$H$40:$H$759,СВЦЭМ!$A$40:$A$759,$A311,СВЦЭМ!$B$40:$B$759,C$296)+'СЕТ СН'!$F$15</f>
        <v>0</v>
      </c>
      <c r="D311" s="36">
        <f>SUMIFS(СВЦЭМ!$H$40:$H$759,СВЦЭМ!$A$40:$A$759,$A311,СВЦЭМ!$B$40:$B$759,D$296)+'СЕТ СН'!$F$15</f>
        <v>0</v>
      </c>
      <c r="E311" s="36">
        <f>SUMIFS(СВЦЭМ!$H$40:$H$759,СВЦЭМ!$A$40:$A$759,$A311,СВЦЭМ!$B$40:$B$759,E$296)+'СЕТ СН'!$F$15</f>
        <v>0</v>
      </c>
      <c r="F311" s="36">
        <f>SUMIFS(СВЦЭМ!$H$40:$H$759,СВЦЭМ!$A$40:$A$759,$A311,СВЦЭМ!$B$40:$B$759,F$296)+'СЕТ СН'!$F$15</f>
        <v>0</v>
      </c>
      <c r="G311" s="36">
        <f>SUMIFS(СВЦЭМ!$H$40:$H$759,СВЦЭМ!$A$40:$A$759,$A311,СВЦЭМ!$B$40:$B$759,G$296)+'СЕТ СН'!$F$15</f>
        <v>0</v>
      </c>
      <c r="H311" s="36">
        <f>SUMIFS(СВЦЭМ!$H$40:$H$759,СВЦЭМ!$A$40:$A$759,$A311,СВЦЭМ!$B$40:$B$759,H$296)+'СЕТ СН'!$F$15</f>
        <v>0</v>
      </c>
      <c r="I311" s="36">
        <f>SUMIFS(СВЦЭМ!$H$40:$H$759,СВЦЭМ!$A$40:$A$759,$A311,СВЦЭМ!$B$40:$B$759,I$296)+'СЕТ СН'!$F$15</f>
        <v>0</v>
      </c>
      <c r="J311" s="36">
        <f>SUMIFS(СВЦЭМ!$H$40:$H$759,СВЦЭМ!$A$40:$A$759,$A311,СВЦЭМ!$B$40:$B$759,J$296)+'СЕТ СН'!$F$15</f>
        <v>0</v>
      </c>
      <c r="K311" s="36">
        <f>SUMIFS(СВЦЭМ!$H$40:$H$759,СВЦЭМ!$A$40:$A$759,$A311,СВЦЭМ!$B$40:$B$759,K$296)+'СЕТ СН'!$F$15</f>
        <v>0</v>
      </c>
      <c r="L311" s="36">
        <f>SUMIFS(СВЦЭМ!$H$40:$H$759,СВЦЭМ!$A$40:$A$759,$A311,СВЦЭМ!$B$40:$B$759,L$296)+'СЕТ СН'!$F$15</f>
        <v>0</v>
      </c>
      <c r="M311" s="36">
        <f>SUMIFS(СВЦЭМ!$H$40:$H$759,СВЦЭМ!$A$40:$A$759,$A311,СВЦЭМ!$B$40:$B$759,M$296)+'СЕТ СН'!$F$15</f>
        <v>0</v>
      </c>
      <c r="N311" s="36">
        <f>SUMIFS(СВЦЭМ!$H$40:$H$759,СВЦЭМ!$A$40:$A$759,$A311,СВЦЭМ!$B$40:$B$759,N$296)+'СЕТ СН'!$F$15</f>
        <v>0</v>
      </c>
      <c r="O311" s="36">
        <f>SUMIFS(СВЦЭМ!$H$40:$H$759,СВЦЭМ!$A$40:$A$759,$A311,СВЦЭМ!$B$40:$B$759,O$296)+'СЕТ СН'!$F$15</f>
        <v>0</v>
      </c>
      <c r="P311" s="36">
        <f>SUMIFS(СВЦЭМ!$H$40:$H$759,СВЦЭМ!$A$40:$A$759,$A311,СВЦЭМ!$B$40:$B$759,P$296)+'СЕТ СН'!$F$15</f>
        <v>0</v>
      </c>
      <c r="Q311" s="36">
        <f>SUMIFS(СВЦЭМ!$H$40:$H$759,СВЦЭМ!$A$40:$A$759,$A311,СВЦЭМ!$B$40:$B$759,Q$296)+'СЕТ СН'!$F$15</f>
        <v>0</v>
      </c>
      <c r="R311" s="36">
        <f>SUMIFS(СВЦЭМ!$H$40:$H$759,СВЦЭМ!$A$40:$A$759,$A311,СВЦЭМ!$B$40:$B$759,R$296)+'СЕТ СН'!$F$15</f>
        <v>0</v>
      </c>
      <c r="S311" s="36">
        <f>SUMIFS(СВЦЭМ!$H$40:$H$759,СВЦЭМ!$A$40:$A$759,$A311,СВЦЭМ!$B$40:$B$759,S$296)+'СЕТ СН'!$F$15</f>
        <v>0</v>
      </c>
      <c r="T311" s="36">
        <f>SUMIFS(СВЦЭМ!$H$40:$H$759,СВЦЭМ!$A$40:$A$759,$A311,СВЦЭМ!$B$40:$B$759,T$296)+'СЕТ СН'!$F$15</f>
        <v>0</v>
      </c>
      <c r="U311" s="36">
        <f>SUMIFS(СВЦЭМ!$H$40:$H$759,СВЦЭМ!$A$40:$A$759,$A311,СВЦЭМ!$B$40:$B$759,U$296)+'СЕТ СН'!$F$15</f>
        <v>0</v>
      </c>
      <c r="V311" s="36">
        <f>SUMIFS(СВЦЭМ!$H$40:$H$759,СВЦЭМ!$A$40:$A$759,$A311,СВЦЭМ!$B$40:$B$759,V$296)+'СЕТ СН'!$F$15</f>
        <v>0</v>
      </c>
      <c r="W311" s="36">
        <f>SUMIFS(СВЦЭМ!$H$40:$H$759,СВЦЭМ!$A$40:$A$759,$A311,СВЦЭМ!$B$40:$B$759,W$296)+'СЕТ СН'!$F$15</f>
        <v>0</v>
      </c>
      <c r="X311" s="36">
        <f>SUMIFS(СВЦЭМ!$H$40:$H$759,СВЦЭМ!$A$40:$A$759,$A311,СВЦЭМ!$B$40:$B$759,X$296)+'СЕТ СН'!$F$15</f>
        <v>0</v>
      </c>
      <c r="Y311" s="36">
        <f>SUMIFS(СВЦЭМ!$H$40:$H$759,СВЦЭМ!$A$40:$A$759,$A311,СВЦЭМ!$B$40:$B$759,Y$296)+'СЕТ СН'!$F$15</f>
        <v>0</v>
      </c>
    </row>
    <row r="312" spans="1:25" ht="15.75" hidden="1" x14ac:dyDescent="0.2">
      <c r="A312" s="35">
        <f t="shared" si="8"/>
        <v>45612</v>
      </c>
      <c r="B312" s="36">
        <f>SUMIFS(СВЦЭМ!$H$40:$H$759,СВЦЭМ!$A$40:$A$759,$A312,СВЦЭМ!$B$40:$B$759,B$296)+'СЕТ СН'!$F$15</f>
        <v>0</v>
      </c>
      <c r="C312" s="36">
        <f>SUMIFS(СВЦЭМ!$H$40:$H$759,СВЦЭМ!$A$40:$A$759,$A312,СВЦЭМ!$B$40:$B$759,C$296)+'СЕТ СН'!$F$15</f>
        <v>0</v>
      </c>
      <c r="D312" s="36">
        <f>SUMIFS(СВЦЭМ!$H$40:$H$759,СВЦЭМ!$A$40:$A$759,$A312,СВЦЭМ!$B$40:$B$759,D$296)+'СЕТ СН'!$F$15</f>
        <v>0</v>
      </c>
      <c r="E312" s="36">
        <f>SUMIFS(СВЦЭМ!$H$40:$H$759,СВЦЭМ!$A$40:$A$759,$A312,СВЦЭМ!$B$40:$B$759,E$296)+'СЕТ СН'!$F$15</f>
        <v>0</v>
      </c>
      <c r="F312" s="36">
        <f>SUMIFS(СВЦЭМ!$H$40:$H$759,СВЦЭМ!$A$40:$A$759,$A312,СВЦЭМ!$B$40:$B$759,F$296)+'СЕТ СН'!$F$15</f>
        <v>0</v>
      </c>
      <c r="G312" s="36">
        <f>SUMIFS(СВЦЭМ!$H$40:$H$759,СВЦЭМ!$A$40:$A$759,$A312,СВЦЭМ!$B$40:$B$759,G$296)+'СЕТ СН'!$F$15</f>
        <v>0</v>
      </c>
      <c r="H312" s="36">
        <f>SUMIFS(СВЦЭМ!$H$40:$H$759,СВЦЭМ!$A$40:$A$759,$A312,СВЦЭМ!$B$40:$B$759,H$296)+'СЕТ СН'!$F$15</f>
        <v>0</v>
      </c>
      <c r="I312" s="36">
        <f>SUMIFS(СВЦЭМ!$H$40:$H$759,СВЦЭМ!$A$40:$A$759,$A312,СВЦЭМ!$B$40:$B$759,I$296)+'СЕТ СН'!$F$15</f>
        <v>0</v>
      </c>
      <c r="J312" s="36">
        <f>SUMIFS(СВЦЭМ!$H$40:$H$759,СВЦЭМ!$A$40:$A$759,$A312,СВЦЭМ!$B$40:$B$759,J$296)+'СЕТ СН'!$F$15</f>
        <v>0</v>
      </c>
      <c r="K312" s="36">
        <f>SUMIFS(СВЦЭМ!$H$40:$H$759,СВЦЭМ!$A$40:$A$759,$A312,СВЦЭМ!$B$40:$B$759,K$296)+'СЕТ СН'!$F$15</f>
        <v>0</v>
      </c>
      <c r="L312" s="36">
        <f>SUMIFS(СВЦЭМ!$H$40:$H$759,СВЦЭМ!$A$40:$A$759,$A312,СВЦЭМ!$B$40:$B$759,L$296)+'СЕТ СН'!$F$15</f>
        <v>0</v>
      </c>
      <c r="M312" s="36">
        <f>SUMIFS(СВЦЭМ!$H$40:$H$759,СВЦЭМ!$A$40:$A$759,$A312,СВЦЭМ!$B$40:$B$759,M$296)+'СЕТ СН'!$F$15</f>
        <v>0</v>
      </c>
      <c r="N312" s="36">
        <f>SUMIFS(СВЦЭМ!$H$40:$H$759,СВЦЭМ!$A$40:$A$759,$A312,СВЦЭМ!$B$40:$B$759,N$296)+'СЕТ СН'!$F$15</f>
        <v>0</v>
      </c>
      <c r="O312" s="36">
        <f>SUMIFS(СВЦЭМ!$H$40:$H$759,СВЦЭМ!$A$40:$A$759,$A312,СВЦЭМ!$B$40:$B$759,O$296)+'СЕТ СН'!$F$15</f>
        <v>0</v>
      </c>
      <c r="P312" s="36">
        <f>SUMIFS(СВЦЭМ!$H$40:$H$759,СВЦЭМ!$A$40:$A$759,$A312,СВЦЭМ!$B$40:$B$759,P$296)+'СЕТ СН'!$F$15</f>
        <v>0</v>
      </c>
      <c r="Q312" s="36">
        <f>SUMIFS(СВЦЭМ!$H$40:$H$759,СВЦЭМ!$A$40:$A$759,$A312,СВЦЭМ!$B$40:$B$759,Q$296)+'СЕТ СН'!$F$15</f>
        <v>0</v>
      </c>
      <c r="R312" s="36">
        <f>SUMIFS(СВЦЭМ!$H$40:$H$759,СВЦЭМ!$A$40:$A$759,$A312,СВЦЭМ!$B$40:$B$759,R$296)+'СЕТ СН'!$F$15</f>
        <v>0</v>
      </c>
      <c r="S312" s="36">
        <f>SUMIFS(СВЦЭМ!$H$40:$H$759,СВЦЭМ!$A$40:$A$759,$A312,СВЦЭМ!$B$40:$B$759,S$296)+'СЕТ СН'!$F$15</f>
        <v>0</v>
      </c>
      <c r="T312" s="36">
        <f>SUMIFS(СВЦЭМ!$H$40:$H$759,СВЦЭМ!$A$40:$A$759,$A312,СВЦЭМ!$B$40:$B$759,T$296)+'СЕТ СН'!$F$15</f>
        <v>0</v>
      </c>
      <c r="U312" s="36">
        <f>SUMIFS(СВЦЭМ!$H$40:$H$759,СВЦЭМ!$A$40:$A$759,$A312,СВЦЭМ!$B$40:$B$759,U$296)+'СЕТ СН'!$F$15</f>
        <v>0</v>
      </c>
      <c r="V312" s="36">
        <f>SUMIFS(СВЦЭМ!$H$40:$H$759,СВЦЭМ!$A$40:$A$759,$A312,СВЦЭМ!$B$40:$B$759,V$296)+'СЕТ СН'!$F$15</f>
        <v>0</v>
      </c>
      <c r="W312" s="36">
        <f>SUMIFS(СВЦЭМ!$H$40:$H$759,СВЦЭМ!$A$40:$A$759,$A312,СВЦЭМ!$B$40:$B$759,W$296)+'СЕТ СН'!$F$15</f>
        <v>0</v>
      </c>
      <c r="X312" s="36">
        <f>SUMIFS(СВЦЭМ!$H$40:$H$759,СВЦЭМ!$A$40:$A$759,$A312,СВЦЭМ!$B$40:$B$759,X$296)+'СЕТ СН'!$F$15</f>
        <v>0</v>
      </c>
      <c r="Y312" s="36">
        <f>SUMIFS(СВЦЭМ!$H$40:$H$759,СВЦЭМ!$A$40:$A$759,$A312,СВЦЭМ!$B$40:$B$759,Y$296)+'СЕТ СН'!$F$15</f>
        <v>0</v>
      </c>
    </row>
    <row r="313" spans="1:25" ht="15.75" hidden="1" x14ac:dyDescent="0.2">
      <c r="A313" s="35">
        <f t="shared" si="8"/>
        <v>45613</v>
      </c>
      <c r="B313" s="36">
        <f>SUMIFS(СВЦЭМ!$H$40:$H$759,СВЦЭМ!$A$40:$A$759,$A313,СВЦЭМ!$B$40:$B$759,B$296)+'СЕТ СН'!$F$15</f>
        <v>0</v>
      </c>
      <c r="C313" s="36">
        <f>SUMIFS(СВЦЭМ!$H$40:$H$759,СВЦЭМ!$A$40:$A$759,$A313,СВЦЭМ!$B$40:$B$759,C$296)+'СЕТ СН'!$F$15</f>
        <v>0</v>
      </c>
      <c r="D313" s="36">
        <f>SUMIFS(СВЦЭМ!$H$40:$H$759,СВЦЭМ!$A$40:$A$759,$A313,СВЦЭМ!$B$40:$B$759,D$296)+'СЕТ СН'!$F$15</f>
        <v>0</v>
      </c>
      <c r="E313" s="36">
        <f>SUMIFS(СВЦЭМ!$H$40:$H$759,СВЦЭМ!$A$40:$A$759,$A313,СВЦЭМ!$B$40:$B$759,E$296)+'СЕТ СН'!$F$15</f>
        <v>0</v>
      </c>
      <c r="F313" s="36">
        <f>SUMIFS(СВЦЭМ!$H$40:$H$759,СВЦЭМ!$A$40:$A$759,$A313,СВЦЭМ!$B$40:$B$759,F$296)+'СЕТ СН'!$F$15</f>
        <v>0</v>
      </c>
      <c r="G313" s="36">
        <f>SUMIFS(СВЦЭМ!$H$40:$H$759,СВЦЭМ!$A$40:$A$759,$A313,СВЦЭМ!$B$40:$B$759,G$296)+'СЕТ СН'!$F$15</f>
        <v>0</v>
      </c>
      <c r="H313" s="36">
        <f>SUMIFS(СВЦЭМ!$H$40:$H$759,СВЦЭМ!$A$40:$A$759,$A313,СВЦЭМ!$B$40:$B$759,H$296)+'СЕТ СН'!$F$15</f>
        <v>0</v>
      </c>
      <c r="I313" s="36">
        <f>SUMIFS(СВЦЭМ!$H$40:$H$759,СВЦЭМ!$A$40:$A$759,$A313,СВЦЭМ!$B$40:$B$759,I$296)+'СЕТ СН'!$F$15</f>
        <v>0</v>
      </c>
      <c r="J313" s="36">
        <f>SUMIFS(СВЦЭМ!$H$40:$H$759,СВЦЭМ!$A$40:$A$759,$A313,СВЦЭМ!$B$40:$B$759,J$296)+'СЕТ СН'!$F$15</f>
        <v>0</v>
      </c>
      <c r="K313" s="36">
        <f>SUMIFS(СВЦЭМ!$H$40:$H$759,СВЦЭМ!$A$40:$A$759,$A313,СВЦЭМ!$B$40:$B$759,K$296)+'СЕТ СН'!$F$15</f>
        <v>0</v>
      </c>
      <c r="L313" s="36">
        <f>SUMIFS(СВЦЭМ!$H$40:$H$759,СВЦЭМ!$A$40:$A$759,$A313,СВЦЭМ!$B$40:$B$759,L$296)+'СЕТ СН'!$F$15</f>
        <v>0</v>
      </c>
      <c r="M313" s="36">
        <f>SUMIFS(СВЦЭМ!$H$40:$H$759,СВЦЭМ!$A$40:$A$759,$A313,СВЦЭМ!$B$40:$B$759,M$296)+'СЕТ СН'!$F$15</f>
        <v>0</v>
      </c>
      <c r="N313" s="36">
        <f>SUMIFS(СВЦЭМ!$H$40:$H$759,СВЦЭМ!$A$40:$A$759,$A313,СВЦЭМ!$B$40:$B$759,N$296)+'СЕТ СН'!$F$15</f>
        <v>0</v>
      </c>
      <c r="O313" s="36">
        <f>SUMIFS(СВЦЭМ!$H$40:$H$759,СВЦЭМ!$A$40:$A$759,$A313,СВЦЭМ!$B$40:$B$759,O$296)+'СЕТ СН'!$F$15</f>
        <v>0</v>
      </c>
      <c r="P313" s="36">
        <f>SUMIFS(СВЦЭМ!$H$40:$H$759,СВЦЭМ!$A$40:$A$759,$A313,СВЦЭМ!$B$40:$B$759,P$296)+'СЕТ СН'!$F$15</f>
        <v>0</v>
      </c>
      <c r="Q313" s="36">
        <f>SUMIFS(СВЦЭМ!$H$40:$H$759,СВЦЭМ!$A$40:$A$759,$A313,СВЦЭМ!$B$40:$B$759,Q$296)+'СЕТ СН'!$F$15</f>
        <v>0</v>
      </c>
      <c r="R313" s="36">
        <f>SUMIFS(СВЦЭМ!$H$40:$H$759,СВЦЭМ!$A$40:$A$759,$A313,СВЦЭМ!$B$40:$B$759,R$296)+'СЕТ СН'!$F$15</f>
        <v>0</v>
      </c>
      <c r="S313" s="36">
        <f>SUMIFS(СВЦЭМ!$H$40:$H$759,СВЦЭМ!$A$40:$A$759,$A313,СВЦЭМ!$B$40:$B$759,S$296)+'СЕТ СН'!$F$15</f>
        <v>0</v>
      </c>
      <c r="T313" s="36">
        <f>SUMIFS(СВЦЭМ!$H$40:$H$759,СВЦЭМ!$A$40:$A$759,$A313,СВЦЭМ!$B$40:$B$759,T$296)+'СЕТ СН'!$F$15</f>
        <v>0</v>
      </c>
      <c r="U313" s="36">
        <f>SUMIFS(СВЦЭМ!$H$40:$H$759,СВЦЭМ!$A$40:$A$759,$A313,СВЦЭМ!$B$40:$B$759,U$296)+'СЕТ СН'!$F$15</f>
        <v>0</v>
      </c>
      <c r="V313" s="36">
        <f>SUMIFS(СВЦЭМ!$H$40:$H$759,СВЦЭМ!$A$40:$A$759,$A313,СВЦЭМ!$B$40:$B$759,V$296)+'СЕТ СН'!$F$15</f>
        <v>0</v>
      </c>
      <c r="W313" s="36">
        <f>SUMIFS(СВЦЭМ!$H$40:$H$759,СВЦЭМ!$A$40:$A$759,$A313,СВЦЭМ!$B$40:$B$759,W$296)+'СЕТ СН'!$F$15</f>
        <v>0</v>
      </c>
      <c r="X313" s="36">
        <f>SUMIFS(СВЦЭМ!$H$40:$H$759,СВЦЭМ!$A$40:$A$759,$A313,СВЦЭМ!$B$40:$B$759,X$296)+'СЕТ СН'!$F$15</f>
        <v>0</v>
      </c>
      <c r="Y313" s="36">
        <f>SUMIFS(СВЦЭМ!$H$40:$H$759,СВЦЭМ!$A$40:$A$759,$A313,СВЦЭМ!$B$40:$B$759,Y$296)+'СЕТ СН'!$F$15</f>
        <v>0</v>
      </c>
    </row>
    <row r="314" spans="1:25" ht="15.75" hidden="1" x14ac:dyDescent="0.2">
      <c r="A314" s="35">
        <f t="shared" si="8"/>
        <v>45614</v>
      </c>
      <c r="B314" s="36">
        <f>SUMIFS(СВЦЭМ!$H$40:$H$759,СВЦЭМ!$A$40:$A$759,$A314,СВЦЭМ!$B$40:$B$759,B$296)+'СЕТ СН'!$F$15</f>
        <v>0</v>
      </c>
      <c r="C314" s="36">
        <f>SUMIFS(СВЦЭМ!$H$40:$H$759,СВЦЭМ!$A$40:$A$759,$A314,СВЦЭМ!$B$40:$B$759,C$296)+'СЕТ СН'!$F$15</f>
        <v>0</v>
      </c>
      <c r="D314" s="36">
        <f>SUMIFS(СВЦЭМ!$H$40:$H$759,СВЦЭМ!$A$40:$A$759,$A314,СВЦЭМ!$B$40:$B$759,D$296)+'СЕТ СН'!$F$15</f>
        <v>0</v>
      </c>
      <c r="E314" s="36">
        <f>SUMIFS(СВЦЭМ!$H$40:$H$759,СВЦЭМ!$A$40:$A$759,$A314,СВЦЭМ!$B$40:$B$759,E$296)+'СЕТ СН'!$F$15</f>
        <v>0</v>
      </c>
      <c r="F314" s="36">
        <f>SUMIFS(СВЦЭМ!$H$40:$H$759,СВЦЭМ!$A$40:$A$759,$A314,СВЦЭМ!$B$40:$B$759,F$296)+'СЕТ СН'!$F$15</f>
        <v>0</v>
      </c>
      <c r="G314" s="36">
        <f>SUMIFS(СВЦЭМ!$H$40:$H$759,СВЦЭМ!$A$40:$A$759,$A314,СВЦЭМ!$B$40:$B$759,G$296)+'СЕТ СН'!$F$15</f>
        <v>0</v>
      </c>
      <c r="H314" s="36">
        <f>SUMIFS(СВЦЭМ!$H$40:$H$759,СВЦЭМ!$A$40:$A$759,$A314,СВЦЭМ!$B$40:$B$759,H$296)+'СЕТ СН'!$F$15</f>
        <v>0</v>
      </c>
      <c r="I314" s="36">
        <f>SUMIFS(СВЦЭМ!$H$40:$H$759,СВЦЭМ!$A$40:$A$759,$A314,СВЦЭМ!$B$40:$B$759,I$296)+'СЕТ СН'!$F$15</f>
        <v>0</v>
      </c>
      <c r="J314" s="36">
        <f>SUMIFS(СВЦЭМ!$H$40:$H$759,СВЦЭМ!$A$40:$A$759,$A314,СВЦЭМ!$B$40:$B$759,J$296)+'СЕТ СН'!$F$15</f>
        <v>0</v>
      </c>
      <c r="K314" s="36">
        <f>SUMIFS(СВЦЭМ!$H$40:$H$759,СВЦЭМ!$A$40:$A$759,$A314,СВЦЭМ!$B$40:$B$759,K$296)+'СЕТ СН'!$F$15</f>
        <v>0</v>
      </c>
      <c r="L314" s="36">
        <f>SUMIFS(СВЦЭМ!$H$40:$H$759,СВЦЭМ!$A$40:$A$759,$A314,СВЦЭМ!$B$40:$B$759,L$296)+'СЕТ СН'!$F$15</f>
        <v>0</v>
      </c>
      <c r="M314" s="36">
        <f>SUMIFS(СВЦЭМ!$H$40:$H$759,СВЦЭМ!$A$40:$A$759,$A314,СВЦЭМ!$B$40:$B$759,M$296)+'СЕТ СН'!$F$15</f>
        <v>0</v>
      </c>
      <c r="N314" s="36">
        <f>SUMIFS(СВЦЭМ!$H$40:$H$759,СВЦЭМ!$A$40:$A$759,$A314,СВЦЭМ!$B$40:$B$759,N$296)+'СЕТ СН'!$F$15</f>
        <v>0</v>
      </c>
      <c r="O314" s="36">
        <f>SUMIFS(СВЦЭМ!$H$40:$H$759,СВЦЭМ!$A$40:$A$759,$A314,СВЦЭМ!$B$40:$B$759,O$296)+'СЕТ СН'!$F$15</f>
        <v>0</v>
      </c>
      <c r="P314" s="36">
        <f>SUMIFS(СВЦЭМ!$H$40:$H$759,СВЦЭМ!$A$40:$A$759,$A314,СВЦЭМ!$B$40:$B$759,P$296)+'СЕТ СН'!$F$15</f>
        <v>0</v>
      </c>
      <c r="Q314" s="36">
        <f>SUMIFS(СВЦЭМ!$H$40:$H$759,СВЦЭМ!$A$40:$A$759,$A314,СВЦЭМ!$B$40:$B$759,Q$296)+'СЕТ СН'!$F$15</f>
        <v>0</v>
      </c>
      <c r="R314" s="36">
        <f>SUMIFS(СВЦЭМ!$H$40:$H$759,СВЦЭМ!$A$40:$A$759,$A314,СВЦЭМ!$B$40:$B$759,R$296)+'СЕТ СН'!$F$15</f>
        <v>0</v>
      </c>
      <c r="S314" s="36">
        <f>SUMIFS(СВЦЭМ!$H$40:$H$759,СВЦЭМ!$A$40:$A$759,$A314,СВЦЭМ!$B$40:$B$759,S$296)+'СЕТ СН'!$F$15</f>
        <v>0</v>
      </c>
      <c r="T314" s="36">
        <f>SUMIFS(СВЦЭМ!$H$40:$H$759,СВЦЭМ!$A$40:$A$759,$A314,СВЦЭМ!$B$40:$B$759,T$296)+'СЕТ СН'!$F$15</f>
        <v>0</v>
      </c>
      <c r="U314" s="36">
        <f>SUMIFS(СВЦЭМ!$H$40:$H$759,СВЦЭМ!$A$40:$A$759,$A314,СВЦЭМ!$B$40:$B$759,U$296)+'СЕТ СН'!$F$15</f>
        <v>0</v>
      </c>
      <c r="V314" s="36">
        <f>SUMIFS(СВЦЭМ!$H$40:$H$759,СВЦЭМ!$A$40:$A$759,$A314,СВЦЭМ!$B$40:$B$759,V$296)+'СЕТ СН'!$F$15</f>
        <v>0</v>
      </c>
      <c r="W314" s="36">
        <f>SUMIFS(СВЦЭМ!$H$40:$H$759,СВЦЭМ!$A$40:$A$759,$A314,СВЦЭМ!$B$40:$B$759,W$296)+'СЕТ СН'!$F$15</f>
        <v>0</v>
      </c>
      <c r="X314" s="36">
        <f>SUMIFS(СВЦЭМ!$H$40:$H$759,СВЦЭМ!$A$40:$A$759,$A314,СВЦЭМ!$B$40:$B$759,X$296)+'СЕТ СН'!$F$15</f>
        <v>0</v>
      </c>
      <c r="Y314" s="36">
        <f>SUMIFS(СВЦЭМ!$H$40:$H$759,СВЦЭМ!$A$40:$A$759,$A314,СВЦЭМ!$B$40:$B$759,Y$296)+'СЕТ СН'!$F$15</f>
        <v>0</v>
      </c>
    </row>
    <row r="315" spans="1:25" ht="15.75" hidden="1" x14ac:dyDescent="0.2">
      <c r="A315" s="35">
        <f t="shared" si="8"/>
        <v>45615</v>
      </c>
      <c r="B315" s="36">
        <f>SUMIFS(СВЦЭМ!$H$40:$H$759,СВЦЭМ!$A$40:$A$759,$A315,СВЦЭМ!$B$40:$B$759,B$296)+'СЕТ СН'!$F$15</f>
        <v>0</v>
      </c>
      <c r="C315" s="36">
        <f>SUMIFS(СВЦЭМ!$H$40:$H$759,СВЦЭМ!$A$40:$A$759,$A315,СВЦЭМ!$B$40:$B$759,C$296)+'СЕТ СН'!$F$15</f>
        <v>0</v>
      </c>
      <c r="D315" s="36">
        <f>SUMIFS(СВЦЭМ!$H$40:$H$759,СВЦЭМ!$A$40:$A$759,$A315,СВЦЭМ!$B$40:$B$759,D$296)+'СЕТ СН'!$F$15</f>
        <v>0</v>
      </c>
      <c r="E315" s="36">
        <f>SUMIFS(СВЦЭМ!$H$40:$H$759,СВЦЭМ!$A$40:$A$759,$A315,СВЦЭМ!$B$40:$B$759,E$296)+'СЕТ СН'!$F$15</f>
        <v>0</v>
      </c>
      <c r="F315" s="36">
        <f>SUMIFS(СВЦЭМ!$H$40:$H$759,СВЦЭМ!$A$40:$A$759,$A315,СВЦЭМ!$B$40:$B$759,F$296)+'СЕТ СН'!$F$15</f>
        <v>0</v>
      </c>
      <c r="G315" s="36">
        <f>SUMIFS(СВЦЭМ!$H$40:$H$759,СВЦЭМ!$A$40:$A$759,$A315,СВЦЭМ!$B$40:$B$759,G$296)+'СЕТ СН'!$F$15</f>
        <v>0</v>
      </c>
      <c r="H315" s="36">
        <f>SUMIFS(СВЦЭМ!$H$40:$H$759,СВЦЭМ!$A$40:$A$759,$A315,СВЦЭМ!$B$40:$B$759,H$296)+'СЕТ СН'!$F$15</f>
        <v>0</v>
      </c>
      <c r="I315" s="36">
        <f>SUMIFS(СВЦЭМ!$H$40:$H$759,СВЦЭМ!$A$40:$A$759,$A315,СВЦЭМ!$B$40:$B$759,I$296)+'СЕТ СН'!$F$15</f>
        <v>0</v>
      </c>
      <c r="J315" s="36">
        <f>SUMIFS(СВЦЭМ!$H$40:$H$759,СВЦЭМ!$A$40:$A$759,$A315,СВЦЭМ!$B$40:$B$759,J$296)+'СЕТ СН'!$F$15</f>
        <v>0</v>
      </c>
      <c r="K315" s="36">
        <f>SUMIFS(СВЦЭМ!$H$40:$H$759,СВЦЭМ!$A$40:$A$759,$A315,СВЦЭМ!$B$40:$B$759,K$296)+'СЕТ СН'!$F$15</f>
        <v>0</v>
      </c>
      <c r="L315" s="36">
        <f>SUMIFS(СВЦЭМ!$H$40:$H$759,СВЦЭМ!$A$40:$A$759,$A315,СВЦЭМ!$B$40:$B$759,L$296)+'СЕТ СН'!$F$15</f>
        <v>0</v>
      </c>
      <c r="M315" s="36">
        <f>SUMIFS(СВЦЭМ!$H$40:$H$759,СВЦЭМ!$A$40:$A$759,$A315,СВЦЭМ!$B$40:$B$759,M$296)+'СЕТ СН'!$F$15</f>
        <v>0</v>
      </c>
      <c r="N315" s="36">
        <f>SUMIFS(СВЦЭМ!$H$40:$H$759,СВЦЭМ!$A$40:$A$759,$A315,СВЦЭМ!$B$40:$B$759,N$296)+'СЕТ СН'!$F$15</f>
        <v>0</v>
      </c>
      <c r="O315" s="36">
        <f>SUMIFS(СВЦЭМ!$H$40:$H$759,СВЦЭМ!$A$40:$A$759,$A315,СВЦЭМ!$B$40:$B$759,O$296)+'СЕТ СН'!$F$15</f>
        <v>0</v>
      </c>
      <c r="P315" s="36">
        <f>SUMIFS(СВЦЭМ!$H$40:$H$759,СВЦЭМ!$A$40:$A$759,$A315,СВЦЭМ!$B$40:$B$759,P$296)+'СЕТ СН'!$F$15</f>
        <v>0</v>
      </c>
      <c r="Q315" s="36">
        <f>SUMIFS(СВЦЭМ!$H$40:$H$759,СВЦЭМ!$A$40:$A$759,$A315,СВЦЭМ!$B$40:$B$759,Q$296)+'СЕТ СН'!$F$15</f>
        <v>0</v>
      </c>
      <c r="R315" s="36">
        <f>SUMIFS(СВЦЭМ!$H$40:$H$759,СВЦЭМ!$A$40:$A$759,$A315,СВЦЭМ!$B$40:$B$759,R$296)+'СЕТ СН'!$F$15</f>
        <v>0</v>
      </c>
      <c r="S315" s="36">
        <f>SUMIFS(СВЦЭМ!$H$40:$H$759,СВЦЭМ!$A$40:$A$759,$A315,СВЦЭМ!$B$40:$B$759,S$296)+'СЕТ СН'!$F$15</f>
        <v>0</v>
      </c>
      <c r="T315" s="36">
        <f>SUMIFS(СВЦЭМ!$H$40:$H$759,СВЦЭМ!$A$40:$A$759,$A315,СВЦЭМ!$B$40:$B$759,T$296)+'СЕТ СН'!$F$15</f>
        <v>0</v>
      </c>
      <c r="U315" s="36">
        <f>SUMIFS(СВЦЭМ!$H$40:$H$759,СВЦЭМ!$A$40:$A$759,$A315,СВЦЭМ!$B$40:$B$759,U$296)+'СЕТ СН'!$F$15</f>
        <v>0</v>
      </c>
      <c r="V315" s="36">
        <f>SUMIFS(СВЦЭМ!$H$40:$H$759,СВЦЭМ!$A$40:$A$759,$A315,СВЦЭМ!$B$40:$B$759,V$296)+'СЕТ СН'!$F$15</f>
        <v>0</v>
      </c>
      <c r="W315" s="36">
        <f>SUMIFS(СВЦЭМ!$H$40:$H$759,СВЦЭМ!$A$40:$A$759,$A315,СВЦЭМ!$B$40:$B$759,W$296)+'СЕТ СН'!$F$15</f>
        <v>0</v>
      </c>
      <c r="X315" s="36">
        <f>SUMIFS(СВЦЭМ!$H$40:$H$759,СВЦЭМ!$A$40:$A$759,$A315,СВЦЭМ!$B$40:$B$759,X$296)+'СЕТ СН'!$F$15</f>
        <v>0</v>
      </c>
      <c r="Y315" s="36">
        <f>SUMIFS(СВЦЭМ!$H$40:$H$759,СВЦЭМ!$A$40:$A$759,$A315,СВЦЭМ!$B$40:$B$759,Y$296)+'СЕТ СН'!$F$15</f>
        <v>0</v>
      </c>
    </row>
    <row r="316" spans="1:25" ht="15.75" hidden="1" x14ac:dyDescent="0.2">
      <c r="A316" s="35">
        <f t="shared" si="8"/>
        <v>45616</v>
      </c>
      <c r="B316" s="36">
        <f>SUMIFS(СВЦЭМ!$H$40:$H$759,СВЦЭМ!$A$40:$A$759,$A316,СВЦЭМ!$B$40:$B$759,B$296)+'СЕТ СН'!$F$15</f>
        <v>0</v>
      </c>
      <c r="C316" s="36">
        <f>SUMIFS(СВЦЭМ!$H$40:$H$759,СВЦЭМ!$A$40:$A$759,$A316,СВЦЭМ!$B$40:$B$759,C$296)+'СЕТ СН'!$F$15</f>
        <v>0</v>
      </c>
      <c r="D316" s="36">
        <f>SUMIFS(СВЦЭМ!$H$40:$H$759,СВЦЭМ!$A$40:$A$759,$A316,СВЦЭМ!$B$40:$B$759,D$296)+'СЕТ СН'!$F$15</f>
        <v>0</v>
      </c>
      <c r="E316" s="36">
        <f>SUMIFS(СВЦЭМ!$H$40:$H$759,СВЦЭМ!$A$40:$A$759,$A316,СВЦЭМ!$B$40:$B$759,E$296)+'СЕТ СН'!$F$15</f>
        <v>0</v>
      </c>
      <c r="F316" s="36">
        <f>SUMIFS(СВЦЭМ!$H$40:$H$759,СВЦЭМ!$A$40:$A$759,$A316,СВЦЭМ!$B$40:$B$759,F$296)+'СЕТ СН'!$F$15</f>
        <v>0</v>
      </c>
      <c r="G316" s="36">
        <f>SUMIFS(СВЦЭМ!$H$40:$H$759,СВЦЭМ!$A$40:$A$759,$A316,СВЦЭМ!$B$40:$B$759,G$296)+'СЕТ СН'!$F$15</f>
        <v>0</v>
      </c>
      <c r="H316" s="36">
        <f>SUMIFS(СВЦЭМ!$H$40:$H$759,СВЦЭМ!$A$40:$A$759,$A316,СВЦЭМ!$B$40:$B$759,H$296)+'СЕТ СН'!$F$15</f>
        <v>0</v>
      </c>
      <c r="I316" s="36">
        <f>SUMIFS(СВЦЭМ!$H$40:$H$759,СВЦЭМ!$A$40:$A$759,$A316,СВЦЭМ!$B$40:$B$759,I$296)+'СЕТ СН'!$F$15</f>
        <v>0</v>
      </c>
      <c r="J316" s="36">
        <f>SUMIFS(СВЦЭМ!$H$40:$H$759,СВЦЭМ!$A$40:$A$759,$A316,СВЦЭМ!$B$40:$B$759,J$296)+'СЕТ СН'!$F$15</f>
        <v>0</v>
      </c>
      <c r="K316" s="36">
        <f>SUMIFS(СВЦЭМ!$H$40:$H$759,СВЦЭМ!$A$40:$A$759,$A316,СВЦЭМ!$B$40:$B$759,K$296)+'СЕТ СН'!$F$15</f>
        <v>0</v>
      </c>
      <c r="L316" s="36">
        <f>SUMIFS(СВЦЭМ!$H$40:$H$759,СВЦЭМ!$A$40:$A$759,$A316,СВЦЭМ!$B$40:$B$759,L$296)+'СЕТ СН'!$F$15</f>
        <v>0</v>
      </c>
      <c r="M316" s="36">
        <f>SUMIFS(СВЦЭМ!$H$40:$H$759,СВЦЭМ!$A$40:$A$759,$A316,СВЦЭМ!$B$40:$B$759,M$296)+'СЕТ СН'!$F$15</f>
        <v>0</v>
      </c>
      <c r="N316" s="36">
        <f>SUMIFS(СВЦЭМ!$H$40:$H$759,СВЦЭМ!$A$40:$A$759,$A316,СВЦЭМ!$B$40:$B$759,N$296)+'СЕТ СН'!$F$15</f>
        <v>0</v>
      </c>
      <c r="O316" s="36">
        <f>SUMIFS(СВЦЭМ!$H$40:$H$759,СВЦЭМ!$A$40:$A$759,$A316,СВЦЭМ!$B$40:$B$759,O$296)+'СЕТ СН'!$F$15</f>
        <v>0</v>
      </c>
      <c r="P316" s="36">
        <f>SUMIFS(СВЦЭМ!$H$40:$H$759,СВЦЭМ!$A$40:$A$759,$A316,СВЦЭМ!$B$40:$B$759,P$296)+'СЕТ СН'!$F$15</f>
        <v>0</v>
      </c>
      <c r="Q316" s="36">
        <f>SUMIFS(СВЦЭМ!$H$40:$H$759,СВЦЭМ!$A$40:$A$759,$A316,СВЦЭМ!$B$40:$B$759,Q$296)+'СЕТ СН'!$F$15</f>
        <v>0</v>
      </c>
      <c r="R316" s="36">
        <f>SUMIFS(СВЦЭМ!$H$40:$H$759,СВЦЭМ!$A$40:$A$759,$A316,СВЦЭМ!$B$40:$B$759,R$296)+'СЕТ СН'!$F$15</f>
        <v>0</v>
      </c>
      <c r="S316" s="36">
        <f>SUMIFS(СВЦЭМ!$H$40:$H$759,СВЦЭМ!$A$40:$A$759,$A316,СВЦЭМ!$B$40:$B$759,S$296)+'СЕТ СН'!$F$15</f>
        <v>0</v>
      </c>
      <c r="T316" s="36">
        <f>SUMIFS(СВЦЭМ!$H$40:$H$759,СВЦЭМ!$A$40:$A$759,$A316,СВЦЭМ!$B$40:$B$759,T$296)+'СЕТ СН'!$F$15</f>
        <v>0</v>
      </c>
      <c r="U316" s="36">
        <f>SUMIFS(СВЦЭМ!$H$40:$H$759,СВЦЭМ!$A$40:$A$759,$A316,СВЦЭМ!$B$40:$B$759,U$296)+'СЕТ СН'!$F$15</f>
        <v>0</v>
      </c>
      <c r="V316" s="36">
        <f>SUMIFS(СВЦЭМ!$H$40:$H$759,СВЦЭМ!$A$40:$A$759,$A316,СВЦЭМ!$B$40:$B$759,V$296)+'СЕТ СН'!$F$15</f>
        <v>0</v>
      </c>
      <c r="W316" s="36">
        <f>SUMIFS(СВЦЭМ!$H$40:$H$759,СВЦЭМ!$A$40:$A$759,$A316,СВЦЭМ!$B$40:$B$759,W$296)+'СЕТ СН'!$F$15</f>
        <v>0</v>
      </c>
      <c r="X316" s="36">
        <f>SUMIFS(СВЦЭМ!$H$40:$H$759,СВЦЭМ!$A$40:$A$759,$A316,СВЦЭМ!$B$40:$B$759,X$296)+'СЕТ СН'!$F$15</f>
        <v>0</v>
      </c>
      <c r="Y316" s="36">
        <f>SUMIFS(СВЦЭМ!$H$40:$H$759,СВЦЭМ!$A$40:$A$759,$A316,СВЦЭМ!$B$40:$B$759,Y$296)+'СЕТ СН'!$F$15</f>
        <v>0</v>
      </c>
    </row>
    <row r="317" spans="1:25" ht="15.75" hidden="1" x14ac:dyDescent="0.2">
      <c r="A317" s="35">
        <f t="shared" si="8"/>
        <v>45617</v>
      </c>
      <c r="B317" s="36">
        <f>SUMIFS(СВЦЭМ!$H$40:$H$759,СВЦЭМ!$A$40:$A$759,$A317,СВЦЭМ!$B$40:$B$759,B$296)+'СЕТ СН'!$F$15</f>
        <v>0</v>
      </c>
      <c r="C317" s="36">
        <f>SUMIFS(СВЦЭМ!$H$40:$H$759,СВЦЭМ!$A$40:$A$759,$A317,СВЦЭМ!$B$40:$B$759,C$296)+'СЕТ СН'!$F$15</f>
        <v>0</v>
      </c>
      <c r="D317" s="36">
        <f>SUMIFS(СВЦЭМ!$H$40:$H$759,СВЦЭМ!$A$40:$A$759,$A317,СВЦЭМ!$B$40:$B$759,D$296)+'СЕТ СН'!$F$15</f>
        <v>0</v>
      </c>
      <c r="E317" s="36">
        <f>SUMIFS(СВЦЭМ!$H$40:$H$759,СВЦЭМ!$A$40:$A$759,$A317,СВЦЭМ!$B$40:$B$759,E$296)+'СЕТ СН'!$F$15</f>
        <v>0</v>
      </c>
      <c r="F317" s="36">
        <f>SUMIFS(СВЦЭМ!$H$40:$H$759,СВЦЭМ!$A$40:$A$759,$A317,СВЦЭМ!$B$40:$B$759,F$296)+'СЕТ СН'!$F$15</f>
        <v>0</v>
      </c>
      <c r="G317" s="36">
        <f>SUMIFS(СВЦЭМ!$H$40:$H$759,СВЦЭМ!$A$40:$A$759,$A317,СВЦЭМ!$B$40:$B$759,G$296)+'СЕТ СН'!$F$15</f>
        <v>0</v>
      </c>
      <c r="H317" s="36">
        <f>SUMIFS(СВЦЭМ!$H$40:$H$759,СВЦЭМ!$A$40:$A$759,$A317,СВЦЭМ!$B$40:$B$759,H$296)+'СЕТ СН'!$F$15</f>
        <v>0</v>
      </c>
      <c r="I317" s="36">
        <f>SUMIFS(СВЦЭМ!$H$40:$H$759,СВЦЭМ!$A$40:$A$759,$A317,СВЦЭМ!$B$40:$B$759,I$296)+'СЕТ СН'!$F$15</f>
        <v>0</v>
      </c>
      <c r="J317" s="36">
        <f>SUMIFS(СВЦЭМ!$H$40:$H$759,СВЦЭМ!$A$40:$A$759,$A317,СВЦЭМ!$B$40:$B$759,J$296)+'СЕТ СН'!$F$15</f>
        <v>0</v>
      </c>
      <c r="K317" s="36">
        <f>SUMIFS(СВЦЭМ!$H$40:$H$759,СВЦЭМ!$A$40:$A$759,$A317,СВЦЭМ!$B$40:$B$759,K$296)+'СЕТ СН'!$F$15</f>
        <v>0</v>
      </c>
      <c r="L317" s="36">
        <f>SUMIFS(СВЦЭМ!$H$40:$H$759,СВЦЭМ!$A$40:$A$759,$A317,СВЦЭМ!$B$40:$B$759,L$296)+'СЕТ СН'!$F$15</f>
        <v>0</v>
      </c>
      <c r="M317" s="36">
        <f>SUMIFS(СВЦЭМ!$H$40:$H$759,СВЦЭМ!$A$40:$A$759,$A317,СВЦЭМ!$B$40:$B$759,M$296)+'СЕТ СН'!$F$15</f>
        <v>0</v>
      </c>
      <c r="N317" s="36">
        <f>SUMIFS(СВЦЭМ!$H$40:$H$759,СВЦЭМ!$A$40:$A$759,$A317,СВЦЭМ!$B$40:$B$759,N$296)+'СЕТ СН'!$F$15</f>
        <v>0</v>
      </c>
      <c r="O317" s="36">
        <f>SUMIFS(СВЦЭМ!$H$40:$H$759,СВЦЭМ!$A$40:$A$759,$A317,СВЦЭМ!$B$40:$B$759,O$296)+'СЕТ СН'!$F$15</f>
        <v>0</v>
      </c>
      <c r="P317" s="36">
        <f>SUMIFS(СВЦЭМ!$H$40:$H$759,СВЦЭМ!$A$40:$A$759,$A317,СВЦЭМ!$B$40:$B$759,P$296)+'СЕТ СН'!$F$15</f>
        <v>0</v>
      </c>
      <c r="Q317" s="36">
        <f>SUMIFS(СВЦЭМ!$H$40:$H$759,СВЦЭМ!$A$40:$A$759,$A317,СВЦЭМ!$B$40:$B$759,Q$296)+'СЕТ СН'!$F$15</f>
        <v>0</v>
      </c>
      <c r="R317" s="36">
        <f>SUMIFS(СВЦЭМ!$H$40:$H$759,СВЦЭМ!$A$40:$A$759,$A317,СВЦЭМ!$B$40:$B$759,R$296)+'СЕТ СН'!$F$15</f>
        <v>0</v>
      </c>
      <c r="S317" s="36">
        <f>SUMIFS(СВЦЭМ!$H$40:$H$759,СВЦЭМ!$A$40:$A$759,$A317,СВЦЭМ!$B$40:$B$759,S$296)+'СЕТ СН'!$F$15</f>
        <v>0</v>
      </c>
      <c r="T317" s="36">
        <f>SUMIFS(СВЦЭМ!$H$40:$H$759,СВЦЭМ!$A$40:$A$759,$A317,СВЦЭМ!$B$40:$B$759,T$296)+'СЕТ СН'!$F$15</f>
        <v>0</v>
      </c>
      <c r="U317" s="36">
        <f>SUMIFS(СВЦЭМ!$H$40:$H$759,СВЦЭМ!$A$40:$A$759,$A317,СВЦЭМ!$B$40:$B$759,U$296)+'СЕТ СН'!$F$15</f>
        <v>0</v>
      </c>
      <c r="V317" s="36">
        <f>SUMIFS(СВЦЭМ!$H$40:$H$759,СВЦЭМ!$A$40:$A$759,$A317,СВЦЭМ!$B$40:$B$759,V$296)+'СЕТ СН'!$F$15</f>
        <v>0</v>
      </c>
      <c r="W317" s="36">
        <f>SUMIFS(СВЦЭМ!$H$40:$H$759,СВЦЭМ!$A$40:$A$759,$A317,СВЦЭМ!$B$40:$B$759,W$296)+'СЕТ СН'!$F$15</f>
        <v>0</v>
      </c>
      <c r="X317" s="36">
        <f>SUMIFS(СВЦЭМ!$H$40:$H$759,СВЦЭМ!$A$40:$A$759,$A317,СВЦЭМ!$B$40:$B$759,X$296)+'СЕТ СН'!$F$15</f>
        <v>0</v>
      </c>
      <c r="Y317" s="36">
        <f>SUMIFS(СВЦЭМ!$H$40:$H$759,СВЦЭМ!$A$40:$A$759,$A317,СВЦЭМ!$B$40:$B$759,Y$296)+'СЕТ СН'!$F$15</f>
        <v>0</v>
      </c>
    </row>
    <row r="318" spans="1:25" ht="15.75" hidden="1" x14ac:dyDescent="0.2">
      <c r="A318" s="35">
        <f t="shared" si="8"/>
        <v>45618</v>
      </c>
      <c r="B318" s="36">
        <f>SUMIFS(СВЦЭМ!$H$40:$H$759,СВЦЭМ!$A$40:$A$759,$A318,СВЦЭМ!$B$40:$B$759,B$296)+'СЕТ СН'!$F$15</f>
        <v>0</v>
      </c>
      <c r="C318" s="36">
        <f>SUMIFS(СВЦЭМ!$H$40:$H$759,СВЦЭМ!$A$40:$A$759,$A318,СВЦЭМ!$B$40:$B$759,C$296)+'СЕТ СН'!$F$15</f>
        <v>0</v>
      </c>
      <c r="D318" s="36">
        <f>SUMIFS(СВЦЭМ!$H$40:$H$759,СВЦЭМ!$A$40:$A$759,$A318,СВЦЭМ!$B$40:$B$759,D$296)+'СЕТ СН'!$F$15</f>
        <v>0</v>
      </c>
      <c r="E318" s="36">
        <f>SUMIFS(СВЦЭМ!$H$40:$H$759,СВЦЭМ!$A$40:$A$759,$A318,СВЦЭМ!$B$40:$B$759,E$296)+'СЕТ СН'!$F$15</f>
        <v>0</v>
      </c>
      <c r="F318" s="36">
        <f>SUMIFS(СВЦЭМ!$H$40:$H$759,СВЦЭМ!$A$40:$A$759,$A318,СВЦЭМ!$B$40:$B$759,F$296)+'СЕТ СН'!$F$15</f>
        <v>0</v>
      </c>
      <c r="G318" s="36">
        <f>SUMIFS(СВЦЭМ!$H$40:$H$759,СВЦЭМ!$A$40:$A$759,$A318,СВЦЭМ!$B$40:$B$759,G$296)+'СЕТ СН'!$F$15</f>
        <v>0</v>
      </c>
      <c r="H318" s="36">
        <f>SUMIFS(СВЦЭМ!$H$40:$H$759,СВЦЭМ!$A$40:$A$759,$A318,СВЦЭМ!$B$40:$B$759,H$296)+'СЕТ СН'!$F$15</f>
        <v>0</v>
      </c>
      <c r="I318" s="36">
        <f>SUMIFS(СВЦЭМ!$H$40:$H$759,СВЦЭМ!$A$40:$A$759,$A318,СВЦЭМ!$B$40:$B$759,I$296)+'СЕТ СН'!$F$15</f>
        <v>0</v>
      </c>
      <c r="J318" s="36">
        <f>SUMIFS(СВЦЭМ!$H$40:$H$759,СВЦЭМ!$A$40:$A$759,$A318,СВЦЭМ!$B$40:$B$759,J$296)+'СЕТ СН'!$F$15</f>
        <v>0</v>
      </c>
      <c r="K318" s="36">
        <f>SUMIFS(СВЦЭМ!$H$40:$H$759,СВЦЭМ!$A$40:$A$759,$A318,СВЦЭМ!$B$40:$B$759,K$296)+'СЕТ СН'!$F$15</f>
        <v>0</v>
      </c>
      <c r="L318" s="36">
        <f>SUMIFS(СВЦЭМ!$H$40:$H$759,СВЦЭМ!$A$40:$A$759,$A318,СВЦЭМ!$B$40:$B$759,L$296)+'СЕТ СН'!$F$15</f>
        <v>0</v>
      </c>
      <c r="M318" s="36">
        <f>SUMIFS(СВЦЭМ!$H$40:$H$759,СВЦЭМ!$A$40:$A$759,$A318,СВЦЭМ!$B$40:$B$759,M$296)+'СЕТ СН'!$F$15</f>
        <v>0</v>
      </c>
      <c r="N318" s="36">
        <f>SUMIFS(СВЦЭМ!$H$40:$H$759,СВЦЭМ!$A$40:$A$759,$A318,СВЦЭМ!$B$40:$B$759,N$296)+'СЕТ СН'!$F$15</f>
        <v>0</v>
      </c>
      <c r="O318" s="36">
        <f>SUMIFS(СВЦЭМ!$H$40:$H$759,СВЦЭМ!$A$40:$A$759,$A318,СВЦЭМ!$B$40:$B$759,O$296)+'СЕТ СН'!$F$15</f>
        <v>0</v>
      </c>
      <c r="P318" s="36">
        <f>SUMIFS(СВЦЭМ!$H$40:$H$759,СВЦЭМ!$A$40:$A$759,$A318,СВЦЭМ!$B$40:$B$759,P$296)+'СЕТ СН'!$F$15</f>
        <v>0</v>
      </c>
      <c r="Q318" s="36">
        <f>SUMIFS(СВЦЭМ!$H$40:$H$759,СВЦЭМ!$A$40:$A$759,$A318,СВЦЭМ!$B$40:$B$759,Q$296)+'СЕТ СН'!$F$15</f>
        <v>0</v>
      </c>
      <c r="R318" s="36">
        <f>SUMIFS(СВЦЭМ!$H$40:$H$759,СВЦЭМ!$A$40:$A$759,$A318,СВЦЭМ!$B$40:$B$759,R$296)+'СЕТ СН'!$F$15</f>
        <v>0</v>
      </c>
      <c r="S318" s="36">
        <f>SUMIFS(СВЦЭМ!$H$40:$H$759,СВЦЭМ!$A$40:$A$759,$A318,СВЦЭМ!$B$40:$B$759,S$296)+'СЕТ СН'!$F$15</f>
        <v>0</v>
      </c>
      <c r="T318" s="36">
        <f>SUMIFS(СВЦЭМ!$H$40:$H$759,СВЦЭМ!$A$40:$A$759,$A318,СВЦЭМ!$B$40:$B$759,T$296)+'СЕТ СН'!$F$15</f>
        <v>0</v>
      </c>
      <c r="U318" s="36">
        <f>SUMIFS(СВЦЭМ!$H$40:$H$759,СВЦЭМ!$A$40:$A$759,$A318,СВЦЭМ!$B$40:$B$759,U$296)+'СЕТ СН'!$F$15</f>
        <v>0</v>
      </c>
      <c r="V318" s="36">
        <f>SUMIFS(СВЦЭМ!$H$40:$H$759,СВЦЭМ!$A$40:$A$759,$A318,СВЦЭМ!$B$40:$B$759,V$296)+'СЕТ СН'!$F$15</f>
        <v>0</v>
      </c>
      <c r="W318" s="36">
        <f>SUMIFS(СВЦЭМ!$H$40:$H$759,СВЦЭМ!$A$40:$A$759,$A318,СВЦЭМ!$B$40:$B$759,W$296)+'СЕТ СН'!$F$15</f>
        <v>0</v>
      </c>
      <c r="X318" s="36">
        <f>SUMIFS(СВЦЭМ!$H$40:$H$759,СВЦЭМ!$A$40:$A$759,$A318,СВЦЭМ!$B$40:$B$759,X$296)+'СЕТ СН'!$F$15</f>
        <v>0</v>
      </c>
      <c r="Y318" s="36">
        <f>SUMIFS(СВЦЭМ!$H$40:$H$759,СВЦЭМ!$A$40:$A$759,$A318,СВЦЭМ!$B$40:$B$759,Y$296)+'СЕТ СН'!$F$15</f>
        <v>0</v>
      </c>
    </row>
    <row r="319" spans="1:25" ht="15.75" hidden="1" x14ac:dyDescent="0.2">
      <c r="A319" s="35">
        <f t="shared" si="8"/>
        <v>45619</v>
      </c>
      <c r="B319" s="36">
        <f>SUMIFS(СВЦЭМ!$H$40:$H$759,СВЦЭМ!$A$40:$A$759,$A319,СВЦЭМ!$B$40:$B$759,B$296)+'СЕТ СН'!$F$15</f>
        <v>0</v>
      </c>
      <c r="C319" s="36">
        <f>SUMIFS(СВЦЭМ!$H$40:$H$759,СВЦЭМ!$A$40:$A$759,$A319,СВЦЭМ!$B$40:$B$759,C$296)+'СЕТ СН'!$F$15</f>
        <v>0</v>
      </c>
      <c r="D319" s="36">
        <f>SUMIFS(СВЦЭМ!$H$40:$H$759,СВЦЭМ!$A$40:$A$759,$A319,СВЦЭМ!$B$40:$B$759,D$296)+'СЕТ СН'!$F$15</f>
        <v>0</v>
      </c>
      <c r="E319" s="36">
        <f>SUMIFS(СВЦЭМ!$H$40:$H$759,СВЦЭМ!$A$40:$A$759,$A319,СВЦЭМ!$B$40:$B$759,E$296)+'СЕТ СН'!$F$15</f>
        <v>0</v>
      </c>
      <c r="F319" s="36">
        <f>SUMIFS(СВЦЭМ!$H$40:$H$759,СВЦЭМ!$A$40:$A$759,$A319,СВЦЭМ!$B$40:$B$759,F$296)+'СЕТ СН'!$F$15</f>
        <v>0</v>
      </c>
      <c r="G319" s="36">
        <f>SUMIFS(СВЦЭМ!$H$40:$H$759,СВЦЭМ!$A$40:$A$759,$A319,СВЦЭМ!$B$40:$B$759,G$296)+'СЕТ СН'!$F$15</f>
        <v>0</v>
      </c>
      <c r="H319" s="36">
        <f>SUMIFS(СВЦЭМ!$H$40:$H$759,СВЦЭМ!$A$40:$A$759,$A319,СВЦЭМ!$B$40:$B$759,H$296)+'СЕТ СН'!$F$15</f>
        <v>0</v>
      </c>
      <c r="I319" s="36">
        <f>SUMIFS(СВЦЭМ!$H$40:$H$759,СВЦЭМ!$A$40:$A$759,$A319,СВЦЭМ!$B$40:$B$759,I$296)+'СЕТ СН'!$F$15</f>
        <v>0</v>
      </c>
      <c r="J319" s="36">
        <f>SUMIFS(СВЦЭМ!$H$40:$H$759,СВЦЭМ!$A$40:$A$759,$A319,СВЦЭМ!$B$40:$B$759,J$296)+'СЕТ СН'!$F$15</f>
        <v>0</v>
      </c>
      <c r="K319" s="36">
        <f>SUMIFS(СВЦЭМ!$H$40:$H$759,СВЦЭМ!$A$40:$A$759,$A319,СВЦЭМ!$B$40:$B$759,K$296)+'СЕТ СН'!$F$15</f>
        <v>0</v>
      </c>
      <c r="L319" s="36">
        <f>SUMIFS(СВЦЭМ!$H$40:$H$759,СВЦЭМ!$A$40:$A$759,$A319,СВЦЭМ!$B$40:$B$759,L$296)+'СЕТ СН'!$F$15</f>
        <v>0</v>
      </c>
      <c r="M319" s="36">
        <f>SUMIFS(СВЦЭМ!$H$40:$H$759,СВЦЭМ!$A$40:$A$759,$A319,СВЦЭМ!$B$40:$B$759,M$296)+'СЕТ СН'!$F$15</f>
        <v>0</v>
      </c>
      <c r="N319" s="36">
        <f>SUMIFS(СВЦЭМ!$H$40:$H$759,СВЦЭМ!$A$40:$A$759,$A319,СВЦЭМ!$B$40:$B$759,N$296)+'СЕТ СН'!$F$15</f>
        <v>0</v>
      </c>
      <c r="O319" s="36">
        <f>SUMIFS(СВЦЭМ!$H$40:$H$759,СВЦЭМ!$A$40:$A$759,$A319,СВЦЭМ!$B$40:$B$759,O$296)+'СЕТ СН'!$F$15</f>
        <v>0</v>
      </c>
      <c r="P319" s="36">
        <f>SUMIFS(СВЦЭМ!$H$40:$H$759,СВЦЭМ!$A$40:$A$759,$A319,СВЦЭМ!$B$40:$B$759,P$296)+'СЕТ СН'!$F$15</f>
        <v>0</v>
      </c>
      <c r="Q319" s="36">
        <f>SUMIFS(СВЦЭМ!$H$40:$H$759,СВЦЭМ!$A$40:$A$759,$A319,СВЦЭМ!$B$40:$B$759,Q$296)+'СЕТ СН'!$F$15</f>
        <v>0</v>
      </c>
      <c r="R319" s="36">
        <f>SUMIFS(СВЦЭМ!$H$40:$H$759,СВЦЭМ!$A$40:$A$759,$A319,СВЦЭМ!$B$40:$B$759,R$296)+'СЕТ СН'!$F$15</f>
        <v>0</v>
      </c>
      <c r="S319" s="36">
        <f>SUMIFS(СВЦЭМ!$H$40:$H$759,СВЦЭМ!$A$40:$A$759,$A319,СВЦЭМ!$B$40:$B$759,S$296)+'СЕТ СН'!$F$15</f>
        <v>0</v>
      </c>
      <c r="T319" s="36">
        <f>SUMIFS(СВЦЭМ!$H$40:$H$759,СВЦЭМ!$A$40:$A$759,$A319,СВЦЭМ!$B$40:$B$759,T$296)+'СЕТ СН'!$F$15</f>
        <v>0</v>
      </c>
      <c r="U319" s="36">
        <f>SUMIFS(СВЦЭМ!$H$40:$H$759,СВЦЭМ!$A$40:$A$759,$A319,СВЦЭМ!$B$40:$B$759,U$296)+'СЕТ СН'!$F$15</f>
        <v>0</v>
      </c>
      <c r="V319" s="36">
        <f>SUMIFS(СВЦЭМ!$H$40:$H$759,СВЦЭМ!$A$40:$A$759,$A319,СВЦЭМ!$B$40:$B$759,V$296)+'СЕТ СН'!$F$15</f>
        <v>0</v>
      </c>
      <c r="W319" s="36">
        <f>SUMIFS(СВЦЭМ!$H$40:$H$759,СВЦЭМ!$A$40:$A$759,$A319,СВЦЭМ!$B$40:$B$759,W$296)+'СЕТ СН'!$F$15</f>
        <v>0</v>
      </c>
      <c r="X319" s="36">
        <f>SUMIFS(СВЦЭМ!$H$40:$H$759,СВЦЭМ!$A$40:$A$759,$A319,СВЦЭМ!$B$40:$B$759,X$296)+'СЕТ СН'!$F$15</f>
        <v>0</v>
      </c>
      <c r="Y319" s="36">
        <f>SUMIFS(СВЦЭМ!$H$40:$H$759,СВЦЭМ!$A$40:$A$759,$A319,СВЦЭМ!$B$40:$B$759,Y$296)+'СЕТ СН'!$F$15</f>
        <v>0</v>
      </c>
    </row>
    <row r="320" spans="1:25" ht="15.75" hidden="1" x14ac:dyDescent="0.2">
      <c r="A320" s="35">
        <f t="shared" si="8"/>
        <v>45620</v>
      </c>
      <c r="B320" s="36">
        <f>SUMIFS(СВЦЭМ!$H$40:$H$759,СВЦЭМ!$A$40:$A$759,$A320,СВЦЭМ!$B$40:$B$759,B$296)+'СЕТ СН'!$F$15</f>
        <v>0</v>
      </c>
      <c r="C320" s="36">
        <f>SUMIFS(СВЦЭМ!$H$40:$H$759,СВЦЭМ!$A$40:$A$759,$A320,СВЦЭМ!$B$40:$B$759,C$296)+'СЕТ СН'!$F$15</f>
        <v>0</v>
      </c>
      <c r="D320" s="36">
        <f>SUMIFS(СВЦЭМ!$H$40:$H$759,СВЦЭМ!$A$40:$A$759,$A320,СВЦЭМ!$B$40:$B$759,D$296)+'СЕТ СН'!$F$15</f>
        <v>0</v>
      </c>
      <c r="E320" s="36">
        <f>SUMIFS(СВЦЭМ!$H$40:$H$759,СВЦЭМ!$A$40:$A$759,$A320,СВЦЭМ!$B$40:$B$759,E$296)+'СЕТ СН'!$F$15</f>
        <v>0</v>
      </c>
      <c r="F320" s="36">
        <f>SUMIFS(СВЦЭМ!$H$40:$H$759,СВЦЭМ!$A$40:$A$759,$A320,СВЦЭМ!$B$40:$B$759,F$296)+'СЕТ СН'!$F$15</f>
        <v>0</v>
      </c>
      <c r="G320" s="36">
        <f>SUMIFS(СВЦЭМ!$H$40:$H$759,СВЦЭМ!$A$40:$A$759,$A320,СВЦЭМ!$B$40:$B$759,G$296)+'СЕТ СН'!$F$15</f>
        <v>0</v>
      </c>
      <c r="H320" s="36">
        <f>SUMIFS(СВЦЭМ!$H$40:$H$759,СВЦЭМ!$A$40:$A$759,$A320,СВЦЭМ!$B$40:$B$759,H$296)+'СЕТ СН'!$F$15</f>
        <v>0</v>
      </c>
      <c r="I320" s="36">
        <f>SUMIFS(СВЦЭМ!$H$40:$H$759,СВЦЭМ!$A$40:$A$759,$A320,СВЦЭМ!$B$40:$B$759,I$296)+'СЕТ СН'!$F$15</f>
        <v>0</v>
      </c>
      <c r="J320" s="36">
        <f>SUMIFS(СВЦЭМ!$H$40:$H$759,СВЦЭМ!$A$40:$A$759,$A320,СВЦЭМ!$B$40:$B$759,J$296)+'СЕТ СН'!$F$15</f>
        <v>0</v>
      </c>
      <c r="K320" s="36">
        <f>SUMIFS(СВЦЭМ!$H$40:$H$759,СВЦЭМ!$A$40:$A$759,$A320,СВЦЭМ!$B$40:$B$759,K$296)+'СЕТ СН'!$F$15</f>
        <v>0</v>
      </c>
      <c r="L320" s="36">
        <f>SUMIFS(СВЦЭМ!$H$40:$H$759,СВЦЭМ!$A$40:$A$759,$A320,СВЦЭМ!$B$40:$B$759,L$296)+'СЕТ СН'!$F$15</f>
        <v>0</v>
      </c>
      <c r="M320" s="36">
        <f>SUMIFS(СВЦЭМ!$H$40:$H$759,СВЦЭМ!$A$40:$A$759,$A320,СВЦЭМ!$B$40:$B$759,M$296)+'СЕТ СН'!$F$15</f>
        <v>0</v>
      </c>
      <c r="N320" s="36">
        <f>SUMIFS(СВЦЭМ!$H$40:$H$759,СВЦЭМ!$A$40:$A$759,$A320,СВЦЭМ!$B$40:$B$759,N$296)+'СЕТ СН'!$F$15</f>
        <v>0</v>
      </c>
      <c r="O320" s="36">
        <f>SUMIFS(СВЦЭМ!$H$40:$H$759,СВЦЭМ!$A$40:$A$759,$A320,СВЦЭМ!$B$40:$B$759,O$296)+'СЕТ СН'!$F$15</f>
        <v>0</v>
      </c>
      <c r="P320" s="36">
        <f>SUMIFS(СВЦЭМ!$H$40:$H$759,СВЦЭМ!$A$40:$A$759,$A320,СВЦЭМ!$B$40:$B$759,P$296)+'СЕТ СН'!$F$15</f>
        <v>0</v>
      </c>
      <c r="Q320" s="36">
        <f>SUMIFS(СВЦЭМ!$H$40:$H$759,СВЦЭМ!$A$40:$A$759,$A320,СВЦЭМ!$B$40:$B$759,Q$296)+'СЕТ СН'!$F$15</f>
        <v>0</v>
      </c>
      <c r="R320" s="36">
        <f>SUMIFS(СВЦЭМ!$H$40:$H$759,СВЦЭМ!$A$40:$A$759,$A320,СВЦЭМ!$B$40:$B$759,R$296)+'СЕТ СН'!$F$15</f>
        <v>0</v>
      </c>
      <c r="S320" s="36">
        <f>SUMIFS(СВЦЭМ!$H$40:$H$759,СВЦЭМ!$A$40:$A$759,$A320,СВЦЭМ!$B$40:$B$759,S$296)+'СЕТ СН'!$F$15</f>
        <v>0</v>
      </c>
      <c r="T320" s="36">
        <f>SUMIFS(СВЦЭМ!$H$40:$H$759,СВЦЭМ!$A$40:$A$759,$A320,СВЦЭМ!$B$40:$B$759,T$296)+'СЕТ СН'!$F$15</f>
        <v>0</v>
      </c>
      <c r="U320" s="36">
        <f>SUMIFS(СВЦЭМ!$H$40:$H$759,СВЦЭМ!$A$40:$A$759,$A320,СВЦЭМ!$B$40:$B$759,U$296)+'СЕТ СН'!$F$15</f>
        <v>0</v>
      </c>
      <c r="V320" s="36">
        <f>SUMIFS(СВЦЭМ!$H$40:$H$759,СВЦЭМ!$A$40:$A$759,$A320,СВЦЭМ!$B$40:$B$759,V$296)+'СЕТ СН'!$F$15</f>
        <v>0</v>
      </c>
      <c r="W320" s="36">
        <f>SUMIFS(СВЦЭМ!$H$40:$H$759,СВЦЭМ!$A$40:$A$759,$A320,СВЦЭМ!$B$40:$B$759,W$296)+'СЕТ СН'!$F$15</f>
        <v>0</v>
      </c>
      <c r="X320" s="36">
        <f>SUMIFS(СВЦЭМ!$H$40:$H$759,СВЦЭМ!$A$40:$A$759,$A320,СВЦЭМ!$B$40:$B$759,X$296)+'СЕТ СН'!$F$15</f>
        <v>0</v>
      </c>
      <c r="Y320" s="36">
        <f>SUMIFS(СВЦЭМ!$H$40:$H$759,СВЦЭМ!$A$40:$A$759,$A320,СВЦЭМ!$B$40:$B$759,Y$296)+'СЕТ СН'!$F$15</f>
        <v>0</v>
      </c>
    </row>
    <row r="321" spans="1:27" ht="15.75" hidden="1" x14ac:dyDescent="0.2">
      <c r="A321" s="35">
        <f t="shared" si="8"/>
        <v>45621</v>
      </c>
      <c r="B321" s="36">
        <f>SUMIFS(СВЦЭМ!$H$40:$H$759,СВЦЭМ!$A$40:$A$759,$A321,СВЦЭМ!$B$40:$B$759,B$296)+'СЕТ СН'!$F$15</f>
        <v>0</v>
      </c>
      <c r="C321" s="36">
        <f>SUMIFS(СВЦЭМ!$H$40:$H$759,СВЦЭМ!$A$40:$A$759,$A321,СВЦЭМ!$B$40:$B$759,C$296)+'СЕТ СН'!$F$15</f>
        <v>0</v>
      </c>
      <c r="D321" s="36">
        <f>SUMIFS(СВЦЭМ!$H$40:$H$759,СВЦЭМ!$A$40:$A$759,$A321,СВЦЭМ!$B$40:$B$759,D$296)+'СЕТ СН'!$F$15</f>
        <v>0</v>
      </c>
      <c r="E321" s="36">
        <f>SUMIFS(СВЦЭМ!$H$40:$H$759,СВЦЭМ!$A$40:$A$759,$A321,СВЦЭМ!$B$40:$B$759,E$296)+'СЕТ СН'!$F$15</f>
        <v>0</v>
      </c>
      <c r="F321" s="36">
        <f>SUMIFS(СВЦЭМ!$H$40:$H$759,СВЦЭМ!$A$40:$A$759,$A321,СВЦЭМ!$B$40:$B$759,F$296)+'СЕТ СН'!$F$15</f>
        <v>0</v>
      </c>
      <c r="G321" s="36">
        <f>SUMIFS(СВЦЭМ!$H$40:$H$759,СВЦЭМ!$A$40:$A$759,$A321,СВЦЭМ!$B$40:$B$759,G$296)+'СЕТ СН'!$F$15</f>
        <v>0</v>
      </c>
      <c r="H321" s="36">
        <f>SUMIFS(СВЦЭМ!$H$40:$H$759,СВЦЭМ!$A$40:$A$759,$A321,СВЦЭМ!$B$40:$B$759,H$296)+'СЕТ СН'!$F$15</f>
        <v>0</v>
      </c>
      <c r="I321" s="36">
        <f>SUMIFS(СВЦЭМ!$H$40:$H$759,СВЦЭМ!$A$40:$A$759,$A321,СВЦЭМ!$B$40:$B$759,I$296)+'СЕТ СН'!$F$15</f>
        <v>0</v>
      </c>
      <c r="J321" s="36">
        <f>SUMIFS(СВЦЭМ!$H$40:$H$759,СВЦЭМ!$A$40:$A$759,$A321,СВЦЭМ!$B$40:$B$759,J$296)+'СЕТ СН'!$F$15</f>
        <v>0</v>
      </c>
      <c r="K321" s="36">
        <f>SUMIFS(СВЦЭМ!$H$40:$H$759,СВЦЭМ!$A$40:$A$759,$A321,СВЦЭМ!$B$40:$B$759,K$296)+'СЕТ СН'!$F$15</f>
        <v>0</v>
      </c>
      <c r="L321" s="36">
        <f>SUMIFS(СВЦЭМ!$H$40:$H$759,СВЦЭМ!$A$40:$A$759,$A321,СВЦЭМ!$B$40:$B$759,L$296)+'СЕТ СН'!$F$15</f>
        <v>0</v>
      </c>
      <c r="M321" s="36">
        <f>SUMIFS(СВЦЭМ!$H$40:$H$759,СВЦЭМ!$A$40:$A$759,$A321,СВЦЭМ!$B$40:$B$759,M$296)+'СЕТ СН'!$F$15</f>
        <v>0</v>
      </c>
      <c r="N321" s="36">
        <f>SUMIFS(СВЦЭМ!$H$40:$H$759,СВЦЭМ!$A$40:$A$759,$A321,СВЦЭМ!$B$40:$B$759,N$296)+'СЕТ СН'!$F$15</f>
        <v>0</v>
      </c>
      <c r="O321" s="36">
        <f>SUMIFS(СВЦЭМ!$H$40:$H$759,СВЦЭМ!$A$40:$A$759,$A321,СВЦЭМ!$B$40:$B$759,O$296)+'СЕТ СН'!$F$15</f>
        <v>0</v>
      </c>
      <c r="P321" s="36">
        <f>SUMIFS(СВЦЭМ!$H$40:$H$759,СВЦЭМ!$A$40:$A$759,$A321,СВЦЭМ!$B$40:$B$759,P$296)+'СЕТ СН'!$F$15</f>
        <v>0</v>
      </c>
      <c r="Q321" s="36">
        <f>SUMIFS(СВЦЭМ!$H$40:$H$759,СВЦЭМ!$A$40:$A$759,$A321,СВЦЭМ!$B$40:$B$759,Q$296)+'СЕТ СН'!$F$15</f>
        <v>0</v>
      </c>
      <c r="R321" s="36">
        <f>SUMIFS(СВЦЭМ!$H$40:$H$759,СВЦЭМ!$A$40:$A$759,$A321,СВЦЭМ!$B$40:$B$759,R$296)+'СЕТ СН'!$F$15</f>
        <v>0</v>
      </c>
      <c r="S321" s="36">
        <f>SUMIFS(СВЦЭМ!$H$40:$H$759,СВЦЭМ!$A$40:$A$759,$A321,СВЦЭМ!$B$40:$B$759,S$296)+'СЕТ СН'!$F$15</f>
        <v>0</v>
      </c>
      <c r="T321" s="36">
        <f>SUMIFS(СВЦЭМ!$H$40:$H$759,СВЦЭМ!$A$40:$A$759,$A321,СВЦЭМ!$B$40:$B$759,T$296)+'СЕТ СН'!$F$15</f>
        <v>0</v>
      </c>
      <c r="U321" s="36">
        <f>SUMIFS(СВЦЭМ!$H$40:$H$759,СВЦЭМ!$A$40:$A$759,$A321,СВЦЭМ!$B$40:$B$759,U$296)+'СЕТ СН'!$F$15</f>
        <v>0</v>
      </c>
      <c r="V321" s="36">
        <f>SUMIFS(СВЦЭМ!$H$40:$H$759,СВЦЭМ!$A$40:$A$759,$A321,СВЦЭМ!$B$40:$B$759,V$296)+'СЕТ СН'!$F$15</f>
        <v>0</v>
      </c>
      <c r="W321" s="36">
        <f>SUMIFS(СВЦЭМ!$H$40:$H$759,СВЦЭМ!$A$40:$A$759,$A321,СВЦЭМ!$B$40:$B$759,W$296)+'СЕТ СН'!$F$15</f>
        <v>0</v>
      </c>
      <c r="X321" s="36">
        <f>SUMIFS(СВЦЭМ!$H$40:$H$759,СВЦЭМ!$A$40:$A$759,$A321,СВЦЭМ!$B$40:$B$759,X$296)+'СЕТ СН'!$F$15</f>
        <v>0</v>
      </c>
      <c r="Y321" s="36">
        <f>SUMIFS(СВЦЭМ!$H$40:$H$759,СВЦЭМ!$A$40:$A$759,$A321,СВЦЭМ!$B$40:$B$759,Y$296)+'СЕТ СН'!$F$15</f>
        <v>0</v>
      </c>
    </row>
    <row r="322" spans="1:27" ht="15.75" hidden="1" x14ac:dyDescent="0.2">
      <c r="A322" s="35">
        <f t="shared" si="8"/>
        <v>45622</v>
      </c>
      <c r="B322" s="36">
        <f>SUMIFS(СВЦЭМ!$H$40:$H$759,СВЦЭМ!$A$40:$A$759,$A322,СВЦЭМ!$B$40:$B$759,B$296)+'СЕТ СН'!$F$15</f>
        <v>0</v>
      </c>
      <c r="C322" s="36">
        <f>SUMIFS(СВЦЭМ!$H$40:$H$759,СВЦЭМ!$A$40:$A$759,$A322,СВЦЭМ!$B$40:$B$759,C$296)+'СЕТ СН'!$F$15</f>
        <v>0</v>
      </c>
      <c r="D322" s="36">
        <f>SUMIFS(СВЦЭМ!$H$40:$H$759,СВЦЭМ!$A$40:$A$759,$A322,СВЦЭМ!$B$40:$B$759,D$296)+'СЕТ СН'!$F$15</f>
        <v>0</v>
      </c>
      <c r="E322" s="36">
        <f>SUMIFS(СВЦЭМ!$H$40:$H$759,СВЦЭМ!$A$40:$A$759,$A322,СВЦЭМ!$B$40:$B$759,E$296)+'СЕТ СН'!$F$15</f>
        <v>0</v>
      </c>
      <c r="F322" s="36">
        <f>SUMIFS(СВЦЭМ!$H$40:$H$759,СВЦЭМ!$A$40:$A$759,$A322,СВЦЭМ!$B$40:$B$759,F$296)+'СЕТ СН'!$F$15</f>
        <v>0</v>
      </c>
      <c r="G322" s="36">
        <f>SUMIFS(СВЦЭМ!$H$40:$H$759,СВЦЭМ!$A$40:$A$759,$A322,СВЦЭМ!$B$40:$B$759,G$296)+'СЕТ СН'!$F$15</f>
        <v>0</v>
      </c>
      <c r="H322" s="36">
        <f>SUMIFS(СВЦЭМ!$H$40:$H$759,СВЦЭМ!$A$40:$A$759,$A322,СВЦЭМ!$B$40:$B$759,H$296)+'СЕТ СН'!$F$15</f>
        <v>0</v>
      </c>
      <c r="I322" s="36">
        <f>SUMIFS(СВЦЭМ!$H$40:$H$759,СВЦЭМ!$A$40:$A$759,$A322,СВЦЭМ!$B$40:$B$759,I$296)+'СЕТ СН'!$F$15</f>
        <v>0</v>
      </c>
      <c r="J322" s="36">
        <f>SUMIFS(СВЦЭМ!$H$40:$H$759,СВЦЭМ!$A$40:$A$759,$A322,СВЦЭМ!$B$40:$B$759,J$296)+'СЕТ СН'!$F$15</f>
        <v>0</v>
      </c>
      <c r="K322" s="36">
        <f>SUMIFS(СВЦЭМ!$H$40:$H$759,СВЦЭМ!$A$40:$A$759,$A322,СВЦЭМ!$B$40:$B$759,K$296)+'СЕТ СН'!$F$15</f>
        <v>0</v>
      </c>
      <c r="L322" s="36">
        <f>SUMIFS(СВЦЭМ!$H$40:$H$759,СВЦЭМ!$A$40:$A$759,$A322,СВЦЭМ!$B$40:$B$759,L$296)+'СЕТ СН'!$F$15</f>
        <v>0</v>
      </c>
      <c r="M322" s="36">
        <f>SUMIFS(СВЦЭМ!$H$40:$H$759,СВЦЭМ!$A$40:$A$759,$A322,СВЦЭМ!$B$40:$B$759,M$296)+'СЕТ СН'!$F$15</f>
        <v>0</v>
      </c>
      <c r="N322" s="36">
        <f>SUMIFS(СВЦЭМ!$H$40:$H$759,СВЦЭМ!$A$40:$A$759,$A322,СВЦЭМ!$B$40:$B$759,N$296)+'СЕТ СН'!$F$15</f>
        <v>0</v>
      </c>
      <c r="O322" s="36">
        <f>SUMIFS(СВЦЭМ!$H$40:$H$759,СВЦЭМ!$A$40:$A$759,$A322,СВЦЭМ!$B$40:$B$759,O$296)+'СЕТ СН'!$F$15</f>
        <v>0</v>
      </c>
      <c r="P322" s="36">
        <f>SUMIFS(СВЦЭМ!$H$40:$H$759,СВЦЭМ!$A$40:$A$759,$A322,СВЦЭМ!$B$40:$B$759,P$296)+'СЕТ СН'!$F$15</f>
        <v>0</v>
      </c>
      <c r="Q322" s="36">
        <f>SUMIFS(СВЦЭМ!$H$40:$H$759,СВЦЭМ!$A$40:$A$759,$A322,СВЦЭМ!$B$40:$B$759,Q$296)+'СЕТ СН'!$F$15</f>
        <v>0</v>
      </c>
      <c r="R322" s="36">
        <f>SUMIFS(СВЦЭМ!$H$40:$H$759,СВЦЭМ!$A$40:$A$759,$A322,СВЦЭМ!$B$40:$B$759,R$296)+'СЕТ СН'!$F$15</f>
        <v>0</v>
      </c>
      <c r="S322" s="36">
        <f>SUMIFS(СВЦЭМ!$H$40:$H$759,СВЦЭМ!$A$40:$A$759,$A322,СВЦЭМ!$B$40:$B$759,S$296)+'СЕТ СН'!$F$15</f>
        <v>0</v>
      </c>
      <c r="T322" s="36">
        <f>SUMIFS(СВЦЭМ!$H$40:$H$759,СВЦЭМ!$A$40:$A$759,$A322,СВЦЭМ!$B$40:$B$759,T$296)+'СЕТ СН'!$F$15</f>
        <v>0</v>
      </c>
      <c r="U322" s="36">
        <f>SUMIFS(СВЦЭМ!$H$40:$H$759,СВЦЭМ!$A$40:$A$759,$A322,СВЦЭМ!$B$40:$B$759,U$296)+'СЕТ СН'!$F$15</f>
        <v>0</v>
      </c>
      <c r="V322" s="36">
        <f>SUMIFS(СВЦЭМ!$H$40:$H$759,СВЦЭМ!$A$40:$A$759,$A322,СВЦЭМ!$B$40:$B$759,V$296)+'СЕТ СН'!$F$15</f>
        <v>0</v>
      </c>
      <c r="W322" s="36">
        <f>SUMIFS(СВЦЭМ!$H$40:$H$759,СВЦЭМ!$A$40:$A$759,$A322,СВЦЭМ!$B$40:$B$759,W$296)+'СЕТ СН'!$F$15</f>
        <v>0</v>
      </c>
      <c r="X322" s="36">
        <f>SUMIFS(СВЦЭМ!$H$40:$H$759,СВЦЭМ!$A$40:$A$759,$A322,СВЦЭМ!$B$40:$B$759,X$296)+'СЕТ СН'!$F$15</f>
        <v>0</v>
      </c>
      <c r="Y322" s="36">
        <f>SUMIFS(СВЦЭМ!$H$40:$H$759,СВЦЭМ!$A$40:$A$759,$A322,СВЦЭМ!$B$40:$B$759,Y$296)+'СЕТ СН'!$F$15</f>
        <v>0</v>
      </c>
    </row>
    <row r="323" spans="1:27" ht="15.75" hidden="1" x14ac:dyDescent="0.2">
      <c r="A323" s="35">
        <f t="shared" si="8"/>
        <v>45623</v>
      </c>
      <c r="B323" s="36">
        <f>SUMIFS(СВЦЭМ!$H$40:$H$759,СВЦЭМ!$A$40:$A$759,$A323,СВЦЭМ!$B$40:$B$759,B$296)+'СЕТ СН'!$F$15</f>
        <v>0</v>
      </c>
      <c r="C323" s="36">
        <f>SUMIFS(СВЦЭМ!$H$40:$H$759,СВЦЭМ!$A$40:$A$759,$A323,СВЦЭМ!$B$40:$B$759,C$296)+'СЕТ СН'!$F$15</f>
        <v>0</v>
      </c>
      <c r="D323" s="36">
        <f>SUMIFS(СВЦЭМ!$H$40:$H$759,СВЦЭМ!$A$40:$A$759,$A323,СВЦЭМ!$B$40:$B$759,D$296)+'СЕТ СН'!$F$15</f>
        <v>0</v>
      </c>
      <c r="E323" s="36">
        <f>SUMIFS(СВЦЭМ!$H$40:$H$759,СВЦЭМ!$A$40:$A$759,$A323,СВЦЭМ!$B$40:$B$759,E$296)+'СЕТ СН'!$F$15</f>
        <v>0</v>
      </c>
      <c r="F323" s="36">
        <f>SUMIFS(СВЦЭМ!$H$40:$H$759,СВЦЭМ!$A$40:$A$759,$A323,СВЦЭМ!$B$40:$B$759,F$296)+'СЕТ СН'!$F$15</f>
        <v>0</v>
      </c>
      <c r="G323" s="36">
        <f>SUMIFS(СВЦЭМ!$H$40:$H$759,СВЦЭМ!$A$40:$A$759,$A323,СВЦЭМ!$B$40:$B$759,G$296)+'СЕТ СН'!$F$15</f>
        <v>0</v>
      </c>
      <c r="H323" s="36">
        <f>SUMIFS(СВЦЭМ!$H$40:$H$759,СВЦЭМ!$A$40:$A$759,$A323,СВЦЭМ!$B$40:$B$759,H$296)+'СЕТ СН'!$F$15</f>
        <v>0</v>
      </c>
      <c r="I323" s="36">
        <f>SUMIFS(СВЦЭМ!$H$40:$H$759,СВЦЭМ!$A$40:$A$759,$A323,СВЦЭМ!$B$40:$B$759,I$296)+'СЕТ СН'!$F$15</f>
        <v>0</v>
      </c>
      <c r="J323" s="36">
        <f>SUMIFS(СВЦЭМ!$H$40:$H$759,СВЦЭМ!$A$40:$A$759,$A323,СВЦЭМ!$B$40:$B$759,J$296)+'СЕТ СН'!$F$15</f>
        <v>0</v>
      </c>
      <c r="K323" s="36">
        <f>SUMIFS(СВЦЭМ!$H$40:$H$759,СВЦЭМ!$A$40:$A$759,$A323,СВЦЭМ!$B$40:$B$759,K$296)+'СЕТ СН'!$F$15</f>
        <v>0</v>
      </c>
      <c r="L323" s="36">
        <f>SUMIFS(СВЦЭМ!$H$40:$H$759,СВЦЭМ!$A$40:$A$759,$A323,СВЦЭМ!$B$40:$B$759,L$296)+'СЕТ СН'!$F$15</f>
        <v>0</v>
      </c>
      <c r="M323" s="36">
        <f>SUMIFS(СВЦЭМ!$H$40:$H$759,СВЦЭМ!$A$40:$A$759,$A323,СВЦЭМ!$B$40:$B$759,M$296)+'СЕТ СН'!$F$15</f>
        <v>0</v>
      </c>
      <c r="N323" s="36">
        <f>SUMIFS(СВЦЭМ!$H$40:$H$759,СВЦЭМ!$A$40:$A$759,$A323,СВЦЭМ!$B$40:$B$759,N$296)+'СЕТ СН'!$F$15</f>
        <v>0</v>
      </c>
      <c r="O323" s="36">
        <f>SUMIFS(СВЦЭМ!$H$40:$H$759,СВЦЭМ!$A$40:$A$759,$A323,СВЦЭМ!$B$40:$B$759,O$296)+'СЕТ СН'!$F$15</f>
        <v>0</v>
      </c>
      <c r="P323" s="36">
        <f>SUMIFS(СВЦЭМ!$H$40:$H$759,СВЦЭМ!$A$40:$A$759,$A323,СВЦЭМ!$B$40:$B$759,P$296)+'СЕТ СН'!$F$15</f>
        <v>0</v>
      </c>
      <c r="Q323" s="36">
        <f>SUMIFS(СВЦЭМ!$H$40:$H$759,СВЦЭМ!$A$40:$A$759,$A323,СВЦЭМ!$B$40:$B$759,Q$296)+'СЕТ СН'!$F$15</f>
        <v>0</v>
      </c>
      <c r="R323" s="36">
        <f>SUMIFS(СВЦЭМ!$H$40:$H$759,СВЦЭМ!$A$40:$A$759,$A323,СВЦЭМ!$B$40:$B$759,R$296)+'СЕТ СН'!$F$15</f>
        <v>0</v>
      </c>
      <c r="S323" s="36">
        <f>SUMIFS(СВЦЭМ!$H$40:$H$759,СВЦЭМ!$A$40:$A$759,$A323,СВЦЭМ!$B$40:$B$759,S$296)+'СЕТ СН'!$F$15</f>
        <v>0</v>
      </c>
      <c r="T323" s="36">
        <f>SUMIFS(СВЦЭМ!$H$40:$H$759,СВЦЭМ!$A$40:$A$759,$A323,СВЦЭМ!$B$40:$B$759,T$296)+'СЕТ СН'!$F$15</f>
        <v>0</v>
      </c>
      <c r="U323" s="36">
        <f>SUMIFS(СВЦЭМ!$H$40:$H$759,СВЦЭМ!$A$40:$A$759,$A323,СВЦЭМ!$B$40:$B$759,U$296)+'СЕТ СН'!$F$15</f>
        <v>0</v>
      </c>
      <c r="V323" s="36">
        <f>SUMIFS(СВЦЭМ!$H$40:$H$759,СВЦЭМ!$A$40:$A$759,$A323,СВЦЭМ!$B$40:$B$759,V$296)+'СЕТ СН'!$F$15</f>
        <v>0</v>
      </c>
      <c r="W323" s="36">
        <f>SUMIFS(СВЦЭМ!$H$40:$H$759,СВЦЭМ!$A$40:$A$759,$A323,СВЦЭМ!$B$40:$B$759,W$296)+'СЕТ СН'!$F$15</f>
        <v>0</v>
      </c>
      <c r="X323" s="36">
        <f>SUMIFS(СВЦЭМ!$H$40:$H$759,СВЦЭМ!$A$40:$A$759,$A323,СВЦЭМ!$B$40:$B$759,X$296)+'СЕТ СН'!$F$15</f>
        <v>0</v>
      </c>
      <c r="Y323" s="36">
        <f>SUMIFS(СВЦЭМ!$H$40:$H$759,СВЦЭМ!$A$40:$A$759,$A323,СВЦЭМ!$B$40:$B$759,Y$296)+'СЕТ СН'!$F$15</f>
        <v>0</v>
      </c>
    </row>
    <row r="324" spans="1:27" ht="15.75" hidden="1" x14ac:dyDescent="0.2">
      <c r="A324" s="35">
        <f t="shared" si="8"/>
        <v>45624</v>
      </c>
      <c r="B324" s="36">
        <f>SUMIFS(СВЦЭМ!$H$40:$H$759,СВЦЭМ!$A$40:$A$759,$A324,СВЦЭМ!$B$40:$B$759,B$296)+'СЕТ СН'!$F$15</f>
        <v>0</v>
      </c>
      <c r="C324" s="36">
        <f>SUMIFS(СВЦЭМ!$H$40:$H$759,СВЦЭМ!$A$40:$A$759,$A324,СВЦЭМ!$B$40:$B$759,C$296)+'СЕТ СН'!$F$15</f>
        <v>0</v>
      </c>
      <c r="D324" s="36">
        <f>SUMIFS(СВЦЭМ!$H$40:$H$759,СВЦЭМ!$A$40:$A$759,$A324,СВЦЭМ!$B$40:$B$759,D$296)+'СЕТ СН'!$F$15</f>
        <v>0</v>
      </c>
      <c r="E324" s="36">
        <f>SUMIFS(СВЦЭМ!$H$40:$H$759,СВЦЭМ!$A$40:$A$759,$A324,СВЦЭМ!$B$40:$B$759,E$296)+'СЕТ СН'!$F$15</f>
        <v>0</v>
      </c>
      <c r="F324" s="36">
        <f>SUMIFS(СВЦЭМ!$H$40:$H$759,СВЦЭМ!$A$40:$A$759,$A324,СВЦЭМ!$B$40:$B$759,F$296)+'СЕТ СН'!$F$15</f>
        <v>0</v>
      </c>
      <c r="G324" s="36">
        <f>SUMIFS(СВЦЭМ!$H$40:$H$759,СВЦЭМ!$A$40:$A$759,$A324,СВЦЭМ!$B$40:$B$759,G$296)+'СЕТ СН'!$F$15</f>
        <v>0</v>
      </c>
      <c r="H324" s="36">
        <f>SUMIFS(СВЦЭМ!$H$40:$H$759,СВЦЭМ!$A$40:$A$759,$A324,СВЦЭМ!$B$40:$B$759,H$296)+'СЕТ СН'!$F$15</f>
        <v>0</v>
      </c>
      <c r="I324" s="36">
        <f>SUMIFS(СВЦЭМ!$H$40:$H$759,СВЦЭМ!$A$40:$A$759,$A324,СВЦЭМ!$B$40:$B$759,I$296)+'СЕТ СН'!$F$15</f>
        <v>0</v>
      </c>
      <c r="J324" s="36">
        <f>SUMIFS(СВЦЭМ!$H$40:$H$759,СВЦЭМ!$A$40:$A$759,$A324,СВЦЭМ!$B$40:$B$759,J$296)+'СЕТ СН'!$F$15</f>
        <v>0</v>
      </c>
      <c r="K324" s="36">
        <f>SUMIFS(СВЦЭМ!$H$40:$H$759,СВЦЭМ!$A$40:$A$759,$A324,СВЦЭМ!$B$40:$B$759,K$296)+'СЕТ СН'!$F$15</f>
        <v>0</v>
      </c>
      <c r="L324" s="36">
        <f>SUMIFS(СВЦЭМ!$H$40:$H$759,СВЦЭМ!$A$40:$A$759,$A324,СВЦЭМ!$B$40:$B$759,L$296)+'СЕТ СН'!$F$15</f>
        <v>0</v>
      </c>
      <c r="M324" s="36">
        <f>SUMIFS(СВЦЭМ!$H$40:$H$759,СВЦЭМ!$A$40:$A$759,$A324,СВЦЭМ!$B$40:$B$759,M$296)+'СЕТ СН'!$F$15</f>
        <v>0</v>
      </c>
      <c r="N324" s="36">
        <f>SUMIFS(СВЦЭМ!$H$40:$H$759,СВЦЭМ!$A$40:$A$759,$A324,СВЦЭМ!$B$40:$B$759,N$296)+'СЕТ СН'!$F$15</f>
        <v>0</v>
      </c>
      <c r="O324" s="36">
        <f>SUMIFS(СВЦЭМ!$H$40:$H$759,СВЦЭМ!$A$40:$A$759,$A324,СВЦЭМ!$B$40:$B$759,O$296)+'СЕТ СН'!$F$15</f>
        <v>0</v>
      </c>
      <c r="P324" s="36">
        <f>SUMIFS(СВЦЭМ!$H$40:$H$759,СВЦЭМ!$A$40:$A$759,$A324,СВЦЭМ!$B$40:$B$759,P$296)+'СЕТ СН'!$F$15</f>
        <v>0</v>
      </c>
      <c r="Q324" s="36">
        <f>SUMIFS(СВЦЭМ!$H$40:$H$759,СВЦЭМ!$A$40:$A$759,$A324,СВЦЭМ!$B$40:$B$759,Q$296)+'СЕТ СН'!$F$15</f>
        <v>0</v>
      </c>
      <c r="R324" s="36">
        <f>SUMIFS(СВЦЭМ!$H$40:$H$759,СВЦЭМ!$A$40:$A$759,$A324,СВЦЭМ!$B$40:$B$759,R$296)+'СЕТ СН'!$F$15</f>
        <v>0</v>
      </c>
      <c r="S324" s="36">
        <f>SUMIFS(СВЦЭМ!$H$40:$H$759,СВЦЭМ!$A$40:$A$759,$A324,СВЦЭМ!$B$40:$B$759,S$296)+'СЕТ СН'!$F$15</f>
        <v>0</v>
      </c>
      <c r="T324" s="36">
        <f>SUMIFS(СВЦЭМ!$H$40:$H$759,СВЦЭМ!$A$40:$A$759,$A324,СВЦЭМ!$B$40:$B$759,T$296)+'СЕТ СН'!$F$15</f>
        <v>0</v>
      </c>
      <c r="U324" s="36">
        <f>SUMIFS(СВЦЭМ!$H$40:$H$759,СВЦЭМ!$A$40:$A$759,$A324,СВЦЭМ!$B$40:$B$759,U$296)+'СЕТ СН'!$F$15</f>
        <v>0</v>
      </c>
      <c r="V324" s="36">
        <f>SUMIFS(СВЦЭМ!$H$40:$H$759,СВЦЭМ!$A$40:$A$759,$A324,СВЦЭМ!$B$40:$B$759,V$296)+'СЕТ СН'!$F$15</f>
        <v>0</v>
      </c>
      <c r="W324" s="36">
        <f>SUMIFS(СВЦЭМ!$H$40:$H$759,СВЦЭМ!$A$40:$A$759,$A324,СВЦЭМ!$B$40:$B$759,W$296)+'СЕТ СН'!$F$15</f>
        <v>0</v>
      </c>
      <c r="X324" s="36">
        <f>SUMIFS(СВЦЭМ!$H$40:$H$759,СВЦЭМ!$A$40:$A$759,$A324,СВЦЭМ!$B$40:$B$759,X$296)+'СЕТ СН'!$F$15</f>
        <v>0</v>
      </c>
      <c r="Y324" s="36">
        <f>SUMIFS(СВЦЭМ!$H$40:$H$759,СВЦЭМ!$A$40:$A$759,$A324,СВЦЭМ!$B$40:$B$759,Y$296)+'СЕТ СН'!$F$15</f>
        <v>0</v>
      </c>
    </row>
    <row r="325" spans="1:27" ht="15.75" hidden="1" x14ac:dyDescent="0.2">
      <c r="A325" s="35">
        <f t="shared" si="8"/>
        <v>45625</v>
      </c>
      <c r="B325" s="36">
        <f>SUMIFS(СВЦЭМ!$H$40:$H$759,СВЦЭМ!$A$40:$A$759,$A325,СВЦЭМ!$B$40:$B$759,B$296)+'СЕТ СН'!$F$15</f>
        <v>0</v>
      </c>
      <c r="C325" s="36">
        <f>SUMIFS(СВЦЭМ!$H$40:$H$759,СВЦЭМ!$A$40:$A$759,$A325,СВЦЭМ!$B$40:$B$759,C$296)+'СЕТ СН'!$F$15</f>
        <v>0</v>
      </c>
      <c r="D325" s="36">
        <f>SUMIFS(СВЦЭМ!$H$40:$H$759,СВЦЭМ!$A$40:$A$759,$A325,СВЦЭМ!$B$40:$B$759,D$296)+'СЕТ СН'!$F$15</f>
        <v>0</v>
      </c>
      <c r="E325" s="36">
        <f>SUMIFS(СВЦЭМ!$H$40:$H$759,СВЦЭМ!$A$40:$A$759,$A325,СВЦЭМ!$B$40:$B$759,E$296)+'СЕТ СН'!$F$15</f>
        <v>0</v>
      </c>
      <c r="F325" s="36">
        <f>SUMIFS(СВЦЭМ!$H$40:$H$759,СВЦЭМ!$A$40:$A$759,$A325,СВЦЭМ!$B$40:$B$759,F$296)+'СЕТ СН'!$F$15</f>
        <v>0</v>
      </c>
      <c r="G325" s="36">
        <f>SUMIFS(СВЦЭМ!$H$40:$H$759,СВЦЭМ!$A$40:$A$759,$A325,СВЦЭМ!$B$40:$B$759,G$296)+'СЕТ СН'!$F$15</f>
        <v>0</v>
      </c>
      <c r="H325" s="36">
        <f>SUMIFS(СВЦЭМ!$H$40:$H$759,СВЦЭМ!$A$40:$A$759,$A325,СВЦЭМ!$B$40:$B$759,H$296)+'СЕТ СН'!$F$15</f>
        <v>0</v>
      </c>
      <c r="I325" s="36">
        <f>SUMIFS(СВЦЭМ!$H$40:$H$759,СВЦЭМ!$A$40:$A$759,$A325,СВЦЭМ!$B$40:$B$759,I$296)+'СЕТ СН'!$F$15</f>
        <v>0</v>
      </c>
      <c r="J325" s="36">
        <f>SUMIFS(СВЦЭМ!$H$40:$H$759,СВЦЭМ!$A$40:$A$759,$A325,СВЦЭМ!$B$40:$B$759,J$296)+'СЕТ СН'!$F$15</f>
        <v>0</v>
      </c>
      <c r="K325" s="36">
        <f>SUMIFS(СВЦЭМ!$H$40:$H$759,СВЦЭМ!$A$40:$A$759,$A325,СВЦЭМ!$B$40:$B$759,K$296)+'СЕТ СН'!$F$15</f>
        <v>0</v>
      </c>
      <c r="L325" s="36">
        <f>SUMIFS(СВЦЭМ!$H$40:$H$759,СВЦЭМ!$A$40:$A$759,$A325,СВЦЭМ!$B$40:$B$759,L$296)+'СЕТ СН'!$F$15</f>
        <v>0</v>
      </c>
      <c r="M325" s="36">
        <f>SUMIFS(СВЦЭМ!$H$40:$H$759,СВЦЭМ!$A$40:$A$759,$A325,СВЦЭМ!$B$40:$B$759,M$296)+'СЕТ СН'!$F$15</f>
        <v>0</v>
      </c>
      <c r="N325" s="36">
        <f>SUMIFS(СВЦЭМ!$H$40:$H$759,СВЦЭМ!$A$40:$A$759,$A325,СВЦЭМ!$B$40:$B$759,N$296)+'СЕТ СН'!$F$15</f>
        <v>0</v>
      </c>
      <c r="O325" s="36">
        <f>SUMIFS(СВЦЭМ!$H$40:$H$759,СВЦЭМ!$A$40:$A$759,$A325,СВЦЭМ!$B$40:$B$759,O$296)+'СЕТ СН'!$F$15</f>
        <v>0</v>
      </c>
      <c r="P325" s="36">
        <f>SUMIFS(СВЦЭМ!$H$40:$H$759,СВЦЭМ!$A$40:$A$759,$A325,СВЦЭМ!$B$40:$B$759,P$296)+'СЕТ СН'!$F$15</f>
        <v>0</v>
      </c>
      <c r="Q325" s="36">
        <f>SUMIFS(СВЦЭМ!$H$40:$H$759,СВЦЭМ!$A$40:$A$759,$A325,СВЦЭМ!$B$40:$B$759,Q$296)+'СЕТ СН'!$F$15</f>
        <v>0</v>
      </c>
      <c r="R325" s="36">
        <f>SUMIFS(СВЦЭМ!$H$40:$H$759,СВЦЭМ!$A$40:$A$759,$A325,СВЦЭМ!$B$40:$B$759,R$296)+'СЕТ СН'!$F$15</f>
        <v>0</v>
      </c>
      <c r="S325" s="36">
        <f>SUMIFS(СВЦЭМ!$H$40:$H$759,СВЦЭМ!$A$40:$A$759,$A325,СВЦЭМ!$B$40:$B$759,S$296)+'СЕТ СН'!$F$15</f>
        <v>0</v>
      </c>
      <c r="T325" s="36">
        <f>SUMIFS(СВЦЭМ!$H$40:$H$759,СВЦЭМ!$A$40:$A$759,$A325,СВЦЭМ!$B$40:$B$759,T$296)+'СЕТ СН'!$F$15</f>
        <v>0</v>
      </c>
      <c r="U325" s="36">
        <f>SUMIFS(СВЦЭМ!$H$40:$H$759,СВЦЭМ!$A$40:$A$759,$A325,СВЦЭМ!$B$40:$B$759,U$296)+'СЕТ СН'!$F$15</f>
        <v>0</v>
      </c>
      <c r="V325" s="36">
        <f>SUMIFS(СВЦЭМ!$H$40:$H$759,СВЦЭМ!$A$40:$A$759,$A325,СВЦЭМ!$B$40:$B$759,V$296)+'СЕТ СН'!$F$15</f>
        <v>0</v>
      </c>
      <c r="W325" s="36">
        <f>SUMIFS(СВЦЭМ!$H$40:$H$759,СВЦЭМ!$A$40:$A$759,$A325,СВЦЭМ!$B$40:$B$759,W$296)+'СЕТ СН'!$F$15</f>
        <v>0</v>
      </c>
      <c r="X325" s="36">
        <f>SUMIFS(СВЦЭМ!$H$40:$H$759,СВЦЭМ!$A$40:$A$759,$A325,СВЦЭМ!$B$40:$B$759,X$296)+'СЕТ СН'!$F$15</f>
        <v>0</v>
      </c>
      <c r="Y325" s="36">
        <f>SUMIFS(СВЦЭМ!$H$40:$H$759,СВЦЭМ!$A$40:$A$759,$A325,СВЦЭМ!$B$40:$B$759,Y$296)+'СЕТ СН'!$F$15</f>
        <v>0</v>
      </c>
    </row>
    <row r="326" spans="1:27" ht="15.75" hidden="1" x14ac:dyDescent="0.2">
      <c r="A326" s="35">
        <f t="shared" si="8"/>
        <v>45626</v>
      </c>
      <c r="B326" s="36">
        <f>SUMIFS(СВЦЭМ!$H$40:$H$759,СВЦЭМ!$A$40:$A$759,$A326,СВЦЭМ!$B$40:$B$759,B$296)+'СЕТ СН'!$F$15</f>
        <v>0</v>
      </c>
      <c r="C326" s="36">
        <f>SUMIFS(СВЦЭМ!$H$40:$H$759,СВЦЭМ!$A$40:$A$759,$A326,СВЦЭМ!$B$40:$B$759,C$296)+'СЕТ СН'!$F$15</f>
        <v>0</v>
      </c>
      <c r="D326" s="36">
        <f>SUMIFS(СВЦЭМ!$H$40:$H$759,СВЦЭМ!$A$40:$A$759,$A326,СВЦЭМ!$B$40:$B$759,D$296)+'СЕТ СН'!$F$15</f>
        <v>0</v>
      </c>
      <c r="E326" s="36">
        <f>SUMIFS(СВЦЭМ!$H$40:$H$759,СВЦЭМ!$A$40:$A$759,$A326,СВЦЭМ!$B$40:$B$759,E$296)+'СЕТ СН'!$F$15</f>
        <v>0</v>
      </c>
      <c r="F326" s="36">
        <f>SUMIFS(СВЦЭМ!$H$40:$H$759,СВЦЭМ!$A$40:$A$759,$A326,СВЦЭМ!$B$40:$B$759,F$296)+'СЕТ СН'!$F$15</f>
        <v>0</v>
      </c>
      <c r="G326" s="36">
        <f>SUMIFS(СВЦЭМ!$H$40:$H$759,СВЦЭМ!$A$40:$A$759,$A326,СВЦЭМ!$B$40:$B$759,G$296)+'СЕТ СН'!$F$15</f>
        <v>0</v>
      </c>
      <c r="H326" s="36">
        <f>SUMIFS(СВЦЭМ!$H$40:$H$759,СВЦЭМ!$A$40:$A$759,$A326,СВЦЭМ!$B$40:$B$759,H$296)+'СЕТ СН'!$F$15</f>
        <v>0</v>
      </c>
      <c r="I326" s="36">
        <f>SUMIFS(СВЦЭМ!$H$40:$H$759,СВЦЭМ!$A$40:$A$759,$A326,СВЦЭМ!$B$40:$B$759,I$296)+'СЕТ СН'!$F$15</f>
        <v>0</v>
      </c>
      <c r="J326" s="36">
        <f>SUMIFS(СВЦЭМ!$H$40:$H$759,СВЦЭМ!$A$40:$A$759,$A326,СВЦЭМ!$B$40:$B$759,J$296)+'СЕТ СН'!$F$15</f>
        <v>0</v>
      </c>
      <c r="K326" s="36">
        <f>SUMIFS(СВЦЭМ!$H$40:$H$759,СВЦЭМ!$A$40:$A$759,$A326,СВЦЭМ!$B$40:$B$759,K$296)+'СЕТ СН'!$F$15</f>
        <v>0</v>
      </c>
      <c r="L326" s="36">
        <f>SUMIFS(СВЦЭМ!$H$40:$H$759,СВЦЭМ!$A$40:$A$759,$A326,СВЦЭМ!$B$40:$B$759,L$296)+'СЕТ СН'!$F$15</f>
        <v>0</v>
      </c>
      <c r="M326" s="36">
        <f>SUMIFS(СВЦЭМ!$H$40:$H$759,СВЦЭМ!$A$40:$A$759,$A326,СВЦЭМ!$B$40:$B$759,M$296)+'СЕТ СН'!$F$15</f>
        <v>0</v>
      </c>
      <c r="N326" s="36">
        <f>SUMIFS(СВЦЭМ!$H$40:$H$759,СВЦЭМ!$A$40:$A$759,$A326,СВЦЭМ!$B$40:$B$759,N$296)+'СЕТ СН'!$F$15</f>
        <v>0</v>
      </c>
      <c r="O326" s="36">
        <f>SUMIFS(СВЦЭМ!$H$40:$H$759,СВЦЭМ!$A$40:$A$759,$A326,СВЦЭМ!$B$40:$B$759,O$296)+'СЕТ СН'!$F$15</f>
        <v>0</v>
      </c>
      <c r="P326" s="36">
        <f>SUMIFS(СВЦЭМ!$H$40:$H$759,СВЦЭМ!$A$40:$A$759,$A326,СВЦЭМ!$B$40:$B$759,P$296)+'СЕТ СН'!$F$15</f>
        <v>0</v>
      </c>
      <c r="Q326" s="36">
        <f>SUMIFS(СВЦЭМ!$H$40:$H$759,СВЦЭМ!$A$40:$A$759,$A326,СВЦЭМ!$B$40:$B$759,Q$296)+'СЕТ СН'!$F$15</f>
        <v>0</v>
      </c>
      <c r="R326" s="36">
        <f>SUMIFS(СВЦЭМ!$H$40:$H$759,СВЦЭМ!$A$40:$A$759,$A326,СВЦЭМ!$B$40:$B$759,R$296)+'СЕТ СН'!$F$15</f>
        <v>0</v>
      </c>
      <c r="S326" s="36">
        <f>SUMIFS(СВЦЭМ!$H$40:$H$759,СВЦЭМ!$A$40:$A$759,$A326,СВЦЭМ!$B$40:$B$759,S$296)+'СЕТ СН'!$F$15</f>
        <v>0</v>
      </c>
      <c r="T326" s="36">
        <f>SUMIFS(СВЦЭМ!$H$40:$H$759,СВЦЭМ!$A$40:$A$759,$A326,СВЦЭМ!$B$40:$B$759,T$296)+'СЕТ СН'!$F$15</f>
        <v>0</v>
      </c>
      <c r="U326" s="36">
        <f>SUMIFS(СВЦЭМ!$H$40:$H$759,СВЦЭМ!$A$40:$A$759,$A326,СВЦЭМ!$B$40:$B$759,U$296)+'СЕТ СН'!$F$15</f>
        <v>0</v>
      </c>
      <c r="V326" s="36">
        <f>SUMIFS(СВЦЭМ!$H$40:$H$759,СВЦЭМ!$A$40:$A$759,$A326,СВЦЭМ!$B$40:$B$759,V$296)+'СЕТ СН'!$F$15</f>
        <v>0</v>
      </c>
      <c r="W326" s="36">
        <f>SUMIFS(СВЦЭМ!$H$40:$H$759,СВЦЭМ!$A$40:$A$759,$A326,СВЦЭМ!$B$40:$B$759,W$296)+'СЕТ СН'!$F$15</f>
        <v>0</v>
      </c>
      <c r="X326" s="36">
        <f>SUMIFS(СВЦЭМ!$H$40:$H$759,СВЦЭМ!$A$40:$A$759,$A326,СВЦЭМ!$B$40:$B$759,X$296)+'СЕТ СН'!$F$15</f>
        <v>0</v>
      </c>
      <c r="Y326" s="36">
        <f>SUMIFS(СВЦЭМ!$H$40:$H$759,СВЦЭМ!$A$40:$A$759,$A326,СВЦЭМ!$B$40:$B$759,Y$296)+'СЕТ СН'!$F$15</f>
        <v>0</v>
      </c>
    </row>
    <row r="327" spans="1:27" ht="15.75" hidden="1" x14ac:dyDescent="0.2">
      <c r="A327" s="35">
        <f t="shared" si="8"/>
        <v>45627</v>
      </c>
      <c r="B327" s="36">
        <f>SUMIFS(СВЦЭМ!$H$40:$H$759,СВЦЭМ!$A$40:$A$759,$A327,СВЦЭМ!$B$40:$B$759,B$296)+'СЕТ СН'!$F$15</f>
        <v>0</v>
      </c>
      <c r="C327" s="36">
        <f>SUMIFS(СВЦЭМ!$H$40:$H$759,СВЦЭМ!$A$40:$A$759,$A327,СВЦЭМ!$B$40:$B$759,C$296)+'СЕТ СН'!$F$15</f>
        <v>0</v>
      </c>
      <c r="D327" s="36">
        <f>SUMIFS(СВЦЭМ!$H$40:$H$759,СВЦЭМ!$A$40:$A$759,$A327,СВЦЭМ!$B$40:$B$759,D$296)+'СЕТ СН'!$F$15</f>
        <v>0</v>
      </c>
      <c r="E327" s="36">
        <f>SUMIFS(СВЦЭМ!$H$40:$H$759,СВЦЭМ!$A$40:$A$759,$A327,СВЦЭМ!$B$40:$B$759,E$296)+'СЕТ СН'!$F$15</f>
        <v>0</v>
      </c>
      <c r="F327" s="36">
        <f>SUMIFS(СВЦЭМ!$H$40:$H$759,СВЦЭМ!$A$40:$A$759,$A327,СВЦЭМ!$B$40:$B$759,F$296)+'СЕТ СН'!$F$15</f>
        <v>0</v>
      </c>
      <c r="G327" s="36">
        <f>SUMIFS(СВЦЭМ!$H$40:$H$759,СВЦЭМ!$A$40:$A$759,$A327,СВЦЭМ!$B$40:$B$759,G$296)+'СЕТ СН'!$F$15</f>
        <v>0</v>
      </c>
      <c r="H327" s="36">
        <f>SUMIFS(СВЦЭМ!$H$40:$H$759,СВЦЭМ!$A$40:$A$759,$A327,СВЦЭМ!$B$40:$B$759,H$296)+'СЕТ СН'!$F$15</f>
        <v>0</v>
      </c>
      <c r="I327" s="36">
        <f>SUMIFS(СВЦЭМ!$H$40:$H$759,СВЦЭМ!$A$40:$A$759,$A327,СВЦЭМ!$B$40:$B$759,I$296)+'СЕТ СН'!$F$15</f>
        <v>0</v>
      </c>
      <c r="J327" s="36">
        <f>SUMIFS(СВЦЭМ!$H$40:$H$759,СВЦЭМ!$A$40:$A$759,$A327,СВЦЭМ!$B$40:$B$759,J$296)+'СЕТ СН'!$F$15</f>
        <v>0</v>
      </c>
      <c r="K327" s="36">
        <f>SUMIFS(СВЦЭМ!$H$40:$H$759,СВЦЭМ!$A$40:$A$759,$A327,СВЦЭМ!$B$40:$B$759,K$296)+'СЕТ СН'!$F$15</f>
        <v>0</v>
      </c>
      <c r="L327" s="36">
        <f>SUMIFS(СВЦЭМ!$H$40:$H$759,СВЦЭМ!$A$40:$A$759,$A327,СВЦЭМ!$B$40:$B$759,L$296)+'СЕТ СН'!$F$15</f>
        <v>0</v>
      </c>
      <c r="M327" s="36">
        <f>SUMIFS(СВЦЭМ!$H$40:$H$759,СВЦЭМ!$A$40:$A$759,$A327,СВЦЭМ!$B$40:$B$759,M$296)+'СЕТ СН'!$F$15</f>
        <v>0</v>
      </c>
      <c r="N327" s="36">
        <f>SUMIFS(СВЦЭМ!$H$40:$H$759,СВЦЭМ!$A$40:$A$759,$A327,СВЦЭМ!$B$40:$B$759,N$296)+'СЕТ СН'!$F$15</f>
        <v>0</v>
      </c>
      <c r="O327" s="36">
        <f>SUMIFS(СВЦЭМ!$H$40:$H$759,СВЦЭМ!$A$40:$A$759,$A327,СВЦЭМ!$B$40:$B$759,O$296)+'СЕТ СН'!$F$15</f>
        <v>0</v>
      </c>
      <c r="P327" s="36">
        <f>SUMIFS(СВЦЭМ!$H$40:$H$759,СВЦЭМ!$A$40:$A$759,$A327,СВЦЭМ!$B$40:$B$759,P$296)+'СЕТ СН'!$F$15</f>
        <v>0</v>
      </c>
      <c r="Q327" s="36">
        <f>SUMIFS(СВЦЭМ!$H$40:$H$759,СВЦЭМ!$A$40:$A$759,$A327,СВЦЭМ!$B$40:$B$759,Q$296)+'СЕТ СН'!$F$15</f>
        <v>0</v>
      </c>
      <c r="R327" s="36">
        <f>SUMIFS(СВЦЭМ!$H$40:$H$759,СВЦЭМ!$A$40:$A$759,$A327,СВЦЭМ!$B$40:$B$759,R$296)+'СЕТ СН'!$F$15</f>
        <v>0</v>
      </c>
      <c r="S327" s="36">
        <f>SUMIFS(СВЦЭМ!$H$40:$H$759,СВЦЭМ!$A$40:$A$759,$A327,СВЦЭМ!$B$40:$B$759,S$296)+'СЕТ СН'!$F$15</f>
        <v>0</v>
      </c>
      <c r="T327" s="36">
        <f>SUMIFS(СВЦЭМ!$H$40:$H$759,СВЦЭМ!$A$40:$A$759,$A327,СВЦЭМ!$B$40:$B$759,T$296)+'СЕТ СН'!$F$15</f>
        <v>0</v>
      </c>
      <c r="U327" s="36">
        <f>SUMIFS(СВЦЭМ!$H$40:$H$759,СВЦЭМ!$A$40:$A$759,$A327,СВЦЭМ!$B$40:$B$759,U$296)+'СЕТ СН'!$F$15</f>
        <v>0</v>
      </c>
      <c r="V327" s="36">
        <f>SUMIFS(СВЦЭМ!$H$40:$H$759,СВЦЭМ!$A$40:$A$759,$A327,СВЦЭМ!$B$40:$B$759,V$296)+'СЕТ СН'!$F$15</f>
        <v>0</v>
      </c>
      <c r="W327" s="36">
        <f>SUMIFS(СВЦЭМ!$H$40:$H$759,СВЦЭМ!$A$40:$A$759,$A327,СВЦЭМ!$B$40:$B$759,W$296)+'СЕТ СН'!$F$15</f>
        <v>0</v>
      </c>
      <c r="X327" s="36">
        <f>SUMIFS(СВЦЭМ!$H$40:$H$759,СВЦЭМ!$A$40:$A$759,$A327,СВЦЭМ!$B$40:$B$759,X$296)+'СЕТ СН'!$F$15</f>
        <v>0</v>
      </c>
      <c r="Y327" s="36">
        <f>SUMIFS(СВЦЭМ!$H$40:$H$759,СВЦЭМ!$A$40:$A$759,$A327,СВЦЭМ!$B$40:$B$759,Y$296)+'СЕТ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01.11.2024</v>
      </c>
      <c r="B333" s="36">
        <f>SUMIFS(СВЦЭМ!$I$40:$I$759,СВЦЭМ!$A$40:$A$759,$A333,СВЦЭМ!$B$40:$B$759,B$332)+'СЕТ СН'!$F$16</f>
        <v>0</v>
      </c>
      <c r="C333" s="36">
        <f>SUMIFS(СВЦЭМ!$I$40:$I$759,СВЦЭМ!$A$40:$A$759,$A333,СВЦЭМ!$B$40:$B$759,C$332)+'СЕТ СН'!$F$16</f>
        <v>0</v>
      </c>
      <c r="D333" s="36">
        <f>SUMIFS(СВЦЭМ!$I$40:$I$759,СВЦЭМ!$A$40:$A$759,$A333,СВЦЭМ!$B$40:$B$759,D$332)+'СЕТ СН'!$F$16</f>
        <v>0</v>
      </c>
      <c r="E333" s="36">
        <f>SUMIFS(СВЦЭМ!$I$40:$I$759,СВЦЭМ!$A$40:$A$759,$A333,СВЦЭМ!$B$40:$B$759,E$332)+'СЕТ СН'!$F$16</f>
        <v>0</v>
      </c>
      <c r="F333" s="36">
        <f>SUMIFS(СВЦЭМ!$I$40:$I$759,СВЦЭМ!$A$40:$A$759,$A333,СВЦЭМ!$B$40:$B$759,F$332)+'СЕТ СН'!$F$16</f>
        <v>0</v>
      </c>
      <c r="G333" s="36">
        <f>SUMIFS(СВЦЭМ!$I$40:$I$759,СВЦЭМ!$A$40:$A$759,$A333,СВЦЭМ!$B$40:$B$759,G$332)+'СЕТ СН'!$F$16</f>
        <v>0</v>
      </c>
      <c r="H333" s="36">
        <f>SUMIFS(СВЦЭМ!$I$40:$I$759,СВЦЭМ!$A$40:$A$759,$A333,СВЦЭМ!$B$40:$B$759,H$332)+'СЕТ СН'!$F$16</f>
        <v>0</v>
      </c>
      <c r="I333" s="36">
        <f>SUMIFS(СВЦЭМ!$I$40:$I$759,СВЦЭМ!$A$40:$A$759,$A333,СВЦЭМ!$B$40:$B$759,I$332)+'СЕТ СН'!$F$16</f>
        <v>0</v>
      </c>
      <c r="J333" s="36">
        <f>SUMIFS(СВЦЭМ!$I$40:$I$759,СВЦЭМ!$A$40:$A$759,$A333,СВЦЭМ!$B$40:$B$759,J$332)+'СЕТ СН'!$F$16</f>
        <v>0</v>
      </c>
      <c r="K333" s="36">
        <f>SUMIFS(СВЦЭМ!$I$40:$I$759,СВЦЭМ!$A$40:$A$759,$A333,СВЦЭМ!$B$40:$B$759,K$332)+'СЕТ СН'!$F$16</f>
        <v>0</v>
      </c>
      <c r="L333" s="36">
        <f>SUMIFS(СВЦЭМ!$I$40:$I$759,СВЦЭМ!$A$40:$A$759,$A333,СВЦЭМ!$B$40:$B$759,L$332)+'СЕТ СН'!$F$16</f>
        <v>0</v>
      </c>
      <c r="M333" s="36">
        <f>SUMIFS(СВЦЭМ!$I$40:$I$759,СВЦЭМ!$A$40:$A$759,$A333,СВЦЭМ!$B$40:$B$759,M$332)+'СЕТ СН'!$F$16</f>
        <v>0</v>
      </c>
      <c r="N333" s="36">
        <f>SUMIFS(СВЦЭМ!$I$40:$I$759,СВЦЭМ!$A$40:$A$759,$A333,СВЦЭМ!$B$40:$B$759,N$332)+'СЕТ СН'!$F$16</f>
        <v>0</v>
      </c>
      <c r="O333" s="36">
        <f>SUMIFS(СВЦЭМ!$I$40:$I$759,СВЦЭМ!$A$40:$A$759,$A333,СВЦЭМ!$B$40:$B$759,O$332)+'СЕТ СН'!$F$16</f>
        <v>0</v>
      </c>
      <c r="P333" s="36">
        <f>SUMIFS(СВЦЭМ!$I$40:$I$759,СВЦЭМ!$A$40:$A$759,$A333,СВЦЭМ!$B$40:$B$759,P$332)+'СЕТ СН'!$F$16</f>
        <v>0</v>
      </c>
      <c r="Q333" s="36">
        <f>SUMIFS(СВЦЭМ!$I$40:$I$759,СВЦЭМ!$A$40:$A$759,$A333,СВЦЭМ!$B$40:$B$759,Q$332)+'СЕТ СН'!$F$16</f>
        <v>0</v>
      </c>
      <c r="R333" s="36">
        <f>SUMIFS(СВЦЭМ!$I$40:$I$759,СВЦЭМ!$A$40:$A$759,$A333,СВЦЭМ!$B$40:$B$759,R$332)+'СЕТ СН'!$F$16</f>
        <v>0</v>
      </c>
      <c r="S333" s="36">
        <f>SUMIFS(СВЦЭМ!$I$40:$I$759,СВЦЭМ!$A$40:$A$759,$A333,СВЦЭМ!$B$40:$B$759,S$332)+'СЕТ СН'!$F$16</f>
        <v>0</v>
      </c>
      <c r="T333" s="36">
        <f>SUMIFS(СВЦЭМ!$I$40:$I$759,СВЦЭМ!$A$40:$A$759,$A333,СВЦЭМ!$B$40:$B$759,T$332)+'СЕТ СН'!$F$16</f>
        <v>0</v>
      </c>
      <c r="U333" s="36">
        <f>SUMIFS(СВЦЭМ!$I$40:$I$759,СВЦЭМ!$A$40:$A$759,$A333,СВЦЭМ!$B$40:$B$759,U$332)+'СЕТ СН'!$F$16</f>
        <v>0</v>
      </c>
      <c r="V333" s="36">
        <f>SUMIFS(СВЦЭМ!$I$40:$I$759,СВЦЭМ!$A$40:$A$759,$A333,СВЦЭМ!$B$40:$B$759,V$332)+'СЕТ СН'!$F$16</f>
        <v>0</v>
      </c>
      <c r="W333" s="36">
        <f>SUMIFS(СВЦЭМ!$I$40:$I$759,СВЦЭМ!$A$40:$A$759,$A333,СВЦЭМ!$B$40:$B$759,W$332)+'СЕТ СН'!$F$16</f>
        <v>0</v>
      </c>
      <c r="X333" s="36">
        <f>SUMIFS(СВЦЭМ!$I$40:$I$759,СВЦЭМ!$A$40:$A$759,$A333,СВЦЭМ!$B$40:$B$759,X$332)+'СЕТ СН'!$F$16</f>
        <v>0</v>
      </c>
      <c r="Y333" s="36">
        <f>SUMIFS(СВЦЭМ!$I$40:$I$759,СВЦЭМ!$A$40:$A$759,$A333,СВЦЭМ!$B$40:$B$759,Y$332)+'СЕТ СН'!$F$16</f>
        <v>0</v>
      </c>
      <c r="AA333" s="45"/>
    </row>
    <row r="334" spans="1:27" ht="15.75" hidden="1" x14ac:dyDescent="0.2">
      <c r="A334" s="35">
        <f>A333+1</f>
        <v>45598</v>
      </c>
      <c r="B334" s="36">
        <f>SUMIFS(СВЦЭМ!$I$40:$I$759,СВЦЭМ!$A$40:$A$759,$A334,СВЦЭМ!$B$40:$B$759,B$332)+'СЕТ СН'!$F$16</f>
        <v>0</v>
      </c>
      <c r="C334" s="36">
        <f>SUMIFS(СВЦЭМ!$I$40:$I$759,СВЦЭМ!$A$40:$A$759,$A334,СВЦЭМ!$B$40:$B$759,C$332)+'СЕТ СН'!$F$16</f>
        <v>0</v>
      </c>
      <c r="D334" s="36">
        <f>SUMIFS(СВЦЭМ!$I$40:$I$759,СВЦЭМ!$A$40:$A$759,$A334,СВЦЭМ!$B$40:$B$759,D$332)+'СЕТ СН'!$F$16</f>
        <v>0</v>
      </c>
      <c r="E334" s="36">
        <f>SUMIFS(СВЦЭМ!$I$40:$I$759,СВЦЭМ!$A$40:$A$759,$A334,СВЦЭМ!$B$40:$B$759,E$332)+'СЕТ СН'!$F$16</f>
        <v>0</v>
      </c>
      <c r="F334" s="36">
        <f>SUMIFS(СВЦЭМ!$I$40:$I$759,СВЦЭМ!$A$40:$A$759,$A334,СВЦЭМ!$B$40:$B$759,F$332)+'СЕТ СН'!$F$16</f>
        <v>0</v>
      </c>
      <c r="G334" s="36">
        <f>SUMIFS(СВЦЭМ!$I$40:$I$759,СВЦЭМ!$A$40:$A$759,$A334,СВЦЭМ!$B$40:$B$759,G$332)+'СЕТ СН'!$F$16</f>
        <v>0</v>
      </c>
      <c r="H334" s="36">
        <f>SUMIFS(СВЦЭМ!$I$40:$I$759,СВЦЭМ!$A$40:$A$759,$A334,СВЦЭМ!$B$40:$B$759,H$332)+'СЕТ СН'!$F$16</f>
        <v>0</v>
      </c>
      <c r="I334" s="36">
        <f>SUMIFS(СВЦЭМ!$I$40:$I$759,СВЦЭМ!$A$40:$A$759,$A334,СВЦЭМ!$B$40:$B$759,I$332)+'СЕТ СН'!$F$16</f>
        <v>0</v>
      </c>
      <c r="J334" s="36">
        <f>SUMIFS(СВЦЭМ!$I$40:$I$759,СВЦЭМ!$A$40:$A$759,$A334,СВЦЭМ!$B$40:$B$759,J$332)+'СЕТ СН'!$F$16</f>
        <v>0</v>
      </c>
      <c r="K334" s="36">
        <f>SUMIFS(СВЦЭМ!$I$40:$I$759,СВЦЭМ!$A$40:$A$759,$A334,СВЦЭМ!$B$40:$B$759,K$332)+'СЕТ СН'!$F$16</f>
        <v>0</v>
      </c>
      <c r="L334" s="36">
        <f>SUMIFS(СВЦЭМ!$I$40:$I$759,СВЦЭМ!$A$40:$A$759,$A334,СВЦЭМ!$B$40:$B$759,L$332)+'СЕТ СН'!$F$16</f>
        <v>0</v>
      </c>
      <c r="M334" s="36">
        <f>SUMIFS(СВЦЭМ!$I$40:$I$759,СВЦЭМ!$A$40:$A$759,$A334,СВЦЭМ!$B$40:$B$759,M$332)+'СЕТ СН'!$F$16</f>
        <v>0</v>
      </c>
      <c r="N334" s="36">
        <f>SUMIFS(СВЦЭМ!$I$40:$I$759,СВЦЭМ!$A$40:$A$759,$A334,СВЦЭМ!$B$40:$B$759,N$332)+'СЕТ СН'!$F$16</f>
        <v>0</v>
      </c>
      <c r="O334" s="36">
        <f>SUMIFS(СВЦЭМ!$I$40:$I$759,СВЦЭМ!$A$40:$A$759,$A334,СВЦЭМ!$B$40:$B$759,O$332)+'СЕТ СН'!$F$16</f>
        <v>0</v>
      </c>
      <c r="P334" s="36">
        <f>SUMIFS(СВЦЭМ!$I$40:$I$759,СВЦЭМ!$A$40:$A$759,$A334,СВЦЭМ!$B$40:$B$759,P$332)+'СЕТ СН'!$F$16</f>
        <v>0</v>
      </c>
      <c r="Q334" s="36">
        <f>SUMIFS(СВЦЭМ!$I$40:$I$759,СВЦЭМ!$A$40:$A$759,$A334,СВЦЭМ!$B$40:$B$759,Q$332)+'СЕТ СН'!$F$16</f>
        <v>0</v>
      </c>
      <c r="R334" s="36">
        <f>SUMIFS(СВЦЭМ!$I$40:$I$759,СВЦЭМ!$A$40:$A$759,$A334,СВЦЭМ!$B$40:$B$759,R$332)+'СЕТ СН'!$F$16</f>
        <v>0</v>
      </c>
      <c r="S334" s="36">
        <f>SUMIFS(СВЦЭМ!$I$40:$I$759,СВЦЭМ!$A$40:$A$759,$A334,СВЦЭМ!$B$40:$B$759,S$332)+'СЕТ СН'!$F$16</f>
        <v>0</v>
      </c>
      <c r="T334" s="36">
        <f>SUMIFS(СВЦЭМ!$I$40:$I$759,СВЦЭМ!$A$40:$A$759,$A334,СВЦЭМ!$B$40:$B$759,T$332)+'СЕТ СН'!$F$16</f>
        <v>0</v>
      </c>
      <c r="U334" s="36">
        <f>SUMIFS(СВЦЭМ!$I$40:$I$759,СВЦЭМ!$A$40:$A$759,$A334,СВЦЭМ!$B$40:$B$759,U$332)+'СЕТ СН'!$F$16</f>
        <v>0</v>
      </c>
      <c r="V334" s="36">
        <f>SUMIFS(СВЦЭМ!$I$40:$I$759,СВЦЭМ!$A$40:$A$759,$A334,СВЦЭМ!$B$40:$B$759,V$332)+'СЕТ СН'!$F$16</f>
        <v>0</v>
      </c>
      <c r="W334" s="36">
        <f>SUMIFS(СВЦЭМ!$I$40:$I$759,СВЦЭМ!$A$40:$A$759,$A334,СВЦЭМ!$B$40:$B$759,W$332)+'СЕТ СН'!$F$16</f>
        <v>0</v>
      </c>
      <c r="X334" s="36">
        <f>SUMIFS(СВЦЭМ!$I$40:$I$759,СВЦЭМ!$A$40:$A$759,$A334,СВЦЭМ!$B$40:$B$759,X$332)+'СЕТ СН'!$F$16</f>
        <v>0</v>
      </c>
      <c r="Y334" s="36">
        <f>SUMIFS(СВЦЭМ!$I$40:$I$759,СВЦЭМ!$A$40:$A$759,$A334,СВЦЭМ!$B$40:$B$759,Y$332)+'СЕТ СН'!$F$16</f>
        <v>0</v>
      </c>
    </row>
    <row r="335" spans="1:27" ht="15.75" hidden="1" x14ac:dyDescent="0.2">
      <c r="A335" s="35">
        <f t="shared" ref="A335:A363" si="9">A334+1</f>
        <v>45599</v>
      </c>
      <c r="B335" s="36">
        <f>SUMIFS(СВЦЭМ!$I$40:$I$759,СВЦЭМ!$A$40:$A$759,$A335,СВЦЭМ!$B$40:$B$759,B$332)+'СЕТ СН'!$F$16</f>
        <v>0</v>
      </c>
      <c r="C335" s="36">
        <f>SUMIFS(СВЦЭМ!$I$40:$I$759,СВЦЭМ!$A$40:$A$759,$A335,СВЦЭМ!$B$40:$B$759,C$332)+'СЕТ СН'!$F$16</f>
        <v>0</v>
      </c>
      <c r="D335" s="36">
        <f>SUMIFS(СВЦЭМ!$I$40:$I$759,СВЦЭМ!$A$40:$A$759,$A335,СВЦЭМ!$B$40:$B$759,D$332)+'СЕТ СН'!$F$16</f>
        <v>0</v>
      </c>
      <c r="E335" s="36">
        <f>SUMIFS(СВЦЭМ!$I$40:$I$759,СВЦЭМ!$A$40:$A$759,$A335,СВЦЭМ!$B$40:$B$759,E$332)+'СЕТ СН'!$F$16</f>
        <v>0</v>
      </c>
      <c r="F335" s="36">
        <f>SUMIFS(СВЦЭМ!$I$40:$I$759,СВЦЭМ!$A$40:$A$759,$A335,СВЦЭМ!$B$40:$B$759,F$332)+'СЕТ СН'!$F$16</f>
        <v>0</v>
      </c>
      <c r="G335" s="36">
        <f>SUMIFS(СВЦЭМ!$I$40:$I$759,СВЦЭМ!$A$40:$A$759,$A335,СВЦЭМ!$B$40:$B$759,G$332)+'СЕТ СН'!$F$16</f>
        <v>0</v>
      </c>
      <c r="H335" s="36">
        <f>SUMIFS(СВЦЭМ!$I$40:$I$759,СВЦЭМ!$A$40:$A$759,$A335,СВЦЭМ!$B$40:$B$759,H$332)+'СЕТ СН'!$F$16</f>
        <v>0</v>
      </c>
      <c r="I335" s="36">
        <f>SUMIFS(СВЦЭМ!$I$40:$I$759,СВЦЭМ!$A$40:$A$759,$A335,СВЦЭМ!$B$40:$B$759,I$332)+'СЕТ СН'!$F$16</f>
        <v>0</v>
      </c>
      <c r="J335" s="36">
        <f>SUMIFS(СВЦЭМ!$I$40:$I$759,СВЦЭМ!$A$40:$A$759,$A335,СВЦЭМ!$B$40:$B$759,J$332)+'СЕТ СН'!$F$16</f>
        <v>0</v>
      </c>
      <c r="K335" s="36">
        <f>SUMIFS(СВЦЭМ!$I$40:$I$759,СВЦЭМ!$A$40:$A$759,$A335,СВЦЭМ!$B$40:$B$759,K$332)+'СЕТ СН'!$F$16</f>
        <v>0</v>
      </c>
      <c r="L335" s="36">
        <f>SUMIFS(СВЦЭМ!$I$40:$I$759,СВЦЭМ!$A$40:$A$759,$A335,СВЦЭМ!$B$40:$B$759,L$332)+'СЕТ СН'!$F$16</f>
        <v>0</v>
      </c>
      <c r="M335" s="36">
        <f>SUMIFS(СВЦЭМ!$I$40:$I$759,СВЦЭМ!$A$40:$A$759,$A335,СВЦЭМ!$B$40:$B$759,M$332)+'СЕТ СН'!$F$16</f>
        <v>0</v>
      </c>
      <c r="N335" s="36">
        <f>SUMIFS(СВЦЭМ!$I$40:$I$759,СВЦЭМ!$A$40:$A$759,$A335,СВЦЭМ!$B$40:$B$759,N$332)+'СЕТ СН'!$F$16</f>
        <v>0</v>
      </c>
      <c r="O335" s="36">
        <f>SUMIFS(СВЦЭМ!$I$40:$I$759,СВЦЭМ!$A$40:$A$759,$A335,СВЦЭМ!$B$40:$B$759,O$332)+'СЕТ СН'!$F$16</f>
        <v>0</v>
      </c>
      <c r="P335" s="36">
        <f>SUMIFS(СВЦЭМ!$I$40:$I$759,СВЦЭМ!$A$40:$A$759,$A335,СВЦЭМ!$B$40:$B$759,P$332)+'СЕТ СН'!$F$16</f>
        <v>0</v>
      </c>
      <c r="Q335" s="36">
        <f>SUMIFS(СВЦЭМ!$I$40:$I$759,СВЦЭМ!$A$40:$A$759,$A335,СВЦЭМ!$B$40:$B$759,Q$332)+'СЕТ СН'!$F$16</f>
        <v>0</v>
      </c>
      <c r="R335" s="36">
        <f>SUMIFS(СВЦЭМ!$I$40:$I$759,СВЦЭМ!$A$40:$A$759,$A335,СВЦЭМ!$B$40:$B$759,R$332)+'СЕТ СН'!$F$16</f>
        <v>0</v>
      </c>
      <c r="S335" s="36">
        <f>SUMIFS(СВЦЭМ!$I$40:$I$759,СВЦЭМ!$A$40:$A$759,$A335,СВЦЭМ!$B$40:$B$759,S$332)+'СЕТ СН'!$F$16</f>
        <v>0</v>
      </c>
      <c r="T335" s="36">
        <f>SUMIFS(СВЦЭМ!$I$40:$I$759,СВЦЭМ!$A$40:$A$759,$A335,СВЦЭМ!$B$40:$B$759,T$332)+'СЕТ СН'!$F$16</f>
        <v>0</v>
      </c>
      <c r="U335" s="36">
        <f>SUMIFS(СВЦЭМ!$I$40:$I$759,СВЦЭМ!$A$40:$A$759,$A335,СВЦЭМ!$B$40:$B$759,U$332)+'СЕТ СН'!$F$16</f>
        <v>0</v>
      </c>
      <c r="V335" s="36">
        <f>SUMIFS(СВЦЭМ!$I$40:$I$759,СВЦЭМ!$A$40:$A$759,$A335,СВЦЭМ!$B$40:$B$759,V$332)+'СЕТ СН'!$F$16</f>
        <v>0</v>
      </c>
      <c r="W335" s="36">
        <f>SUMIFS(СВЦЭМ!$I$40:$I$759,СВЦЭМ!$A$40:$A$759,$A335,СВЦЭМ!$B$40:$B$759,W$332)+'СЕТ СН'!$F$16</f>
        <v>0</v>
      </c>
      <c r="X335" s="36">
        <f>SUMIFS(СВЦЭМ!$I$40:$I$759,СВЦЭМ!$A$40:$A$759,$A335,СВЦЭМ!$B$40:$B$759,X$332)+'СЕТ СН'!$F$16</f>
        <v>0</v>
      </c>
      <c r="Y335" s="36">
        <f>SUMIFS(СВЦЭМ!$I$40:$I$759,СВЦЭМ!$A$40:$A$759,$A335,СВЦЭМ!$B$40:$B$759,Y$332)+'СЕТ СН'!$F$16</f>
        <v>0</v>
      </c>
    </row>
    <row r="336" spans="1:27" ht="15.75" hidden="1" x14ac:dyDescent="0.2">
      <c r="A336" s="35">
        <f t="shared" si="9"/>
        <v>45600</v>
      </c>
      <c r="B336" s="36">
        <f>SUMIFS(СВЦЭМ!$I$40:$I$759,СВЦЭМ!$A$40:$A$759,$A336,СВЦЭМ!$B$40:$B$759,B$332)+'СЕТ СН'!$F$16</f>
        <v>0</v>
      </c>
      <c r="C336" s="36">
        <f>SUMIFS(СВЦЭМ!$I$40:$I$759,СВЦЭМ!$A$40:$A$759,$A336,СВЦЭМ!$B$40:$B$759,C$332)+'СЕТ СН'!$F$16</f>
        <v>0</v>
      </c>
      <c r="D336" s="36">
        <f>SUMIFS(СВЦЭМ!$I$40:$I$759,СВЦЭМ!$A$40:$A$759,$A336,СВЦЭМ!$B$40:$B$759,D$332)+'СЕТ СН'!$F$16</f>
        <v>0</v>
      </c>
      <c r="E336" s="36">
        <f>SUMIFS(СВЦЭМ!$I$40:$I$759,СВЦЭМ!$A$40:$A$759,$A336,СВЦЭМ!$B$40:$B$759,E$332)+'СЕТ СН'!$F$16</f>
        <v>0</v>
      </c>
      <c r="F336" s="36">
        <f>SUMIFS(СВЦЭМ!$I$40:$I$759,СВЦЭМ!$A$40:$A$759,$A336,СВЦЭМ!$B$40:$B$759,F$332)+'СЕТ СН'!$F$16</f>
        <v>0</v>
      </c>
      <c r="G336" s="36">
        <f>SUMIFS(СВЦЭМ!$I$40:$I$759,СВЦЭМ!$A$40:$A$759,$A336,СВЦЭМ!$B$40:$B$759,G$332)+'СЕТ СН'!$F$16</f>
        <v>0</v>
      </c>
      <c r="H336" s="36">
        <f>SUMIFS(СВЦЭМ!$I$40:$I$759,СВЦЭМ!$A$40:$A$759,$A336,СВЦЭМ!$B$40:$B$759,H$332)+'СЕТ СН'!$F$16</f>
        <v>0</v>
      </c>
      <c r="I336" s="36">
        <f>SUMIFS(СВЦЭМ!$I$40:$I$759,СВЦЭМ!$A$40:$A$759,$A336,СВЦЭМ!$B$40:$B$759,I$332)+'СЕТ СН'!$F$16</f>
        <v>0</v>
      </c>
      <c r="J336" s="36">
        <f>SUMIFS(СВЦЭМ!$I$40:$I$759,СВЦЭМ!$A$40:$A$759,$A336,СВЦЭМ!$B$40:$B$759,J$332)+'СЕТ СН'!$F$16</f>
        <v>0</v>
      </c>
      <c r="K336" s="36">
        <f>SUMIFS(СВЦЭМ!$I$40:$I$759,СВЦЭМ!$A$40:$A$759,$A336,СВЦЭМ!$B$40:$B$759,K$332)+'СЕТ СН'!$F$16</f>
        <v>0</v>
      </c>
      <c r="L336" s="36">
        <f>SUMIFS(СВЦЭМ!$I$40:$I$759,СВЦЭМ!$A$40:$A$759,$A336,СВЦЭМ!$B$40:$B$759,L$332)+'СЕТ СН'!$F$16</f>
        <v>0</v>
      </c>
      <c r="M336" s="36">
        <f>SUMIFS(СВЦЭМ!$I$40:$I$759,СВЦЭМ!$A$40:$A$759,$A336,СВЦЭМ!$B$40:$B$759,M$332)+'СЕТ СН'!$F$16</f>
        <v>0</v>
      </c>
      <c r="N336" s="36">
        <f>SUMIFS(СВЦЭМ!$I$40:$I$759,СВЦЭМ!$A$40:$A$759,$A336,СВЦЭМ!$B$40:$B$759,N$332)+'СЕТ СН'!$F$16</f>
        <v>0</v>
      </c>
      <c r="O336" s="36">
        <f>SUMIFS(СВЦЭМ!$I$40:$I$759,СВЦЭМ!$A$40:$A$759,$A336,СВЦЭМ!$B$40:$B$759,O$332)+'СЕТ СН'!$F$16</f>
        <v>0</v>
      </c>
      <c r="P336" s="36">
        <f>SUMIFS(СВЦЭМ!$I$40:$I$759,СВЦЭМ!$A$40:$A$759,$A336,СВЦЭМ!$B$40:$B$759,P$332)+'СЕТ СН'!$F$16</f>
        <v>0</v>
      </c>
      <c r="Q336" s="36">
        <f>SUMIFS(СВЦЭМ!$I$40:$I$759,СВЦЭМ!$A$40:$A$759,$A336,СВЦЭМ!$B$40:$B$759,Q$332)+'СЕТ СН'!$F$16</f>
        <v>0</v>
      </c>
      <c r="R336" s="36">
        <f>SUMIFS(СВЦЭМ!$I$40:$I$759,СВЦЭМ!$A$40:$A$759,$A336,СВЦЭМ!$B$40:$B$759,R$332)+'СЕТ СН'!$F$16</f>
        <v>0</v>
      </c>
      <c r="S336" s="36">
        <f>SUMIFS(СВЦЭМ!$I$40:$I$759,СВЦЭМ!$A$40:$A$759,$A336,СВЦЭМ!$B$40:$B$759,S$332)+'СЕТ СН'!$F$16</f>
        <v>0</v>
      </c>
      <c r="T336" s="36">
        <f>SUMIFS(СВЦЭМ!$I$40:$I$759,СВЦЭМ!$A$40:$A$759,$A336,СВЦЭМ!$B$40:$B$759,T$332)+'СЕТ СН'!$F$16</f>
        <v>0</v>
      </c>
      <c r="U336" s="36">
        <f>SUMIFS(СВЦЭМ!$I$40:$I$759,СВЦЭМ!$A$40:$A$759,$A336,СВЦЭМ!$B$40:$B$759,U$332)+'СЕТ СН'!$F$16</f>
        <v>0</v>
      </c>
      <c r="V336" s="36">
        <f>SUMIFS(СВЦЭМ!$I$40:$I$759,СВЦЭМ!$A$40:$A$759,$A336,СВЦЭМ!$B$40:$B$759,V$332)+'СЕТ СН'!$F$16</f>
        <v>0</v>
      </c>
      <c r="W336" s="36">
        <f>SUMIFS(СВЦЭМ!$I$40:$I$759,СВЦЭМ!$A$40:$A$759,$A336,СВЦЭМ!$B$40:$B$759,W$332)+'СЕТ СН'!$F$16</f>
        <v>0</v>
      </c>
      <c r="X336" s="36">
        <f>SUMIFS(СВЦЭМ!$I$40:$I$759,СВЦЭМ!$A$40:$A$759,$A336,СВЦЭМ!$B$40:$B$759,X$332)+'СЕТ СН'!$F$16</f>
        <v>0</v>
      </c>
      <c r="Y336" s="36">
        <f>SUMIFS(СВЦЭМ!$I$40:$I$759,СВЦЭМ!$A$40:$A$759,$A336,СВЦЭМ!$B$40:$B$759,Y$332)+'СЕТ СН'!$F$16</f>
        <v>0</v>
      </c>
    </row>
    <row r="337" spans="1:25" ht="15.75" hidden="1" x14ac:dyDescent="0.2">
      <c r="A337" s="35">
        <f t="shared" si="9"/>
        <v>45601</v>
      </c>
      <c r="B337" s="36">
        <f>SUMIFS(СВЦЭМ!$I$40:$I$759,СВЦЭМ!$A$40:$A$759,$A337,СВЦЭМ!$B$40:$B$759,B$332)+'СЕТ СН'!$F$16</f>
        <v>0</v>
      </c>
      <c r="C337" s="36">
        <f>SUMIFS(СВЦЭМ!$I$40:$I$759,СВЦЭМ!$A$40:$A$759,$A337,СВЦЭМ!$B$40:$B$759,C$332)+'СЕТ СН'!$F$16</f>
        <v>0</v>
      </c>
      <c r="D337" s="36">
        <f>SUMIFS(СВЦЭМ!$I$40:$I$759,СВЦЭМ!$A$40:$A$759,$A337,СВЦЭМ!$B$40:$B$759,D$332)+'СЕТ СН'!$F$16</f>
        <v>0</v>
      </c>
      <c r="E337" s="36">
        <f>SUMIFS(СВЦЭМ!$I$40:$I$759,СВЦЭМ!$A$40:$A$759,$A337,СВЦЭМ!$B$40:$B$759,E$332)+'СЕТ СН'!$F$16</f>
        <v>0</v>
      </c>
      <c r="F337" s="36">
        <f>SUMIFS(СВЦЭМ!$I$40:$I$759,СВЦЭМ!$A$40:$A$759,$A337,СВЦЭМ!$B$40:$B$759,F$332)+'СЕТ СН'!$F$16</f>
        <v>0</v>
      </c>
      <c r="G337" s="36">
        <f>SUMIFS(СВЦЭМ!$I$40:$I$759,СВЦЭМ!$A$40:$A$759,$A337,СВЦЭМ!$B$40:$B$759,G$332)+'СЕТ СН'!$F$16</f>
        <v>0</v>
      </c>
      <c r="H337" s="36">
        <f>SUMIFS(СВЦЭМ!$I$40:$I$759,СВЦЭМ!$A$40:$A$759,$A337,СВЦЭМ!$B$40:$B$759,H$332)+'СЕТ СН'!$F$16</f>
        <v>0</v>
      </c>
      <c r="I337" s="36">
        <f>SUMIFS(СВЦЭМ!$I$40:$I$759,СВЦЭМ!$A$40:$A$759,$A337,СВЦЭМ!$B$40:$B$759,I$332)+'СЕТ СН'!$F$16</f>
        <v>0</v>
      </c>
      <c r="J337" s="36">
        <f>SUMIFS(СВЦЭМ!$I$40:$I$759,СВЦЭМ!$A$40:$A$759,$A337,СВЦЭМ!$B$40:$B$759,J$332)+'СЕТ СН'!$F$16</f>
        <v>0</v>
      </c>
      <c r="K337" s="36">
        <f>SUMIFS(СВЦЭМ!$I$40:$I$759,СВЦЭМ!$A$40:$A$759,$A337,СВЦЭМ!$B$40:$B$759,K$332)+'СЕТ СН'!$F$16</f>
        <v>0</v>
      </c>
      <c r="L337" s="36">
        <f>SUMIFS(СВЦЭМ!$I$40:$I$759,СВЦЭМ!$A$40:$A$759,$A337,СВЦЭМ!$B$40:$B$759,L$332)+'СЕТ СН'!$F$16</f>
        <v>0</v>
      </c>
      <c r="M337" s="36">
        <f>SUMIFS(СВЦЭМ!$I$40:$I$759,СВЦЭМ!$A$40:$A$759,$A337,СВЦЭМ!$B$40:$B$759,M$332)+'СЕТ СН'!$F$16</f>
        <v>0</v>
      </c>
      <c r="N337" s="36">
        <f>SUMIFS(СВЦЭМ!$I$40:$I$759,СВЦЭМ!$A$40:$A$759,$A337,СВЦЭМ!$B$40:$B$759,N$332)+'СЕТ СН'!$F$16</f>
        <v>0</v>
      </c>
      <c r="O337" s="36">
        <f>SUMIFS(СВЦЭМ!$I$40:$I$759,СВЦЭМ!$A$40:$A$759,$A337,СВЦЭМ!$B$40:$B$759,O$332)+'СЕТ СН'!$F$16</f>
        <v>0</v>
      </c>
      <c r="P337" s="36">
        <f>SUMIFS(СВЦЭМ!$I$40:$I$759,СВЦЭМ!$A$40:$A$759,$A337,СВЦЭМ!$B$40:$B$759,P$332)+'СЕТ СН'!$F$16</f>
        <v>0</v>
      </c>
      <c r="Q337" s="36">
        <f>SUMIFS(СВЦЭМ!$I$40:$I$759,СВЦЭМ!$A$40:$A$759,$A337,СВЦЭМ!$B$40:$B$759,Q$332)+'СЕТ СН'!$F$16</f>
        <v>0</v>
      </c>
      <c r="R337" s="36">
        <f>SUMIFS(СВЦЭМ!$I$40:$I$759,СВЦЭМ!$A$40:$A$759,$A337,СВЦЭМ!$B$40:$B$759,R$332)+'СЕТ СН'!$F$16</f>
        <v>0</v>
      </c>
      <c r="S337" s="36">
        <f>SUMIFS(СВЦЭМ!$I$40:$I$759,СВЦЭМ!$A$40:$A$759,$A337,СВЦЭМ!$B$40:$B$759,S$332)+'СЕТ СН'!$F$16</f>
        <v>0</v>
      </c>
      <c r="T337" s="36">
        <f>SUMIFS(СВЦЭМ!$I$40:$I$759,СВЦЭМ!$A$40:$A$759,$A337,СВЦЭМ!$B$40:$B$759,T$332)+'СЕТ СН'!$F$16</f>
        <v>0</v>
      </c>
      <c r="U337" s="36">
        <f>SUMIFS(СВЦЭМ!$I$40:$I$759,СВЦЭМ!$A$40:$A$759,$A337,СВЦЭМ!$B$40:$B$759,U$332)+'СЕТ СН'!$F$16</f>
        <v>0</v>
      </c>
      <c r="V337" s="36">
        <f>SUMIFS(СВЦЭМ!$I$40:$I$759,СВЦЭМ!$A$40:$A$759,$A337,СВЦЭМ!$B$40:$B$759,V$332)+'СЕТ СН'!$F$16</f>
        <v>0</v>
      </c>
      <c r="W337" s="36">
        <f>SUMIFS(СВЦЭМ!$I$40:$I$759,СВЦЭМ!$A$40:$A$759,$A337,СВЦЭМ!$B$40:$B$759,W$332)+'СЕТ СН'!$F$16</f>
        <v>0</v>
      </c>
      <c r="X337" s="36">
        <f>SUMIFS(СВЦЭМ!$I$40:$I$759,СВЦЭМ!$A$40:$A$759,$A337,СВЦЭМ!$B$40:$B$759,X$332)+'СЕТ СН'!$F$16</f>
        <v>0</v>
      </c>
      <c r="Y337" s="36">
        <f>SUMIFS(СВЦЭМ!$I$40:$I$759,СВЦЭМ!$A$40:$A$759,$A337,СВЦЭМ!$B$40:$B$759,Y$332)+'СЕТ СН'!$F$16</f>
        <v>0</v>
      </c>
    </row>
    <row r="338" spans="1:25" ht="15.75" hidden="1" x14ac:dyDescent="0.2">
      <c r="A338" s="35">
        <f t="shared" si="9"/>
        <v>45602</v>
      </c>
      <c r="B338" s="36">
        <f>SUMIFS(СВЦЭМ!$I$40:$I$759,СВЦЭМ!$A$40:$A$759,$A338,СВЦЭМ!$B$40:$B$759,B$332)+'СЕТ СН'!$F$16</f>
        <v>0</v>
      </c>
      <c r="C338" s="36">
        <f>SUMIFS(СВЦЭМ!$I$40:$I$759,СВЦЭМ!$A$40:$A$759,$A338,СВЦЭМ!$B$40:$B$759,C$332)+'СЕТ СН'!$F$16</f>
        <v>0</v>
      </c>
      <c r="D338" s="36">
        <f>SUMIFS(СВЦЭМ!$I$40:$I$759,СВЦЭМ!$A$40:$A$759,$A338,СВЦЭМ!$B$40:$B$759,D$332)+'СЕТ СН'!$F$16</f>
        <v>0</v>
      </c>
      <c r="E338" s="36">
        <f>SUMIFS(СВЦЭМ!$I$40:$I$759,СВЦЭМ!$A$40:$A$759,$A338,СВЦЭМ!$B$40:$B$759,E$332)+'СЕТ СН'!$F$16</f>
        <v>0</v>
      </c>
      <c r="F338" s="36">
        <f>SUMIFS(СВЦЭМ!$I$40:$I$759,СВЦЭМ!$A$40:$A$759,$A338,СВЦЭМ!$B$40:$B$759,F$332)+'СЕТ СН'!$F$16</f>
        <v>0</v>
      </c>
      <c r="G338" s="36">
        <f>SUMIFS(СВЦЭМ!$I$40:$I$759,СВЦЭМ!$A$40:$A$759,$A338,СВЦЭМ!$B$40:$B$759,G$332)+'СЕТ СН'!$F$16</f>
        <v>0</v>
      </c>
      <c r="H338" s="36">
        <f>SUMIFS(СВЦЭМ!$I$40:$I$759,СВЦЭМ!$A$40:$A$759,$A338,СВЦЭМ!$B$40:$B$759,H$332)+'СЕТ СН'!$F$16</f>
        <v>0</v>
      </c>
      <c r="I338" s="36">
        <f>SUMIFS(СВЦЭМ!$I$40:$I$759,СВЦЭМ!$A$40:$A$759,$A338,СВЦЭМ!$B$40:$B$759,I$332)+'СЕТ СН'!$F$16</f>
        <v>0</v>
      </c>
      <c r="J338" s="36">
        <f>SUMIFS(СВЦЭМ!$I$40:$I$759,СВЦЭМ!$A$40:$A$759,$A338,СВЦЭМ!$B$40:$B$759,J$332)+'СЕТ СН'!$F$16</f>
        <v>0</v>
      </c>
      <c r="K338" s="36">
        <f>SUMIFS(СВЦЭМ!$I$40:$I$759,СВЦЭМ!$A$40:$A$759,$A338,СВЦЭМ!$B$40:$B$759,K$332)+'СЕТ СН'!$F$16</f>
        <v>0</v>
      </c>
      <c r="L338" s="36">
        <f>SUMIFS(СВЦЭМ!$I$40:$I$759,СВЦЭМ!$A$40:$A$759,$A338,СВЦЭМ!$B$40:$B$759,L$332)+'СЕТ СН'!$F$16</f>
        <v>0</v>
      </c>
      <c r="M338" s="36">
        <f>SUMIFS(СВЦЭМ!$I$40:$I$759,СВЦЭМ!$A$40:$A$759,$A338,СВЦЭМ!$B$40:$B$759,M$332)+'СЕТ СН'!$F$16</f>
        <v>0</v>
      </c>
      <c r="N338" s="36">
        <f>SUMIFS(СВЦЭМ!$I$40:$I$759,СВЦЭМ!$A$40:$A$759,$A338,СВЦЭМ!$B$40:$B$759,N$332)+'СЕТ СН'!$F$16</f>
        <v>0</v>
      </c>
      <c r="O338" s="36">
        <f>SUMIFS(СВЦЭМ!$I$40:$I$759,СВЦЭМ!$A$40:$A$759,$A338,СВЦЭМ!$B$40:$B$759,O$332)+'СЕТ СН'!$F$16</f>
        <v>0</v>
      </c>
      <c r="P338" s="36">
        <f>SUMIFS(СВЦЭМ!$I$40:$I$759,СВЦЭМ!$A$40:$A$759,$A338,СВЦЭМ!$B$40:$B$759,P$332)+'СЕТ СН'!$F$16</f>
        <v>0</v>
      </c>
      <c r="Q338" s="36">
        <f>SUMIFS(СВЦЭМ!$I$40:$I$759,СВЦЭМ!$A$40:$A$759,$A338,СВЦЭМ!$B$40:$B$759,Q$332)+'СЕТ СН'!$F$16</f>
        <v>0</v>
      </c>
      <c r="R338" s="36">
        <f>SUMIFS(СВЦЭМ!$I$40:$I$759,СВЦЭМ!$A$40:$A$759,$A338,СВЦЭМ!$B$40:$B$759,R$332)+'СЕТ СН'!$F$16</f>
        <v>0</v>
      </c>
      <c r="S338" s="36">
        <f>SUMIFS(СВЦЭМ!$I$40:$I$759,СВЦЭМ!$A$40:$A$759,$A338,СВЦЭМ!$B$40:$B$759,S$332)+'СЕТ СН'!$F$16</f>
        <v>0</v>
      </c>
      <c r="T338" s="36">
        <f>SUMIFS(СВЦЭМ!$I$40:$I$759,СВЦЭМ!$A$40:$A$759,$A338,СВЦЭМ!$B$40:$B$759,T$332)+'СЕТ СН'!$F$16</f>
        <v>0</v>
      </c>
      <c r="U338" s="36">
        <f>SUMIFS(СВЦЭМ!$I$40:$I$759,СВЦЭМ!$A$40:$A$759,$A338,СВЦЭМ!$B$40:$B$759,U$332)+'СЕТ СН'!$F$16</f>
        <v>0</v>
      </c>
      <c r="V338" s="36">
        <f>SUMIFS(СВЦЭМ!$I$40:$I$759,СВЦЭМ!$A$40:$A$759,$A338,СВЦЭМ!$B$40:$B$759,V$332)+'СЕТ СН'!$F$16</f>
        <v>0</v>
      </c>
      <c r="W338" s="36">
        <f>SUMIFS(СВЦЭМ!$I$40:$I$759,СВЦЭМ!$A$40:$A$759,$A338,СВЦЭМ!$B$40:$B$759,W$332)+'СЕТ СН'!$F$16</f>
        <v>0</v>
      </c>
      <c r="X338" s="36">
        <f>SUMIFS(СВЦЭМ!$I$40:$I$759,СВЦЭМ!$A$40:$A$759,$A338,СВЦЭМ!$B$40:$B$759,X$332)+'СЕТ СН'!$F$16</f>
        <v>0</v>
      </c>
      <c r="Y338" s="36">
        <f>SUMIFS(СВЦЭМ!$I$40:$I$759,СВЦЭМ!$A$40:$A$759,$A338,СВЦЭМ!$B$40:$B$759,Y$332)+'СЕТ СН'!$F$16</f>
        <v>0</v>
      </c>
    </row>
    <row r="339" spans="1:25" ht="15.75" hidden="1" x14ac:dyDescent="0.2">
      <c r="A339" s="35">
        <f t="shared" si="9"/>
        <v>45603</v>
      </c>
      <c r="B339" s="36">
        <f>SUMIFS(СВЦЭМ!$I$40:$I$759,СВЦЭМ!$A$40:$A$759,$A339,СВЦЭМ!$B$40:$B$759,B$332)+'СЕТ СН'!$F$16</f>
        <v>0</v>
      </c>
      <c r="C339" s="36">
        <f>SUMIFS(СВЦЭМ!$I$40:$I$759,СВЦЭМ!$A$40:$A$759,$A339,СВЦЭМ!$B$40:$B$759,C$332)+'СЕТ СН'!$F$16</f>
        <v>0</v>
      </c>
      <c r="D339" s="36">
        <f>SUMIFS(СВЦЭМ!$I$40:$I$759,СВЦЭМ!$A$40:$A$759,$A339,СВЦЭМ!$B$40:$B$759,D$332)+'СЕТ СН'!$F$16</f>
        <v>0</v>
      </c>
      <c r="E339" s="36">
        <f>SUMIFS(СВЦЭМ!$I$40:$I$759,СВЦЭМ!$A$40:$A$759,$A339,СВЦЭМ!$B$40:$B$759,E$332)+'СЕТ СН'!$F$16</f>
        <v>0</v>
      </c>
      <c r="F339" s="36">
        <f>SUMIFS(СВЦЭМ!$I$40:$I$759,СВЦЭМ!$A$40:$A$759,$A339,СВЦЭМ!$B$40:$B$759,F$332)+'СЕТ СН'!$F$16</f>
        <v>0</v>
      </c>
      <c r="G339" s="36">
        <f>SUMIFS(СВЦЭМ!$I$40:$I$759,СВЦЭМ!$A$40:$A$759,$A339,СВЦЭМ!$B$40:$B$759,G$332)+'СЕТ СН'!$F$16</f>
        <v>0</v>
      </c>
      <c r="H339" s="36">
        <f>SUMIFS(СВЦЭМ!$I$40:$I$759,СВЦЭМ!$A$40:$A$759,$A339,СВЦЭМ!$B$40:$B$759,H$332)+'СЕТ СН'!$F$16</f>
        <v>0</v>
      </c>
      <c r="I339" s="36">
        <f>SUMIFS(СВЦЭМ!$I$40:$I$759,СВЦЭМ!$A$40:$A$759,$A339,СВЦЭМ!$B$40:$B$759,I$332)+'СЕТ СН'!$F$16</f>
        <v>0</v>
      </c>
      <c r="J339" s="36">
        <f>SUMIFS(СВЦЭМ!$I$40:$I$759,СВЦЭМ!$A$40:$A$759,$A339,СВЦЭМ!$B$40:$B$759,J$332)+'СЕТ СН'!$F$16</f>
        <v>0</v>
      </c>
      <c r="K339" s="36">
        <f>SUMIFS(СВЦЭМ!$I$40:$I$759,СВЦЭМ!$A$40:$A$759,$A339,СВЦЭМ!$B$40:$B$759,K$332)+'СЕТ СН'!$F$16</f>
        <v>0</v>
      </c>
      <c r="L339" s="36">
        <f>SUMIFS(СВЦЭМ!$I$40:$I$759,СВЦЭМ!$A$40:$A$759,$A339,СВЦЭМ!$B$40:$B$759,L$332)+'СЕТ СН'!$F$16</f>
        <v>0</v>
      </c>
      <c r="M339" s="36">
        <f>SUMIFS(СВЦЭМ!$I$40:$I$759,СВЦЭМ!$A$40:$A$759,$A339,СВЦЭМ!$B$40:$B$759,M$332)+'СЕТ СН'!$F$16</f>
        <v>0</v>
      </c>
      <c r="N339" s="36">
        <f>SUMIFS(СВЦЭМ!$I$40:$I$759,СВЦЭМ!$A$40:$A$759,$A339,СВЦЭМ!$B$40:$B$759,N$332)+'СЕТ СН'!$F$16</f>
        <v>0</v>
      </c>
      <c r="O339" s="36">
        <f>SUMIFS(СВЦЭМ!$I$40:$I$759,СВЦЭМ!$A$40:$A$759,$A339,СВЦЭМ!$B$40:$B$759,O$332)+'СЕТ СН'!$F$16</f>
        <v>0</v>
      </c>
      <c r="P339" s="36">
        <f>SUMIFS(СВЦЭМ!$I$40:$I$759,СВЦЭМ!$A$40:$A$759,$A339,СВЦЭМ!$B$40:$B$759,P$332)+'СЕТ СН'!$F$16</f>
        <v>0</v>
      </c>
      <c r="Q339" s="36">
        <f>SUMIFS(СВЦЭМ!$I$40:$I$759,СВЦЭМ!$A$40:$A$759,$A339,СВЦЭМ!$B$40:$B$759,Q$332)+'СЕТ СН'!$F$16</f>
        <v>0</v>
      </c>
      <c r="R339" s="36">
        <f>SUMIFS(СВЦЭМ!$I$40:$I$759,СВЦЭМ!$A$40:$A$759,$A339,СВЦЭМ!$B$40:$B$759,R$332)+'СЕТ СН'!$F$16</f>
        <v>0</v>
      </c>
      <c r="S339" s="36">
        <f>SUMIFS(СВЦЭМ!$I$40:$I$759,СВЦЭМ!$A$40:$A$759,$A339,СВЦЭМ!$B$40:$B$759,S$332)+'СЕТ СН'!$F$16</f>
        <v>0</v>
      </c>
      <c r="T339" s="36">
        <f>SUMIFS(СВЦЭМ!$I$40:$I$759,СВЦЭМ!$A$40:$A$759,$A339,СВЦЭМ!$B$40:$B$759,T$332)+'СЕТ СН'!$F$16</f>
        <v>0</v>
      </c>
      <c r="U339" s="36">
        <f>SUMIFS(СВЦЭМ!$I$40:$I$759,СВЦЭМ!$A$40:$A$759,$A339,СВЦЭМ!$B$40:$B$759,U$332)+'СЕТ СН'!$F$16</f>
        <v>0</v>
      </c>
      <c r="V339" s="36">
        <f>SUMIFS(СВЦЭМ!$I$40:$I$759,СВЦЭМ!$A$40:$A$759,$A339,СВЦЭМ!$B$40:$B$759,V$332)+'СЕТ СН'!$F$16</f>
        <v>0</v>
      </c>
      <c r="W339" s="36">
        <f>SUMIFS(СВЦЭМ!$I$40:$I$759,СВЦЭМ!$A$40:$A$759,$A339,СВЦЭМ!$B$40:$B$759,W$332)+'СЕТ СН'!$F$16</f>
        <v>0</v>
      </c>
      <c r="X339" s="36">
        <f>SUMIFS(СВЦЭМ!$I$40:$I$759,СВЦЭМ!$A$40:$A$759,$A339,СВЦЭМ!$B$40:$B$759,X$332)+'СЕТ СН'!$F$16</f>
        <v>0</v>
      </c>
      <c r="Y339" s="36">
        <f>SUMIFS(СВЦЭМ!$I$40:$I$759,СВЦЭМ!$A$40:$A$759,$A339,СВЦЭМ!$B$40:$B$759,Y$332)+'СЕТ СН'!$F$16</f>
        <v>0</v>
      </c>
    </row>
    <row r="340" spans="1:25" ht="15.75" hidden="1" x14ac:dyDescent="0.2">
      <c r="A340" s="35">
        <f t="shared" si="9"/>
        <v>45604</v>
      </c>
      <c r="B340" s="36">
        <f>SUMIFS(СВЦЭМ!$I$40:$I$759,СВЦЭМ!$A$40:$A$759,$A340,СВЦЭМ!$B$40:$B$759,B$332)+'СЕТ СН'!$F$16</f>
        <v>0</v>
      </c>
      <c r="C340" s="36">
        <f>SUMIFS(СВЦЭМ!$I$40:$I$759,СВЦЭМ!$A$40:$A$759,$A340,СВЦЭМ!$B$40:$B$759,C$332)+'СЕТ СН'!$F$16</f>
        <v>0</v>
      </c>
      <c r="D340" s="36">
        <f>SUMIFS(СВЦЭМ!$I$40:$I$759,СВЦЭМ!$A$40:$A$759,$A340,СВЦЭМ!$B$40:$B$759,D$332)+'СЕТ СН'!$F$16</f>
        <v>0</v>
      </c>
      <c r="E340" s="36">
        <f>SUMIFS(СВЦЭМ!$I$40:$I$759,СВЦЭМ!$A$40:$A$759,$A340,СВЦЭМ!$B$40:$B$759,E$332)+'СЕТ СН'!$F$16</f>
        <v>0</v>
      </c>
      <c r="F340" s="36">
        <f>SUMIFS(СВЦЭМ!$I$40:$I$759,СВЦЭМ!$A$40:$A$759,$A340,СВЦЭМ!$B$40:$B$759,F$332)+'СЕТ СН'!$F$16</f>
        <v>0</v>
      </c>
      <c r="G340" s="36">
        <f>SUMIFS(СВЦЭМ!$I$40:$I$759,СВЦЭМ!$A$40:$A$759,$A340,СВЦЭМ!$B$40:$B$759,G$332)+'СЕТ СН'!$F$16</f>
        <v>0</v>
      </c>
      <c r="H340" s="36">
        <f>SUMIFS(СВЦЭМ!$I$40:$I$759,СВЦЭМ!$A$40:$A$759,$A340,СВЦЭМ!$B$40:$B$759,H$332)+'СЕТ СН'!$F$16</f>
        <v>0</v>
      </c>
      <c r="I340" s="36">
        <f>SUMIFS(СВЦЭМ!$I$40:$I$759,СВЦЭМ!$A$40:$A$759,$A340,СВЦЭМ!$B$40:$B$759,I$332)+'СЕТ СН'!$F$16</f>
        <v>0</v>
      </c>
      <c r="J340" s="36">
        <f>SUMIFS(СВЦЭМ!$I$40:$I$759,СВЦЭМ!$A$40:$A$759,$A340,СВЦЭМ!$B$40:$B$759,J$332)+'СЕТ СН'!$F$16</f>
        <v>0</v>
      </c>
      <c r="K340" s="36">
        <f>SUMIFS(СВЦЭМ!$I$40:$I$759,СВЦЭМ!$A$40:$A$759,$A340,СВЦЭМ!$B$40:$B$759,K$332)+'СЕТ СН'!$F$16</f>
        <v>0</v>
      </c>
      <c r="L340" s="36">
        <f>SUMIFS(СВЦЭМ!$I$40:$I$759,СВЦЭМ!$A$40:$A$759,$A340,СВЦЭМ!$B$40:$B$759,L$332)+'СЕТ СН'!$F$16</f>
        <v>0</v>
      </c>
      <c r="M340" s="36">
        <f>SUMIFS(СВЦЭМ!$I$40:$I$759,СВЦЭМ!$A$40:$A$759,$A340,СВЦЭМ!$B$40:$B$759,M$332)+'СЕТ СН'!$F$16</f>
        <v>0</v>
      </c>
      <c r="N340" s="36">
        <f>SUMIFS(СВЦЭМ!$I$40:$I$759,СВЦЭМ!$A$40:$A$759,$A340,СВЦЭМ!$B$40:$B$759,N$332)+'СЕТ СН'!$F$16</f>
        <v>0</v>
      </c>
      <c r="O340" s="36">
        <f>SUMIFS(СВЦЭМ!$I$40:$I$759,СВЦЭМ!$A$40:$A$759,$A340,СВЦЭМ!$B$40:$B$759,O$332)+'СЕТ СН'!$F$16</f>
        <v>0</v>
      </c>
      <c r="P340" s="36">
        <f>SUMIFS(СВЦЭМ!$I$40:$I$759,СВЦЭМ!$A$40:$A$759,$A340,СВЦЭМ!$B$40:$B$759,P$332)+'СЕТ СН'!$F$16</f>
        <v>0</v>
      </c>
      <c r="Q340" s="36">
        <f>SUMIFS(СВЦЭМ!$I$40:$I$759,СВЦЭМ!$A$40:$A$759,$A340,СВЦЭМ!$B$40:$B$759,Q$332)+'СЕТ СН'!$F$16</f>
        <v>0</v>
      </c>
      <c r="R340" s="36">
        <f>SUMIFS(СВЦЭМ!$I$40:$I$759,СВЦЭМ!$A$40:$A$759,$A340,СВЦЭМ!$B$40:$B$759,R$332)+'СЕТ СН'!$F$16</f>
        <v>0</v>
      </c>
      <c r="S340" s="36">
        <f>SUMIFS(СВЦЭМ!$I$40:$I$759,СВЦЭМ!$A$40:$A$759,$A340,СВЦЭМ!$B$40:$B$759,S$332)+'СЕТ СН'!$F$16</f>
        <v>0</v>
      </c>
      <c r="T340" s="36">
        <f>SUMIFS(СВЦЭМ!$I$40:$I$759,СВЦЭМ!$A$40:$A$759,$A340,СВЦЭМ!$B$40:$B$759,T$332)+'СЕТ СН'!$F$16</f>
        <v>0</v>
      </c>
      <c r="U340" s="36">
        <f>SUMIFS(СВЦЭМ!$I$40:$I$759,СВЦЭМ!$A$40:$A$759,$A340,СВЦЭМ!$B$40:$B$759,U$332)+'СЕТ СН'!$F$16</f>
        <v>0</v>
      </c>
      <c r="V340" s="36">
        <f>SUMIFS(СВЦЭМ!$I$40:$I$759,СВЦЭМ!$A$40:$A$759,$A340,СВЦЭМ!$B$40:$B$759,V$332)+'СЕТ СН'!$F$16</f>
        <v>0</v>
      </c>
      <c r="W340" s="36">
        <f>SUMIFS(СВЦЭМ!$I$40:$I$759,СВЦЭМ!$A$40:$A$759,$A340,СВЦЭМ!$B$40:$B$759,W$332)+'СЕТ СН'!$F$16</f>
        <v>0</v>
      </c>
      <c r="X340" s="36">
        <f>SUMIFS(СВЦЭМ!$I$40:$I$759,СВЦЭМ!$A$40:$A$759,$A340,СВЦЭМ!$B$40:$B$759,X$332)+'СЕТ СН'!$F$16</f>
        <v>0</v>
      </c>
      <c r="Y340" s="36">
        <f>SUMIFS(СВЦЭМ!$I$40:$I$759,СВЦЭМ!$A$40:$A$759,$A340,СВЦЭМ!$B$40:$B$759,Y$332)+'СЕТ СН'!$F$16</f>
        <v>0</v>
      </c>
    </row>
    <row r="341" spans="1:25" ht="15.75" hidden="1" x14ac:dyDescent="0.2">
      <c r="A341" s="35">
        <f t="shared" si="9"/>
        <v>45605</v>
      </c>
      <c r="B341" s="36">
        <f>SUMIFS(СВЦЭМ!$I$40:$I$759,СВЦЭМ!$A$40:$A$759,$A341,СВЦЭМ!$B$40:$B$759,B$332)+'СЕТ СН'!$F$16</f>
        <v>0</v>
      </c>
      <c r="C341" s="36">
        <f>SUMIFS(СВЦЭМ!$I$40:$I$759,СВЦЭМ!$A$40:$A$759,$A341,СВЦЭМ!$B$40:$B$759,C$332)+'СЕТ СН'!$F$16</f>
        <v>0</v>
      </c>
      <c r="D341" s="36">
        <f>SUMIFS(СВЦЭМ!$I$40:$I$759,СВЦЭМ!$A$40:$A$759,$A341,СВЦЭМ!$B$40:$B$759,D$332)+'СЕТ СН'!$F$16</f>
        <v>0</v>
      </c>
      <c r="E341" s="36">
        <f>SUMIFS(СВЦЭМ!$I$40:$I$759,СВЦЭМ!$A$40:$A$759,$A341,СВЦЭМ!$B$40:$B$759,E$332)+'СЕТ СН'!$F$16</f>
        <v>0</v>
      </c>
      <c r="F341" s="36">
        <f>SUMIFS(СВЦЭМ!$I$40:$I$759,СВЦЭМ!$A$40:$A$759,$A341,СВЦЭМ!$B$40:$B$759,F$332)+'СЕТ СН'!$F$16</f>
        <v>0</v>
      </c>
      <c r="G341" s="36">
        <f>SUMIFS(СВЦЭМ!$I$40:$I$759,СВЦЭМ!$A$40:$A$759,$A341,СВЦЭМ!$B$40:$B$759,G$332)+'СЕТ СН'!$F$16</f>
        <v>0</v>
      </c>
      <c r="H341" s="36">
        <f>SUMIFS(СВЦЭМ!$I$40:$I$759,СВЦЭМ!$A$40:$A$759,$A341,СВЦЭМ!$B$40:$B$759,H$332)+'СЕТ СН'!$F$16</f>
        <v>0</v>
      </c>
      <c r="I341" s="36">
        <f>SUMIFS(СВЦЭМ!$I$40:$I$759,СВЦЭМ!$A$40:$A$759,$A341,СВЦЭМ!$B$40:$B$759,I$332)+'СЕТ СН'!$F$16</f>
        <v>0</v>
      </c>
      <c r="J341" s="36">
        <f>SUMIFS(СВЦЭМ!$I$40:$I$759,СВЦЭМ!$A$40:$A$759,$A341,СВЦЭМ!$B$40:$B$759,J$332)+'СЕТ СН'!$F$16</f>
        <v>0</v>
      </c>
      <c r="K341" s="36">
        <f>SUMIFS(СВЦЭМ!$I$40:$I$759,СВЦЭМ!$A$40:$A$759,$A341,СВЦЭМ!$B$40:$B$759,K$332)+'СЕТ СН'!$F$16</f>
        <v>0</v>
      </c>
      <c r="L341" s="36">
        <f>SUMIFS(СВЦЭМ!$I$40:$I$759,СВЦЭМ!$A$40:$A$759,$A341,СВЦЭМ!$B$40:$B$759,L$332)+'СЕТ СН'!$F$16</f>
        <v>0</v>
      </c>
      <c r="M341" s="36">
        <f>SUMIFS(СВЦЭМ!$I$40:$I$759,СВЦЭМ!$A$40:$A$759,$A341,СВЦЭМ!$B$40:$B$759,M$332)+'СЕТ СН'!$F$16</f>
        <v>0</v>
      </c>
      <c r="N341" s="36">
        <f>SUMIFS(СВЦЭМ!$I$40:$I$759,СВЦЭМ!$A$40:$A$759,$A341,СВЦЭМ!$B$40:$B$759,N$332)+'СЕТ СН'!$F$16</f>
        <v>0</v>
      </c>
      <c r="O341" s="36">
        <f>SUMIFS(СВЦЭМ!$I$40:$I$759,СВЦЭМ!$A$40:$A$759,$A341,СВЦЭМ!$B$40:$B$759,O$332)+'СЕТ СН'!$F$16</f>
        <v>0</v>
      </c>
      <c r="P341" s="36">
        <f>SUMIFS(СВЦЭМ!$I$40:$I$759,СВЦЭМ!$A$40:$A$759,$A341,СВЦЭМ!$B$40:$B$759,P$332)+'СЕТ СН'!$F$16</f>
        <v>0</v>
      </c>
      <c r="Q341" s="36">
        <f>SUMIFS(СВЦЭМ!$I$40:$I$759,СВЦЭМ!$A$40:$A$759,$A341,СВЦЭМ!$B$40:$B$759,Q$332)+'СЕТ СН'!$F$16</f>
        <v>0</v>
      </c>
      <c r="R341" s="36">
        <f>SUMIFS(СВЦЭМ!$I$40:$I$759,СВЦЭМ!$A$40:$A$759,$A341,СВЦЭМ!$B$40:$B$759,R$332)+'СЕТ СН'!$F$16</f>
        <v>0</v>
      </c>
      <c r="S341" s="36">
        <f>SUMIFS(СВЦЭМ!$I$40:$I$759,СВЦЭМ!$A$40:$A$759,$A341,СВЦЭМ!$B$40:$B$759,S$332)+'СЕТ СН'!$F$16</f>
        <v>0</v>
      </c>
      <c r="T341" s="36">
        <f>SUMIFS(СВЦЭМ!$I$40:$I$759,СВЦЭМ!$A$40:$A$759,$A341,СВЦЭМ!$B$40:$B$759,T$332)+'СЕТ СН'!$F$16</f>
        <v>0</v>
      </c>
      <c r="U341" s="36">
        <f>SUMIFS(СВЦЭМ!$I$40:$I$759,СВЦЭМ!$A$40:$A$759,$A341,СВЦЭМ!$B$40:$B$759,U$332)+'СЕТ СН'!$F$16</f>
        <v>0</v>
      </c>
      <c r="V341" s="36">
        <f>SUMIFS(СВЦЭМ!$I$40:$I$759,СВЦЭМ!$A$40:$A$759,$A341,СВЦЭМ!$B$40:$B$759,V$332)+'СЕТ СН'!$F$16</f>
        <v>0</v>
      </c>
      <c r="W341" s="36">
        <f>SUMIFS(СВЦЭМ!$I$40:$I$759,СВЦЭМ!$A$40:$A$759,$A341,СВЦЭМ!$B$40:$B$759,W$332)+'СЕТ СН'!$F$16</f>
        <v>0</v>
      </c>
      <c r="X341" s="36">
        <f>SUMIFS(СВЦЭМ!$I$40:$I$759,СВЦЭМ!$A$40:$A$759,$A341,СВЦЭМ!$B$40:$B$759,X$332)+'СЕТ СН'!$F$16</f>
        <v>0</v>
      </c>
      <c r="Y341" s="36">
        <f>SUMIFS(СВЦЭМ!$I$40:$I$759,СВЦЭМ!$A$40:$A$759,$A341,СВЦЭМ!$B$40:$B$759,Y$332)+'СЕТ СН'!$F$16</f>
        <v>0</v>
      </c>
    </row>
    <row r="342" spans="1:25" ht="15.75" hidden="1" x14ac:dyDescent="0.2">
      <c r="A342" s="35">
        <f t="shared" si="9"/>
        <v>45606</v>
      </c>
      <c r="B342" s="36">
        <f>SUMIFS(СВЦЭМ!$I$40:$I$759,СВЦЭМ!$A$40:$A$759,$A342,СВЦЭМ!$B$40:$B$759,B$332)+'СЕТ СН'!$F$16</f>
        <v>0</v>
      </c>
      <c r="C342" s="36">
        <f>SUMIFS(СВЦЭМ!$I$40:$I$759,СВЦЭМ!$A$40:$A$759,$A342,СВЦЭМ!$B$40:$B$759,C$332)+'СЕТ СН'!$F$16</f>
        <v>0</v>
      </c>
      <c r="D342" s="36">
        <f>SUMIFS(СВЦЭМ!$I$40:$I$759,СВЦЭМ!$A$40:$A$759,$A342,СВЦЭМ!$B$40:$B$759,D$332)+'СЕТ СН'!$F$16</f>
        <v>0</v>
      </c>
      <c r="E342" s="36">
        <f>SUMIFS(СВЦЭМ!$I$40:$I$759,СВЦЭМ!$A$40:$A$759,$A342,СВЦЭМ!$B$40:$B$759,E$332)+'СЕТ СН'!$F$16</f>
        <v>0</v>
      </c>
      <c r="F342" s="36">
        <f>SUMIFS(СВЦЭМ!$I$40:$I$759,СВЦЭМ!$A$40:$A$759,$A342,СВЦЭМ!$B$40:$B$759,F$332)+'СЕТ СН'!$F$16</f>
        <v>0</v>
      </c>
      <c r="G342" s="36">
        <f>SUMIFS(СВЦЭМ!$I$40:$I$759,СВЦЭМ!$A$40:$A$759,$A342,СВЦЭМ!$B$40:$B$759,G$332)+'СЕТ СН'!$F$16</f>
        <v>0</v>
      </c>
      <c r="H342" s="36">
        <f>SUMIFS(СВЦЭМ!$I$40:$I$759,СВЦЭМ!$A$40:$A$759,$A342,СВЦЭМ!$B$40:$B$759,H$332)+'СЕТ СН'!$F$16</f>
        <v>0</v>
      </c>
      <c r="I342" s="36">
        <f>SUMIFS(СВЦЭМ!$I$40:$I$759,СВЦЭМ!$A$40:$A$759,$A342,СВЦЭМ!$B$40:$B$759,I$332)+'СЕТ СН'!$F$16</f>
        <v>0</v>
      </c>
      <c r="J342" s="36">
        <f>SUMIFS(СВЦЭМ!$I$40:$I$759,СВЦЭМ!$A$40:$A$759,$A342,СВЦЭМ!$B$40:$B$759,J$332)+'СЕТ СН'!$F$16</f>
        <v>0</v>
      </c>
      <c r="K342" s="36">
        <f>SUMIFS(СВЦЭМ!$I$40:$I$759,СВЦЭМ!$A$40:$A$759,$A342,СВЦЭМ!$B$40:$B$759,K$332)+'СЕТ СН'!$F$16</f>
        <v>0</v>
      </c>
      <c r="L342" s="36">
        <f>SUMIFS(СВЦЭМ!$I$40:$I$759,СВЦЭМ!$A$40:$A$759,$A342,СВЦЭМ!$B$40:$B$759,L$332)+'СЕТ СН'!$F$16</f>
        <v>0</v>
      </c>
      <c r="M342" s="36">
        <f>SUMIFS(СВЦЭМ!$I$40:$I$759,СВЦЭМ!$A$40:$A$759,$A342,СВЦЭМ!$B$40:$B$759,M$332)+'СЕТ СН'!$F$16</f>
        <v>0</v>
      </c>
      <c r="N342" s="36">
        <f>SUMIFS(СВЦЭМ!$I$40:$I$759,СВЦЭМ!$A$40:$A$759,$A342,СВЦЭМ!$B$40:$B$759,N$332)+'СЕТ СН'!$F$16</f>
        <v>0</v>
      </c>
      <c r="O342" s="36">
        <f>SUMIFS(СВЦЭМ!$I$40:$I$759,СВЦЭМ!$A$40:$A$759,$A342,СВЦЭМ!$B$40:$B$759,O$332)+'СЕТ СН'!$F$16</f>
        <v>0</v>
      </c>
      <c r="P342" s="36">
        <f>SUMIFS(СВЦЭМ!$I$40:$I$759,СВЦЭМ!$A$40:$A$759,$A342,СВЦЭМ!$B$40:$B$759,P$332)+'СЕТ СН'!$F$16</f>
        <v>0</v>
      </c>
      <c r="Q342" s="36">
        <f>SUMIFS(СВЦЭМ!$I$40:$I$759,СВЦЭМ!$A$40:$A$759,$A342,СВЦЭМ!$B$40:$B$759,Q$332)+'СЕТ СН'!$F$16</f>
        <v>0</v>
      </c>
      <c r="R342" s="36">
        <f>SUMIFS(СВЦЭМ!$I$40:$I$759,СВЦЭМ!$A$40:$A$759,$A342,СВЦЭМ!$B$40:$B$759,R$332)+'СЕТ СН'!$F$16</f>
        <v>0</v>
      </c>
      <c r="S342" s="36">
        <f>SUMIFS(СВЦЭМ!$I$40:$I$759,СВЦЭМ!$A$40:$A$759,$A342,СВЦЭМ!$B$40:$B$759,S$332)+'СЕТ СН'!$F$16</f>
        <v>0</v>
      </c>
      <c r="T342" s="36">
        <f>SUMIFS(СВЦЭМ!$I$40:$I$759,СВЦЭМ!$A$40:$A$759,$A342,СВЦЭМ!$B$40:$B$759,T$332)+'СЕТ СН'!$F$16</f>
        <v>0</v>
      </c>
      <c r="U342" s="36">
        <f>SUMIFS(СВЦЭМ!$I$40:$I$759,СВЦЭМ!$A$40:$A$759,$A342,СВЦЭМ!$B$40:$B$759,U$332)+'СЕТ СН'!$F$16</f>
        <v>0</v>
      </c>
      <c r="V342" s="36">
        <f>SUMIFS(СВЦЭМ!$I$40:$I$759,СВЦЭМ!$A$40:$A$759,$A342,СВЦЭМ!$B$40:$B$759,V$332)+'СЕТ СН'!$F$16</f>
        <v>0</v>
      </c>
      <c r="W342" s="36">
        <f>SUMIFS(СВЦЭМ!$I$40:$I$759,СВЦЭМ!$A$40:$A$759,$A342,СВЦЭМ!$B$40:$B$759,W$332)+'СЕТ СН'!$F$16</f>
        <v>0</v>
      </c>
      <c r="X342" s="36">
        <f>SUMIFS(СВЦЭМ!$I$40:$I$759,СВЦЭМ!$A$40:$A$759,$A342,СВЦЭМ!$B$40:$B$759,X$332)+'СЕТ СН'!$F$16</f>
        <v>0</v>
      </c>
      <c r="Y342" s="36">
        <f>SUMIFS(СВЦЭМ!$I$40:$I$759,СВЦЭМ!$A$40:$A$759,$A342,СВЦЭМ!$B$40:$B$759,Y$332)+'СЕТ СН'!$F$16</f>
        <v>0</v>
      </c>
    </row>
    <row r="343" spans="1:25" ht="15.75" hidden="1" x14ac:dyDescent="0.2">
      <c r="A343" s="35">
        <f t="shared" si="9"/>
        <v>45607</v>
      </c>
      <c r="B343" s="36">
        <f>SUMIFS(СВЦЭМ!$I$40:$I$759,СВЦЭМ!$A$40:$A$759,$A343,СВЦЭМ!$B$40:$B$759,B$332)+'СЕТ СН'!$F$16</f>
        <v>0</v>
      </c>
      <c r="C343" s="36">
        <f>SUMIFS(СВЦЭМ!$I$40:$I$759,СВЦЭМ!$A$40:$A$759,$A343,СВЦЭМ!$B$40:$B$759,C$332)+'СЕТ СН'!$F$16</f>
        <v>0</v>
      </c>
      <c r="D343" s="36">
        <f>SUMIFS(СВЦЭМ!$I$40:$I$759,СВЦЭМ!$A$40:$A$759,$A343,СВЦЭМ!$B$40:$B$759,D$332)+'СЕТ СН'!$F$16</f>
        <v>0</v>
      </c>
      <c r="E343" s="36">
        <f>SUMIFS(СВЦЭМ!$I$40:$I$759,СВЦЭМ!$A$40:$A$759,$A343,СВЦЭМ!$B$40:$B$759,E$332)+'СЕТ СН'!$F$16</f>
        <v>0</v>
      </c>
      <c r="F343" s="36">
        <f>SUMIFS(СВЦЭМ!$I$40:$I$759,СВЦЭМ!$A$40:$A$759,$A343,СВЦЭМ!$B$40:$B$759,F$332)+'СЕТ СН'!$F$16</f>
        <v>0</v>
      </c>
      <c r="G343" s="36">
        <f>SUMIFS(СВЦЭМ!$I$40:$I$759,СВЦЭМ!$A$40:$A$759,$A343,СВЦЭМ!$B$40:$B$759,G$332)+'СЕТ СН'!$F$16</f>
        <v>0</v>
      </c>
      <c r="H343" s="36">
        <f>SUMIFS(СВЦЭМ!$I$40:$I$759,СВЦЭМ!$A$40:$A$759,$A343,СВЦЭМ!$B$40:$B$759,H$332)+'СЕТ СН'!$F$16</f>
        <v>0</v>
      </c>
      <c r="I343" s="36">
        <f>SUMIFS(СВЦЭМ!$I$40:$I$759,СВЦЭМ!$A$40:$A$759,$A343,СВЦЭМ!$B$40:$B$759,I$332)+'СЕТ СН'!$F$16</f>
        <v>0</v>
      </c>
      <c r="J343" s="36">
        <f>SUMIFS(СВЦЭМ!$I$40:$I$759,СВЦЭМ!$A$40:$A$759,$A343,СВЦЭМ!$B$40:$B$759,J$332)+'СЕТ СН'!$F$16</f>
        <v>0</v>
      </c>
      <c r="K343" s="36">
        <f>SUMIFS(СВЦЭМ!$I$40:$I$759,СВЦЭМ!$A$40:$A$759,$A343,СВЦЭМ!$B$40:$B$759,K$332)+'СЕТ СН'!$F$16</f>
        <v>0</v>
      </c>
      <c r="L343" s="36">
        <f>SUMIFS(СВЦЭМ!$I$40:$I$759,СВЦЭМ!$A$40:$A$759,$A343,СВЦЭМ!$B$40:$B$759,L$332)+'СЕТ СН'!$F$16</f>
        <v>0</v>
      </c>
      <c r="M343" s="36">
        <f>SUMIFS(СВЦЭМ!$I$40:$I$759,СВЦЭМ!$A$40:$A$759,$A343,СВЦЭМ!$B$40:$B$759,M$332)+'СЕТ СН'!$F$16</f>
        <v>0</v>
      </c>
      <c r="N343" s="36">
        <f>SUMIFS(СВЦЭМ!$I$40:$I$759,СВЦЭМ!$A$40:$A$759,$A343,СВЦЭМ!$B$40:$B$759,N$332)+'СЕТ СН'!$F$16</f>
        <v>0</v>
      </c>
      <c r="O343" s="36">
        <f>SUMIFS(СВЦЭМ!$I$40:$I$759,СВЦЭМ!$A$40:$A$759,$A343,СВЦЭМ!$B$40:$B$759,O$332)+'СЕТ СН'!$F$16</f>
        <v>0</v>
      </c>
      <c r="P343" s="36">
        <f>SUMIFS(СВЦЭМ!$I$40:$I$759,СВЦЭМ!$A$40:$A$759,$A343,СВЦЭМ!$B$40:$B$759,P$332)+'СЕТ СН'!$F$16</f>
        <v>0</v>
      </c>
      <c r="Q343" s="36">
        <f>SUMIFS(СВЦЭМ!$I$40:$I$759,СВЦЭМ!$A$40:$A$759,$A343,СВЦЭМ!$B$40:$B$759,Q$332)+'СЕТ СН'!$F$16</f>
        <v>0</v>
      </c>
      <c r="R343" s="36">
        <f>SUMIFS(СВЦЭМ!$I$40:$I$759,СВЦЭМ!$A$40:$A$759,$A343,СВЦЭМ!$B$40:$B$759,R$332)+'СЕТ СН'!$F$16</f>
        <v>0</v>
      </c>
      <c r="S343" s="36">
        <f>SUMIFS(СВЦЭМ!$I$40:$I$759,СВЦЭМ!$A$40:$A$759,$A343,СВЦЭМ!$B$40:$B$759,S$332)+'СЕТ СН'!$F$16</f>
        <v>0</v>
      </c>
      <c r="T343" s="36">
        <f>SUMIFS(СВЦЭМ!$I$40:$I$759,СВЦЭМ!$A$40:$A$759,$A343,СВЦЭМ!$B$40:$B$759,T$332)+'СЕТ СН'!$F$16</f>
        <v>0</v>
      </c>
      <c r="U343" s="36">
        <f>SUMIFS(СВЦЭМ!$I$40:$I$759,СВЦЭМ!$A$40:$A$759,$A343,СВЦЭМ!$B$40:$B$759,U$332)+'СЕТ СН'!$F$16</f>
        <v>0</v>
      </c>
      <c r="V343" s="36">
        <f>SUMIFS(СВЦЭМ!$I$40:$I$759,СВЦЭМ!$A$40:$A$759,$A343,СВЦЭМ!$B$40:$B$759,V$332)+'СЕТ СН'!$F$16</f>
        <v>0</v>
      </c>
      <c r="W343" s="36">
        <f>SUMIFS(СВЦЭМ!$I$40:$I$759,СВЦЭМ!$A$40:$A$759,$A343,СВЦЭМ!$B$40:$B$759,W$332)+'СЕТ СН'!$F$16</f>
        <v>0</v>
      </c>
      <c r="X343" s="36">
        <f>SUMIFS(СВЦЭМ!$I$40:$I$759,СВЦЭМ!$A$40:$A$759,$A343,СВЦЭМ!$B$40:$B$759,X$332)+'СЕТ СН'!$F$16</f>
        <v>0</v>
      </c>
      <c r="Y343" s="36">
        <f>SUMIFS(СВЦЭМ!$I$40:$I$759,СВЦЭМ!$A$40:$A$759,$A343,СВЦЭМ!$B$40:$B$759,Y$332)+'СЕТ СН'!$F$16</f>
        <v>0</v>
      </c>
    </row>
    <row r="344" spans="1:25" ht="15.75" hidden="1" x14ac:dyDescent="0.2">
      <c r="A344" s="35">
        <f t="shared" si="9"/>
        <v>45608</v>
      </c>
      <c r="B344" s="36">
        <f>SUMIFS(СВЦЭМ!$I$40:$I$759,СВЦЭМ!$A$40:$A$759,$A344,СВЦЭМ!$B$40:$B$759,B$332)+'СЕТ СН'!$F$16</f>
        <v>0</v>
      </c>
      <c r="C344" s="36">
        <f>SUMIFS(СВЦЭМ!$I$40:$I$759,СВЦЭМ!$A$40:$A$759,$A344,СВЦЭМ!$B$40:$B$759,C$332)+'СЕТ СН'!$F$16</f>
        <v>0</v>
      </c>
      <c r="D344" s="36">
        <f>SUMIFS(СВЦЭМ!$I$40:$I$759,СВЦЭМ!$A$40:$A$759,$A344,СВЦЭМ!$B$40:$B$759,D$332)+'СЕТ СН'!$F$16</f>
        <v>0</v>
      </c>
      <c r="E344" s="36">
        <f>SUMIFS(СВЦЭМ!$I$40:$I$759,СВЦЭМ!$A$40:$A$759,$A344,СВЦЭМ!$B$40:$B$759,E$332)+'СЕТ СН'!$F$16</f>
        <v>0</v>
      </c>
      <c r="F344" s="36">
        <f>SUMIFS(СВЦЭМ!$I$40:$I$759,СВЦЭМ!$A$40:$A$759,$A344,СВЦЭМ!$B$40:$B$759,F$332)+'СЕТ СН'!$F$16</f>
        <v>0</v>
      </c>
      <c r="G344" s="36">
        <f>SUMIFS(СВЦЭМ!$I$40:$I$759,СВЦЭМ!$A$40:$A$759,$A344,СВЦЭМ!$B$40:$B$759,G$332)+'СЕТ СН'!$F$16</f>
        <v>0</v>
      </c>
      <c r="H344" s="36">
        <f>SUMIFS(СВЦЭМ!$I$40:$I$759,СВЦЭМ!$A$40:$A$759,$A344,СВЦЭМ!$B$40:$B$759,H$332)+'СЕТ СН'!$F$16</f>
        <v>0</v>
      </c>
      <c r="I344" s="36">
        <f>SUMIFS(СВЦЭМ!$I$40:$I$759,СВЦЭМ!$A$40:$A$759,$A344,СВЦЭМ!$B$40:$B$759,I$332)+'СЕТ СН'!$F$16</f>
        <v>0</v>
      </c>
      <c r="J344" s="36">
        <f>SUMIFS(СВЦЭМ!$I$40:$I$759,СВЦЭМ!$A$40:$A$759,$A344,СВЦЭМ!$B$40:$B$759,J$332)+'СЕТ СН'!$F$16</f>
        <v>0</v>
      </c>
      <c r="K344" s="36">
        <f>SUMIFS(СВЦЭМ!$I$40:$I$759,СВЦЭМ!$A$40:$A$759,$A344,СВЦЭМ!$B$40:$B$759,K$332)+'СЕТ СН'!$F$16</f>
        <v>0</v>
      </c>
      <c r="L344" s="36">
        <f>SUMIFS(СВЦЭМ!$I$40:$I$759,СВЦЭМ!$A$40:$A$759,$A344,СВЦЭМ!$B$40:$B$759,L$332)+'СЕТ СН'!$F$16</f>
        <v>0</v>
      </c>
      <c r="M344" s="36">
        <f>SUMIFS(СВЦЭМ!$I$40:$I$759,СВЦЭМ!$A$40:$A$759,$A344,СВЦЭМ!$B$40:$B$759,M$332)+'СЕТ СН'!$F$16</f>
        <v>0</v>
      </c>
      <c r="N344" s="36">
        <f>SUMIFS(СВЦЭМ!$I$40:$I$759,СВЦЭМ!$A$40:$A$759,$A344,СВЦЭМ!$B$40:$B$759,N$332)+'СЕТ СН'!$F$16</f>
        <v>0</v>
      </c>
      <c r="O344" s="36">
        <f>SUMIFS(СВЦЭМ!$I$40:$I$759,СВЦЭМ!$A$40:$A$759,$A344,СВЦЭМ!$B$40:$B$759,O$332)+'СЕТ СН'!$F$16</f>
        <v>0</v>
      </c>
      <c r="P344" s="36">
        <f>SUMIFS(СВЦЭМ!$I$40:$I$759,СВЦЭМ!$A$40:$A$759,$A344,СВЦЭМ!$B$40:$B$759,P$332)+'СЕТ СН'!$F$16</f>
        <v>0</v>
      </c>
      <c r="Q344" s="36">
        <f>SUMIFS(СВЦЭМ!$I$40:$I$759,СВЦЭМ!$A$40:$A$759,$A344,СВЦЭМ!$B$40:$B$759,Q$332)+'СЕТ СН'!$F$16</f>
        <v>0</v>
      </c>
      <c r="R344" s="36">
        <f>SUMIFS(СВЦЭМ!$I$40:$I$759,СВЦЭМ!$A$40:$A$759,$A344,СВЦЭМ!$B$40:$B$759,R$332)+'СЕТ СН'!$F$16</f>
        <v>0</v>
      </c>
      <c r="S344" s="36">
        <f>SUMIFS(СВЦЭМ!$I$40:$I$759,СВЦЭМ!$A$40:$A$759,$A344,СВЦЭМ!$B$40:$B$759,S$332)+'СЕТ СН'!$F$16</f>
        <v>0</v>
      </c>
      <c r="T344" s="36">
        <f>SUMIFS(СВЦЭМ!$I$40:$I$759,СВЦЭМ!$A$40:$A$759,$A344,СВЦЭМ!$B$40:$B$759,T$332)+'СЕТ СН'!$F$16</f>
        <v>0</v>
      </c>
      <c r="U344" s="36">
        <f>SUMIFS(СВЦЭМ!$I$40:$I$759,СВЦЭМ!$A$40:$A$759,$A344,СВЦЭМ!$B$40:$B$759,U$332)+'СЕТ СН'!$F$16</f>
        <v>0</v>
      </c>
      <c r="V344" s="36">
        <f>SUMIFS(СВЦЭМ!$I$40:$I$759,СВЦЭМ!$A$40:$A$759,$A344,СВЦЭМ!$B$40:$B$759,V$332)+'СЕТ СН'!$F$16</f>
        <v>0</v>
      </c>
      <c r="W344" s="36">
        <f>SUMIFS(СВЦЭМ!$I$40:$I$759,СВЦЭМ!$A$40:$A$759,$A344,СВЦЭМ!$B$40:$B$759,W$332)+'СЕТ СН'!$F$16</f>
        <v>0</v>
      </c>
      <c r="X344" s="36">
        <f>SUMIFS(СВЦЭМ!$I$40:$I$759,СВЦЭМ!$A$40:$A$759,$A344,СВЦЭМ!$B$40:$B$759,X$332)+'СЕТ СН'!$F$16</f>
        <v>0</v>
      </c>
      <c r="Y344" s="36">
        <f>SUMIFS(СВЦЭМ!$I$40:$I$759,СВЦЭМ!$A$40:$A$759,$A344,СВЦЭМ!$B$40:$B$759,Y$332)+'СЕТ СН'!$F$16</f>
        <v>0</v>
      </c>
    </row>
    <row r="345" spans="1:25" ht="15.75" hidden="1" x14ac:dyDescent="0.2">
      <c r="A345" s="35">
        <f t="shared" si="9"/>
        <v>45609</v>
      </c>
      <c r="B345" s="36">
        <f>SUMIFS(СВЦЭМ!$I$40:$I$759,СВЦЭМ!$A$40:$A$759,$A345,СВЦЭМ!$B$40:$B$759,B$332)+'СЕТ СН'!$F$16</f>
        <v>0</v>
      </c>
      <c r="C345" s="36">
        <f>SUMIFS(СВЦЭМ!$I$40:$I$759,СВЦЭМ!$A$40:$A$759,$A345,СВЦЭМ!$B$40:$B$759,C$332)+'СЕТ СН'!$F$16</f>
        <v>0</v>
      </c>
      <c r="D345" s="36">
        <f>SUMIFS(СВЦЭМ!$I$40:$I$759,СВЦЭМ!$A$40:$A$759,$A345,СВЦЭМ!$B$40:$B$759,D$332)+'СЕТ СН'!$F$16</f>
        <v>0</v>
      </c>
      <c r="E345" s="36">
        <f>SUMIFS(СВЦЭМ!$I$40:$I$759,СВЦЭМ!$A$40:$A$759,$A345,СВЦЭМ!$B$40:$B$759,E$332)+'СЕТ СН'!$F$16</f>
        <v>0</v>
      </c>
      <c r="F345" s="36">
        <f>SUMIFS(СВЦЭМ!$I$40:$I$759,СВЦЭМ!$A$40:$A$759,$A345,СВЦЭМ!$B$40:$B$759,F$332)+'СЕТ СН'!$F$16</f>
        <v>0</v>
      </c>
      <c r="G345" s="36">
        <f>SUMIFS(СВЦЭМ!$I$40:$I$759,СВЦЭМ!$A$40:$A$759,$A345,СВЦЭМ!$B$40:$B$759,G$332)+'СЕТ СН'!$F$16</f>
        <v>0</v>
      </c>
      <c r="H345" s="36">
        <f>SUMIFS(СВЦЭМ!$I$40:$I$759,СВЦЭМ!$A$40:$A$759,$A345,СВЦЭМ!$B$40:$B$759,H$332)+'СЕТ СН'!$F$16</f>
        <v>0</v>
      </c>
      <c r="I345" s="36">
        <f>SUMIFS(СВЦЭМ!$I$40:$I$759,СВЦЭМ!$A$40:$A$759,$A345,СВЦЭМ!$B$40:$B$759,I$332)+'СЕТ СН'!$F$16</f>
        <v>0</v>
      </c>
      <c r="J345" s="36">
        <f>SUMIFS(СВЦЭМ!$I$40:$I$759,СВЦЭМ!$A$40:$A$759,$A345,СВЦЭМ!$B$40:$B$759,J$332)+'СЕТ СН'!$F$16</f>
        <v>0</v>
      </c>
      <c r="K345" s="36">
        <f>SUMIFS(СВЦЭМ!$I$40:$I$759,СВЦЭМ!$A$40:$A$759,$A345,СВЦЭМ!$B$40:$B$759,K$332)+'СЕТ СН'!$F$16</f>
        <v>0</v>
      </c>
      <c r="L345" s="36">
        <f>SUMIFS(СВЦЭМ!$I$40:$I$759,СВЦЭМ!$A$40:$A$759,$A345,СВЦЭМ!$B$40:$B$759,L$332)+'СЕТ СН'!$F$16</f>
        <v>0</v>
      </c>
      <c r="M345" s="36">
        <f>SUMIFS(СВЦЭМ!$I$40:$I$759,СВЦЭМ!$A$40:$A$759,$A345,СВЦЭМ!$B$40:$B$759,M$332)+'СЕТ СН'!$F$16</f>
        <v>0</v>
      </c>
      <c r="N345" s="36">
        <f>SUMIFS(СВЦЭМ!$I$40:$I$759,СВЦЭМ!$A$40:$A$759,$A345,СВЦЭМ!$B$40:$B$759,N$332)+'СЕТ СН'!$F$16</f>
        <v>0</v>
      </c>
      <c r="O345" s="36">
        <f>SUMIFS(СВЦЭМ!$I$40:$I$759,СВЦЭМ!$A$40:$A$759,$A345,СВЦЭМ!$B$40:$B$759,O$332)+'СЕТ СН'!$F$16</f>
        <v>0</v>
      </c>
      <c r="P345" s="36">
        <f>SUMIFS(СВЦЭМ!$I$40:$I$759,СВЦЭМ!$A$40:$A$759,$A345,СВЦЭМ!$B$40:$B$759,P$332)+'СЕТ СН'!$F$16</f>
        <v>0</v>
      </c>
      <c r="Q345" s="36">
        <f>SUMIFS(СВЦЭМ!$I$40:$I$759,СВЦЭМ!$A$40:$A$759,$A345,СВЦЭМ!$B$40:$B$759,Q$332)+'СЕТ СН'!$F$16</f>
        <v>0</v>
      </c>
      <c r="R345" s="36">
        <f>SUMIFS(СВЦЭМ!$I$40:$I$759,СВЦЭМ!$A$40:$A$759,$A345,СВЦЭМ!$B$40:$B$759,R$332)+'СЕТ СН'!$F$16</f>
        <v>0</v>
      </c>
      <c r="S345" s="36">
        <f>SUMIFS(СВЦЭМ!$I$40:$I$759,СВЦЭМ!$A$40:$A$759,$A345,СВЦЭМ!$B$40:$B$759,S$332)+'СЕТ СН'!$F$16</f>
        <v>0</v>
      </c>
      <c r="T345" s="36">
        <f>SUMIFS(СВЦЭМ!$I$40:$I$759,СВЦЭМ!$A$40:$A$759,$A345,СВЦЭМ!$B$40:$B$759,T$332)+'СЕТ СН'!$F$16</f>
        <v>0</v>
      </c>
      <c r="U345" s="36">
        <f>SUMIFS(СВЦЭМ!$I$40:$I$759,СВЦЭМ!$A$40:$A$759,$A345,СВЦЭМ!$B$40:$B$759,U$332)+'СЕТ СН'!$F$16</f>
        <v>0</v>
      </c>
      <c r="V345" s="36">
        <f>SUMIFS(СВЦЭМ!$I$40:$I$759,СВЦЭМ!$A$40:$A$759,$A345,СВЦЭМ!$B$40:$B$759,V$332)+'СЕТ СН'!$F$16</f>
        <v>0</v>
      </c>
      <c r="W345" s="36">
        <f>SUMIFS(СВЦЭМ!$I$40:$I$759,СВЦЭМ!$A$40:$A$759,$A345,СВЦЭМ!$B$40:$B$759,W$332)+'СЕТ СН'!$F$16</f>
        <v>0</v>
      </c>
      <c r="X345" s="36">
        <f>SUMIFS(СВЦЭМ!$I$40:$I$759,СВЦЭМ!$A$40:$A$759,$A345,СВЦЭМ!$B$40:$B$759,X$332)+'СЕТ СН'!$F$16</f>
        <v>0</v>
      </c>
      <c r="Y345" s="36">
        <f>SUMIFS(СВЦЭМ!$I$40:$I$759,СВЦЭМ!$A$40:$A$759,$A345,СВЦЭМ!$B$40:$B$759,Y$332)+'СЕТ СН'!$F$16</f>
        <v>0</v>
      </c>
    </row>
    <row r="346" spans="1:25" ht="15.75" hidden="1" x14ac:dyDescent="0.2">
      <c r="A346" s="35">
        <f t="shared" si="9"/>
        <v>45610</v>
      </c>
      <c r="B346" s="36">
        <f>SUMIFS(СВЦЭМ!$I$40:$I$759,СВЦЭМ!$A$40:$A$759,$A346,СВЦЭМ!$B$40:$B$759,B$332)+'СЕТ СН'!$F$16</f>
        <v>0</v>
      </c>
      <c r="C346" s="36">
        <f>SUMIFS(СВЦЭМ!$I$40:$I$759,СВЦЭМ!$A$40:$A$759,$A346,СВЦЭМ!$B$40:$B$759,C$332)+'СЕТ СН'!$F$16</f>
        <v>0</v>
      </c>
      <c r="D346" s="36">
        <f>SUMIFS(СВЦЭМ!$I$40:$I$759,СВЦЭМ!$A$40:$A$759,$A346,СВЦЭМ!$B$40:$B$759,D$332)+'СЕТ СН'!$F$16</f>
        <v>0</v>
      </c>
      <c r="E346" s="36">
        <f>SUMIFS(СВЦЭМ!$I$40:$I$759,СВЦЭМ!$A$40:$A$759,$A346,СВЦЭМ!$B$40:$B$759,E$332)+'СЕТ СН'!$F$16</f>
        <v>0</v>
      </c>
      <c r="F346" s="36">
        <f>SUMIFS(СВЦЭМ!$I$40:$I$759,СВЦЭМ!$A$40:$A$759,$A346,СВЦЭМ!$B$40:$B$759,F$332)+'СЕТ СН'!$F$16</f>
        <v>0</v>
      </c>
      <c r="G346" s="36">
        <f>SUMIFS(СВЦЭМ!$I$40:$I$759,СВЦЭМ!$A$40:$A$759,$A346,СВЦЭМ!$B$40:$B$759,G$332)+'СЕТ СН'!$F$16</f>
        <v>0</v>
      </c>
      <c r="H346" s="36">
        <f>SUMIFS(СВЦЭМ!$I$40:$I$759,СВЦЭМ!$A$40:$A$759,$A346,СВЦЭМ!$B$40:$B$759,H$332)+'СЕТ СН'!$F$16</f>
        <v>0</v>
      </c>
      <c r="I346" s="36">
        <f>SUMIFS(СВЦЭМ!$I$40:$I$759,СВЦЭМ!$A$40:$A$759,$A346,СВЦЭМ!$B$40:$B$759,I$332)+'СЕТ СН'!$F$16</f>
        <v>0</v>
      </c>
      <c r="J346" s="36">
        <f>SUMIFS(СВЦЭМ!$I$40:$I$759,СВЦЭМ!$A$40:$A$759,$A346,СВЦЭМ!$B$40:$B$759,J$332)+'СЕТ СН'!$F$16</f>
        <v>0</v>
      </c>
      <c r="K346" s="36">
        <f>SUMIFS(СВЦЭМ!$I$40:$I$759,СВЦЭМ!$A$40:$A$759,$A346,СВЦЭМ!$B$40:$B$759,K$332)+'СЕТ СН'!$F$16</f>
        <v>0</v>
      </c>
      <c r="L346" s="36">
        <f>SUMIFS(СВЦЭМ!$I$40:$I$759,СВЦЭМ!$A$40:$A$759,$A346,СВЦЭМ!$B$40:$B$759,L$332)+'СЕТ СН'!$F$16</f>
        <v>0</v>
      </c>
      <c r="M346" s="36">
        <f>SUMIFS(СВЦЭМ!$I$40:$I$759,СВЦЭМ!$A$40:$A$759,$A346,СВЦЭМ!$B$40:$B$759,M$332)+'СЕТ СН'!$F$16</f>
        <v>0</v>
      </c>
      <c r="N346" s="36">
        <f>SUMIFS(СВЦЭМ!$I$40:$I$759,СВЦЭМ!$A$40:$A$759,$A346,СВЦЭМ!$B$40:$B$759,N$332)+'СЕТ СН'!$F$16</f>
        <v>0</v>
      </c>
      <c r="O346" s="36">
        <f>SUMIFS(СВЦЭМ!$I$40:$I$759,СВЦЭМ!$A$40:$A$759,$A346,СВЦЭМ!$B$40:$B$759,O$332)+'СЕТ СН'!$F$16</f>
        <v>0</v>
      </c>
      <c r="P346" s="36">
        <f>SUMIFS(СВЦЭМ!$I$40:$I$759,СВЦЭМ!$A$40:$A$759,$A346,СВЦЭМ!$B$40:$B$759,P$332)+'СЕТ СН'!$F$16</f>
        <v>0</v>
      </c>
      <c r="Q346" s="36">
        <f>SUMIFS(СВЦЭМ!$I$40:$I$759,СВЦЭМ!$A$40:$A$759,$A346,СВЦЭМ!$B$40:$B$759,Q$332)+'СЕТ СН'!$F$16</f>
        <v>0</v>
      </c>
      <c r="R346" s="36">
        <f>SUMIFS(СВЦЭМ!$I$40:$I$759,СВЦЭМ!$A$40:$A$759,$A346,СВЦЭМ!$B$40:$B$759,R$332)+'СЕТ СН'!$F$16</f>
        <v>0</v>
      </c>
      <c r="S346" s="36">
        <f>SUMIFS(СВЦЭМ!$I$40:$I$759,СВЦЭМ!$A$40:$A$759,$A346,СВЦЭМ!$B$40:$B$759,S$332)+'СЕТ СН'!$F$16</f>
        <v>0</v>
      </c>
      <c r="T346" s="36">
        <f>SUMIFS(СВЦЭМ!$I$40:$I$759,СВЦЭМ!$A$40:$A$759,$A346,СВЦЭМ!$B$40:$B$759,T$332)+'СЕТ СН'!$F$16</f>
        <v>0</v>
      </c>
      <c r="U346" s="36">
        <f>SUMIFS(СВЦЭМ!$I$40:$I$759,СВЦЭМ!$A$40:$A$759,$A346,СВЦЭМ!$B$40:$B$759,U$332)+'СЕТ СН'!$F$16</f>
        <v>0</v>
      </c>
      <c r="V346" s="36">
        <f>SUMIFS(СВЦЭМ!$I$40:$I$759,СВЦЭМ!$A$40:$A$759,$A346,СВЦЭМ!$B$40:$B$759,V$332)+'СЕТ СН'!$F$16</f>
        <v>0</v>
      </c>
      <c r="W346" s="36">
        <f>SUMIFS(СВЦЭМ!$I$40:$I$759,СВЦЭМ!$A$40:$A$759,$A346,СВЦЭМ!$B$40:$B$759,W$332)+'СЕТ СН'!$F$16</f>
        <v>0</v>
      </c>
      <c r="X346" s="36">
        <f>SUMIFS(СВЦЭМ!$I$40:$I$759,СВЦЭМ!$A$40:$A$759,$A346,СВЦЭМ!$B$40:$B$759,X$332)+'СЕТ СН'!$F$16</f>
        <v>0</v>
      </c>
      <c r="Y346" s="36">
        <f>SUMIFS(СВЦЭМ!$I$40:$I$759,СВЦЭМ!$A$40:$A$759,$A346,СВЦЭМ!$B$40:$B$759,Y$332)+'СЕТ СН'!$F$16</f>
        <v>0</v>
      </c>
    </row>
    <row r="347" spans="1:25" ht="15.75" hidden="1" x14ac:dyDescent="0.2">
      <c r="A347" s="35">
        <f t="shared" si="9"/>
        <v>45611</v>
      </c>
      <c r="B347" s="36">
        <f>SUMIFS(СВЦЭМ!$I$40:$I$759,СВЦЭМ!$A$40:$A$759,$A347,СВЦЭМ!$B$40:$B$759,B$332)+'СЕТ СН'!$F$16</f>
        <v>0</v>
      </c>
      <c r="C347" s="36">
        <f>SUMIFS(СВЦЭМ!$I$40:$I$759,СВЦЭМ!$A$40:$A$759,$A347,СВЦЭМ!$B$40:$B$759,C$332)+'СЕТ СН'!$F$16</f>
        <v>0</v>
      </c>
      <c r="D347" s="36">
        <f>SUMIFS(СВЦЭМ!$I$40:$I$759,СВЦЭМ!$A$40:$A$759,$A347,СВЦЭМ!$B$40:$B$759,D$332)+'СЕТ СН'!$F$16</f>
        <v>0</v>
      </c>
      <c r="E347" s="36">
        <f>SUMIFS(СВЦЭМ!$I$40:$I$759,СВЦЭМ!$A$40:$A$759,$A347,СВЦЭМ!$B$40:$B$759,E$332)+'СЕТ СН'!$F$16</f>
        <v>0</v>
      </c>
      <c r="F347" s="36">
        <f>SUMIFS(СВЦЭМ!$I$40:$I$759,СВЦЭМ!$A$40:$A$759,$A347,СВЦЭМ!$B$40:$B$759,F$332)+'СЕТ СН'!$F$16</f>
        <v>0</v>
      </c>
      <c r="G347" s="36">
        <f>SUMIFS(СВЦЭМ!$I$40:$I$759,СВЦЭМ!$A$40:$A$759,$A347,СВЦЭМ!$B$40:$B$759,G$332)+'СЕТ СН'!$F$16</f>
        <v>0</v>
      </c>
      <c r="H347" s="36">
        <f>SUMIFS(СВЦЭМ!$I$40:$I$759,СВЦЭМ!$A$40:$A$759,$A347,СВЦЭМ!$B$40:$B$759,H$332)+'СЕТ СН'!$F$16</f>
        <v>0</v>
      </c>
      <c r="I347" s="36">
        <f>SUMIFS(СВЦЭМ!$I$40:$I$759,СВЦЭМ!$A$40:$A$759,$A347,СВЦЭМ!$B$40:$B$759,I$332)+'СЕТ СН'!$F$16</f>
        <v>0</v>
      </c>
      <c r="J347" s="36">
        <f>SUMIFS(СВЦЭМ!$I$40:$I$759,СВЦЭМ!$A$40:$A$759,$A347,СВЦЭМ!$B$40:$B$759,J$332)+'СЕТ СН'!$F$16</f>
        <v>0</v>
      </c>
      <c r="K347" s="36">
        <f>SUMIFS(СВЦЭМ!$I$40:$I$759,СВЦЭМ!$A$40:$A$759,$A347,СВЦЭМ!$B$40:$B$759,K$332)+'СЕТ СН'!$F$16</f>
        <v>0</v>
      </c>
      <c r="L347" s="36">
        <f>SUMIFS(СВЦЭМ!$I$40:$I$759,СВЦЭМ!$A$40:$A$759,$A347,СВЦЭМ!$B$40:$B$759,L$332)+'СЕТ СН'!$F$16</f>
        <v>0</v>
      </c>
      <c r="M347" s="36">
        <f>SUMIFS(СВЦЭМ!$I$40:$I$759,СВЦЭМ!$A$40:$A$759,$A347,СВЦЭМ!$B$40:$B$759,M$332)+'СЕТ СН'!$F$16</f>
        <v>0</v>
      </c>
      <c r="N347" s="36">
        <f>SUMIFS(СВЦЭМ!$I$40:$I$759,СВЦЭМ!$A$40:$A$759,$A347,СВЦЭМ!$B$40:$B$759,N$332)+'СЕТ СН'!$F$16</f>
        <v>0</v>
      </c>
      <c r="O347" s="36">
        <f>SUMIFS(СВЦЭМ!$I$40:$I$759,СВЦЭМ!$A$40:$A$759,$A347,СВЦЭМ!$B$40:$B$759,O$332)+'СЕТ СН'!$F$16</f>
        <v>0</v>
      </c>
      <c r="P347" s="36">
        <f>SUMIFS(СВЦЭМ!$I$40:$I$759,СВЦЭМ!$A$40:$A$759,$A347,СВЦЭМ!$B$40:$B$759,P$332)+'СЕТ СН'!$F$16</f>
        <v>0</v>
      </c>
      <c r="Q347" s="36">
        <f>SUMIFS(СВЦЭМ!$I$40:$I$759,СВЦЭМ!$A$40:$A$759,$A347,СВЦЭМ!$B$40:$B$759,Q$332)+'СЕТ СН'!$F$16</f>
        <v>0</v>
      </c>
      <c r="R347" s="36">
        <f>SUMIFS(СВЦЭМ!$I$40:$I$759,СВЦЭМ!$A$40:$A$759,$A347,СВЦЭМ!$B$40:$B$759,R$332)+'СЕТ СН'!$F$16</f>
        <v>0</v>
      </c>
      <c r="S347" s="36">
        <f>SUMIFS(СВЦЭМ!$I$40:$I$759,СВЦЭМ!$A$40:$A$759,$A347,СВЦЭМ!$B$40:$B$759,S$332)+'СЕТ СН'!$F$16</f>
        <v>0</v>
      </c>
      <c r="T347" s="36">
        <f>SUMIFS(СВЦЭМ!$I$40:$I$759,СВЦЭМ!$A$40:$A$759,$A347,СВЦЭМ!$B$40:$B$759,T$332)+'СЕТ СН'!$F$16</f>
        <v>0</v>
      </c>
      <c r="U347" s="36">
        <f>SUMIFS(СВЦЭМ!$I$40:$I$759,СВЦЭМ!$A$40:$A$759,$A347,СВЦЭМ!$B$40:$B$759,U$332)+'СЕТ СН'!$F$16</f>
        <v>0</v>
      </c>
      <c r="V347" s="36">
        <f>SUMIFS(СВЦЭМ!$I$40:$I$759,СВЦЭМ!$A$40:$A$759,$A347,СВЦЭМ!$B$40:$B$759,V$332)+'СЕТ СН'!$F$16</f>
        <v>0</v>
      </c>
      <c r="W347" s="36">
        <f>SUMIFS(СВЦЭМ!$I$40:$I$759,СВЦЭМ!$A$40:$A$759,$A347,СВЦЭМ!$B$40:$B$759,W$332)+'СЕТ СН'!$F$16</f>
        <v>0</v>
      </c>
      <c r="X347" s="36">
        <f>SUMIFS(СВЦЭМ!$I$40:$I$759,СВЦЭМ!$A$40:$A$759,$A347,СВЦЭМ!$B$40:$B$759,X$332)+'СЕТ СН'!$F$16</f>
        <v>0</v>
      </c>
      <c r="Y347" s="36">
        <f>SUMIFS(СВЦЭМ!$I$40:$I$759,СВЦЭМ!$A$40:$A$759,$A347,СВЦЭМ!$B$40:$B$759,Y$332)+'СЕТ СН'!$F$16</f>
        <v>0</v>
      </c>
    </row>
    <row r="348" spans="1:25" ht="15.75" hidden="1" x14ac:dyDescent="0.2">
      <c r="A348" s="35">
        <f t="shared" si="9"/>
        <v>45612</v>
      </c>
      <c r="B348" s="36">
        <f>SUMIFS(СВЦЭМ!$I$40:$I$759,СВЦЭМ!$A$40:$A$759,$A348,СВЦЭМ!$B$40:$B$759,B$332)+'СЕТ СН'!$F$16</f>
        <v>0</v>
      </c>
      <c r="C348" s="36">
        <f>SUMIFS(СВЦЭМ!$I$40:$I$759,СВЦЭМ!$A$40:$A$759,$A348,СВЦЭМ!$B$40:$B$759,C$332)+'СЕТ СН'!$F$16</f>
        <v>0</v>
      </c>
      <c r="D348" s="36">
        <f>SUMIFS(СВЦЭМ!$I$40:$I$759,СВЦЭМ!$A$40:$A$759,$A348,СВЦЭМ!$B$40:$B$759,D$332)+'СЕТ СН'!$F$16</f>
        <v>0</v>
      </c>
      <c r="E348" s="36">
        <f>SUMIFS(СВЦЭМ!$I$40:$I$759,СВЦЭМ!$A$40:$A$759,$A348,СВЦЭМ!$B$40:$B$759,E$332)+'СЕТ СН'!$F$16</f>
        <v>0</v>
      </c>
      <c r="F348" s="36">
        <f>SUMIFS(СВЦЭМ!$I$40:$I$759,СВЦЭМ!$A$40:$A$759,$A348,СВЦЭМ!$B$40:$B$759,F$332)+'СЕТ СН'!$F$16</f>
        <v>0</v>
      </c>
      <c r="G348" s="36">
        <f>SUMIFS(СВЦЭМ!$I$40:$I$759,СВЦЭМ!$A$40:$A$759,$A348,СВЦЭМ!$B$40:$B$759,G$332)+'СЕТ СН'!$F$16</f>
        <v>0</v>
      </c>
      <c r="H348" s="36">
        <f>SUMIFS(СВЦЭМ!$I$40:$I$759,СВЦЭМ!$A$40:$A$759,$A348,СВЦЭМ!$B$40:$B$759,H$332)+'СЕТ СН'!$F$16</f>
        <v>0</v>
      </c>
      <c r="I348" s="36">
        <f>SUMIFS(СВЦЭМ!$I$40:$I$759,СВЦЭМ!$A$40:$A$759,$A348,СВЦЭМ!$B$40:$B$759,I$332)+'СЕТ СН'!$F$16</f>
        <v>0</v>
      </c>
      <c r="J348" s="36">
        <f>SUMIFS(СВЦЭМ!$I$40:$I$759,СВЦЭМ!$A$40:$A$759,$A348,СВЦЭМ!$B$40:$B$759,J$332)+'СЕТ СН'!$F$16</f>
        <v>0</v>
      </c>
      <c r="K348" s="36">
        <f>SUMIFS(СВЦЭМ!$I$40:$I$759,СВЦЭМ!$A$40:$A$759,$A348,СВЦЭМ!$B$40:$B$759,K$332)+'СЕТ СН'!$F$16</f>
        <v>0</v>
      </c>
      <c r="L348" s="36">
        <f>SUMIFS(СВЦЭМ!$I$40:$I$759,СВЦЭМ!$A$40:$A$759,$A348,СВЦЭМ!$B$40:$B$759,L$332)+'СЕТ СН'!$F$16</f>
        <v>0</v>
      </c>
      <c r="M348" s="36">
        <f>SUMIFS(СВЦЭМ!$I$40:$I$759,СВЦЭМ!$A$40:$A$759,$A348,СВЦЭМ!$B$40:$B$759,M$332)+'СЕТ СН'!$F$16</f>
        <v>0</v>
      </c>
      <c r="N348" s="36">
        <f>SUMIFS(СВЦЭМ!$I$40:$I$759,СВЦЭМ!$A$40:$A$759,$A348,СВЦЭМ!$B$40:$B$759,N$332)+'СЕТ СН'!$F$16</f>
        <v>0</v>
      </c>
      <c r="O348" s="36">
        <f>SUMIFS(СВЦЭМ!$I$40:$I$759,СВЦЭМ!$A$40:$A$759,$A348,СВЦЭМ!$B$40:$B$759,O$332)+'СЕТ СН'!$F$16</f>
        <v>0</v>
      </c>
      <c r="P348" s="36">
        <f>SUMIFS(СВЦЭМ!$I$40:$I$759,СВЦЭМ!$A$40:$A$759,$A348,СВЦЭМ!$B$40:$B$759,P$332)+'СЕТ СН'!$F$16</f>
        <v>0</v>
      </c>
      <c r="Q348" s="36">
        <f>SUMIFS(СВЦЭМ!$I$40:$I$759,СВЦЭМ!$A$40:$A$759,$A348,СВЦЭМ!$B$40:$B$759,Q$332)+'СЕТ СН'!$F$16</f>
        <v>0</v>
      </c>
      <c r="R348" s="36">
        <f>SUMIFS(СВЦЭМ!$I$40:$I$759,СВЦЭМ!$A$40:$A$759,$A348,СВЦЭМ!$B$40:$B$759,R$332)+'СЕТ СН'!$F$16</f>
        <v>0</v>
      </c>
      <c r="S348" s="36">
        <f>SUMIFS(СВЦЭМ!$I$40:$I$759,СВЦЭМ!$A$40:$A$759,$A348,СВЦЭМ!$B$40:$B$759,S$332)+'СЕТ СН'!$F$16</f>
        <v>0</v>
      </c>
      <c r="T348" s="36">
        <f>SUMIFS(СВЦЭМ!$I$40:$I$759,СВЦЭМ!$A$40:$A$759,$A348,СВЦЭМ!$B$40:$B$759,T$332)+'СЕТ СН'!$F$16</f>
        <v>0</v>
      </c>
      <c r="U348" s="36">
        <f>SUMIFS(СВЦЭМ!$I$40:$I$759,СВЦЭМ!$A$40:$A$759,$A348,СВЦЭМ!$B$40:$B$759,U$332)+'СЕТ СН'!$F$16</f>
        <v>0</v>
      </c>
      <c r="V348" s="36">
        <f>SUMIFS(СВЦЭМ!$I$40:$I$759,СВЦЭМ!$A$40:$A$759,$A348,СВЦЭМ!$B$40:$B$759,V$332)+'СЕТ СН'!$F$16</f>
        <v>0</v>
      </c>
      <c r="W348" s="36">
        <f>SUMIFS(СВЦЭМ!$I$40:$I$759,СВЦЭМ!$A$40:$A$759,$A348,СВЦЭМ!$B$40:$B$759,W$332)+'СЕТ СН'!$F$16</f>
        <v>0</v>
      </c>
      <c r="X348" s="36">
        <f>SUMIFS(СВЦЭМ!$I$40:$I$759,СВЦЭМ!$A$40:$A$759,$A348,СВЦЭМ!$B$40:$B$759,X$332)+'СЕТ СН'!$F$16</f>
        <v>0</v>
      </c>
      <c r="Y348" s="36">
        <f>SUMIFS(СВЦЭМ!$I$40:$I$759,СВЦЭМ!$A$40:$A$759,$A348,СВЦЭМ!$B$40:$B$759,Y$332)+'СЕТ СН'!$F$16</f>
        <v>0</v>
      </c>
    </row>
    <row r="349" spans="1:25" ht="15.75" hidden="1" x14ac:dyDescent="0.2">
      <c r="A349" s="35">
        <f t="shared" si="9"/>
        <v>45613</v>
      </c>
      <c r="B349" s="36">
        <f>SUMIFS(СВЦЭМ!$I$40:$I$759,СВЦЭМ!$A$40:$A$759,$A349,СВЦЭМ!$B$40:$B$759,B$332)+'СЕТ СН'!$F$16</f>
        <v>0</v>
      </c>
      <c r="C349" s="36">
        <f>SUMIFS(СВЦЭМ!$I$40:$I$759,СВЦЭМ!$A$40:$A$759,$A349,СВЦЭМ!$B$40:$B$759,C$332)+'СЕТ СН'!$F$16</f>
        <v>0</v>
      </c>
      <c r="D349" s="36">
        <f>SUMIFS(СВЦЭМ!$I$40:$I$759,СВЦЭМ!$A$40:$A$759,$A349,СВЦЭМ!$B$40:$B$759,D$332)+'СЕТ СН'!$F$16</f>
        <v>0</v>
      </c>
      <c r="E349" s="36">
        <f>SUMIFS(СВЦЭМ!$I$40:$I$759,СВЦЭМ!$A$40:$A$759,$A349,СВЦЭМ!$B$40:$B$759,E$332)+'СЕТ СН'!$F$16</f>
        <v>0</v>
      </c>
      <c r="F349" s="36">
        <f>SUMIFS(СВЦЭМ!$I$40:$I$759,СВЦЭМ!$A$40:$A$759,$A349,СВЦЭМ!$B$40:$B$759,F$332)+'СЕТ СН'!$F$16</f>
        <v>0</v>
      </c>
      <c r="G349" s="36">
        <f>SUMIFS(СВЦЭМ!$I$40:$I$759,СВЦЭМ!$A$40:$A$759,$A349,СВЦЭМ!$B$40:$B$759,G$332)+'СЕТ СН'!$F$16</f>
        <v>0</v>
      </c>
      <c r="H349" s="36">
        <f>SUMIFS(СВЦЭМ!$I$40:$I$759,СВЦЭМ!$A$40:$A$759,$A349,СВЦЭМ!$B$40:$B$759,H$332)+'СЕТ СН'!$F$16</f>
        <v>0</v>
      </c>
      <c r="I349" s="36">
        <f>SUMIFS(СВЦЭМ!$I$40:$I$759,СВЦЭМ!$A$40:$A$759,$A349,СВЦЭМ!$B$40:$B$759,I$332)+'СЕТ СН'!$F$16</f>
        <v>0</v>
      </c>
      <c r="J349" s="36">
        <f>SUMIFS(СВЦЭМ!$I$40:$I$759,СВЦЭМ!$A$40:$A$759,$A349,СВЦЭМ!$B$40:$B$759,J$332)+'СЕТ СН'!$F$16</f>
        <v>0</v>
      </c>
      <c r="K349" s="36">
        <f>SUMIFS(СВЦЭМ!$I$40:$I$759,СВЦЭМ!$A$40:$A$759,$A349,СВЦЭМ!$B$40:$B$759,K$332)+'СЕТ СН'!$F$16</f>
        <v>0</v>
      </c>
      <c r="L349" s="36">
        <f>SUMIFS(СВЦЭМ!$I$40:$I$759,СВЦЭМ!$A$40:$A$759,$A349,СВЦЭМ!$B$40:$B$759,L$332)+'СЕТ СН'!$F$16</f>
        <v>0</v>
      </c>
      <c r="M349" s="36">
        <f>SUMIFS(СВЦЭМ!$I$40:$I$759,СВЦЭМ!$A$40:$A$759,$A349,СВЦЭМ!$B$40:$B$759,M$332)+'СЕТ СН'!$F$16</f>
        <v>0</v>
      </c>
      <c r="N349" s="36">
        <f>SUMIFS(СВЦЭМ!$I$40:$I$759,СВЦЭМ!$A$40:$A$759,$A349,СВЦЭМ!$B$40:$B$759,N$332)+'СЕТ СН'!$F$16</f>
        <v>0</v>
      </c>
      <c r="O349" s="36">
        <f>SUMIFS(СВЦЭМ!$I$40:$I$759,СВЦЭМ!$A$40:$A$759,$A349,СВЦЭМ!$B$40:$B$759,O$332)+'СЕТ СН'!$F$16</f>
        <v>0</v>
      </c>
      <c r="P349" s="36">
        <f>SUMIFS(СВЦЭМ!$I$40:$I$759,СВЦЭМ!$A$40:$A$759,$A349,СВЦЭМ!$B$40:$B$759,P$332)+'СЕТ СН'!$F$16</f>
        <v>0</v>
      </c>
      <c r="Q349" s="36">
        <f>SUMIFS(СВЦЭМ!$I$40:$I$759,СВЦЭМ!$A$40:$A$759,$A349,СВЦЭМ!$B$40:$B$759,Q$332)+'СЕТ СН'!$F$16</f>
        <v>0</v>
      </c>
      <c r="R349" s="36">
        <f>SUMIFS(СВЦЭМ!$I$40:$I$759,СВЦЭМ!$A$40:$A$759,$A349,СВЦЭМ!$B$40:$B$759,R$332)+'СЕТ СН'!$F$16</f>
        <v>0</v>
      </c>
      <c r="S349" s="36">
        <f>SUMIFS(СВЦЭМ!$I$40:$I$759,СВЦЭМ!$A$40:$A$759,$A349,СВЦЭМ!$B$40:$B$759,S$332)+'СЕТ СН'!$F$16</f>
        <v>0</v>
      </c>
      <c r="T349" s="36">
        <f>SUMIFS(СВЦЭМ!$I$40:$I$759,СВЦЭМ!$A$40:$A$759,$A349,СВЦЭМ!$B$40:$B$759,T$332)+'СЕТ СН'!$F$16</f>
        <v>0</v>
      </c>
      <c r="U349" s="36">
        <f>SUMIFS(СВЦЭМ!$I$40:$I$759,СВЦЭМ!$A$40:$A$759,$A349,СВЦЭМ!$B$40:$B$759,U$332)+'СЕТ СН'!$F$16</f>
        <v>0</v>
      </c>
      <c r="V349" s="36">
        <f>SUMIFS(СВЦЭМ!$I$40:$I$759,СВЦЭМ!$A$40:$A$759,$A349,СВЦЭМ!$B$40:$B$759,V$332)+'СЕТ СН'!$F$16</f>
        <v>0</v>
      </c>
      <c r="W349" s="36">
        <f>SUMIFS(СВЦЭМ!$I$40:$I$759,СВЦЭМ!$A$40:$A$759,$A349,СВЦЭМ!$B$40:$B$759,W$332)+'СЕТ СН'!$F$16</f>
        <v>0</v>
      </c>
      <c r="X349" s="36">
        <f>SUMIFS(СВЦЭМ!$I$40:$I$759,СВЦЭМ!$A$40:$A$759,$A349,СВЦЭМ!$B$40:$B$759,X$332)+'СЕТ СН'!$F$16</f>
        <v>0</v>
      </c>
      <c r="Y349" s="36">
        <f>SUMIFS(СВЦЭМ!$I$40:$I$759,СВЦЭМ!$A$40:$A$759,$A349,СВЦЭМ!$B$40:$B$759,Y$332)+'СЕТ СН'!$F$16</f>
        <v>0</v>
      </c>
    </row>
    <row r="350" spans="1:25" ht="15.75" hidden="1" x14ac:dyDescent="0.2">
      <c r="A350" s="35">
        <f t="shared" si="9"/>
        <v>45614</v>
      </c>
      <c r="B350" s="36">
        <f>SUMIFS(СВЦЭМ!$I$40:$I$759,СВЦЭМ!$A$40:$A$759,$A350,СВЦЭМ!$B$40:$B$759,B$332)+'СЕТ СН'!$F$16</f>
        <v>0</v>
      </c>
      <c r="C350" s="36">
        <f>SUMIFS(СВЦЭМ!$I$40:$I$759,СВЦЭМ!$A$40:$A$759,$A350,СВЦЭМ!$B$40:$B$759,C$332)+'СЕТ СН'!$F$16</f>
        <v>0</v>
      </c>
      <c r="D350" s="36">
        <f>SUMIFS(СВЦЭМ!$I$40:$I$759,СВЦЭМ!$A$40:$A$759,$A350,СВЦЭМ!$B$40:$B$759,D$332)+'СЕТ СН'!$F$16</f>
        <v>0</v>
      </c>
      <c r="E350" s="36">
        <f>SUMIFS(СВЦЭМ!$I$40:$I$759,СВЦЭМ!$A$40:$A$759,$A350,СВЦЭМ!$B$40:$B$759,E$332)+'СЕТ СН'!$F$16</f>
        <v>0</v>
      </c>
      <c r="F350" s="36">
        <f>SUMIFS(СВЦЭМ!$I$40:$I$759,СВЦЭМ!$A$40:$A$759,$A350,СВЦЭМ!$B$40:$B$759,F$332)+'СЕТ СН'!$F$16</f>
        <v>0</v>
      </c>
      <c r="G350" s="36">
        <f>SUMIFS(СВЦЭМ!$I$40:$I$759,СВЦЭМ!$A$40:$A$759,$A350,СВЦЭМ!$B$40:$B$759,G$332)+'СЕТ СН'!$F$16</f>
        <v>0</v>
      </c>
      <c r="H350" s="36">
        <f>SUMIFS(СВЦЭМ!$I$40:$I$759,СВЦЭМ!$A$40:$A$759,$A350,СВЦЭМ!$B$40:$B$759,H$332)+'СЕТ СН'!$F$16</f>
        <v>0</v>
      </c>
      <c r="I350" s="36">
        <f>SUMIFS(СВЦЭМ!$I$40:$I$759,СВЦЭМ!$A$40:$A$759,$A350,СВЦЭМ!$B$40:$B$759,I$332)+'СЕТ СН'!$F$16</f>
        <v>0</v>
      </c>
      <c r="J350" s="36">
        <f>SUMIFS(СВЦЭМ!$I$40:$I$759,СВЦЭМ!$A$40:$A$759,$A350,СВЦЭМ!$B$40:$B$759,J$332)+'СЕТ СН'!$F$16</f>
        <v>0</v>
      </c>
      <c r="K350" s="36">
        <f>SUMIFS(СВЦЭМ!$I$40:$I$759,СВЦЭМ!$A$40:$A$759,$A350,СВЦЭМ!$B$40:$B$759,K$332)+'СЕТ СН'!$F$16</f>
        <v>0</v>
      </c>
      <c r="L350" s="36">
        <f>SUMIFS(СВЦЭМ!$I$40:$I$759,СВЦЭМ!$A$40:$A$759,$A350,СВЦЭМ!$B$40:$B$759,L$332)+'СЕТ СН'!$F$16</f>
        <v>0</v>
      </c>
      <c r="M350" s="36">
        <f>SUMIFS(СВЦЭМ!$I$40:$I$759,СВЦЭМ!$A$40:$A$759,$A350,СВЦЭМ!$B$40:$B$759,M$332)+'СЕТ СН'!$F$16</f>
        <v>0</v>
      </c>
      <c r="N350" s="36">
        <f>SUMIFS(СВЦЭМ!$I$40:$I$759,СВЦЭМ!$A$40:$A$759,$A350,СВЦЭМ!$B$40:$B$759,N$332)+'СЕТ СН'!$F$16</f>
        <v>0</v>
      </c>
      <c r="O350" s="36">
        <f>SUMIFS(СВЦЭМ!$I$40:$I$759,СВЦЭМ!$A$40:$A$759,$A350,СВЦЭМ!$B$40:$B$759,O$332)+'СЕТ СН'!$F$16</f>
        <v>0</v>
      </c>
      <c r="P350" s="36">
        <f>SUMIFS(СВЦЭМ!$I$40:$I$759,СВЦЭМ!$A$40:$A$759,$A350,СВЦЭМ!$B$40:$B$759,P$332)+'СЕТ СН'!$F$16</f>
        <v>0</v>
      </c>
      <c r="Q350" s="36">
        <f>SUMIFS(СВЦЭМ!$I$40:$I$759,СВЦЭМ!$A$40:$A$759,$A350,СВЦЭМ!$B$40:$B$759,Q$332)+'СЕТ СН'!$F$16</f>
        <v>0</v>
      </c>
      <c r="R350" s="36">
        <f>SUMIFS(СВЦЭМ!$I$40:$I$759,СВЦЭМ!$A$40:$A$759,$A350,СВЦЭМ!$B$40:$B$759,R$332)+'СЕТ СН'!$F$16</f>
        <v>0</v>
      </c>
      <c r="S350" s="36">
        <f>SUMIFS(СВЦЭМ!$I$40:$I$759,СВЦЭМ!$A$40:$A$759,$A350,СВЦЭМ!$B$40:$B$759,S$332)+'СЕТ СН'!$F$16</f>
        <v>0</v>
      </c>
      <c r="T350" s="36">
        <f>SUMIFS(СВЦЭМ!$I$40:$I$759,СВЦЭМ!$A$40:$A$759,$A350,СВЦЭМ!$B$40:$B$759,T$332)+'СЕТ СН'!$F$16</f>
        <v>0</v>
      </c>
      <c r="U350" s="36">
        <f>SUMIFS(СВЦЭМ!$I$40:$I$759,СВЦЭМ!$A$40:$A$759,$A350,СВЦЭМ!$B$40:$B$759,U$332)+'СЕТ СН'!$F$16</f>
        <v>0</v>
      </c>
      <c r="V350" s="36">
        <f>SUMIFS(СВЦЭМ!$I$40:$I$759,СВЦЭМ!$A$40:$A$759,$A350,СВЦЭМ!$B$40:$B$759,V$332)+'СЕТ СН'!$F$16</f>
        <v>0</v>
      </c>
      <c r="W350" s="36">
        <f>SUMIFS(СВЦЭМ!$I$40:$I$759,СВЦЭМ!$A$40:$A$759,$A350,СВЦЭМ!$B$40:$B$759,W$332)+'СЕТ СН'!$F$16</f>
        <v>0</v>
      </c>
      <c r="X350" s="36">
        <f>SUMIFS(СВЦЭМ!$I$40:$I$759,СВЦЭМ!$A$40:$A$759,$A350,СВЦЭМ!$B$40:$B$759,X$332)+'СЕТ СН'!$F$16</f>
        <v>0</v>
      </c>
      <c r="Y350" s="36">
        <f>SUMIFS(СВЦЭМ!$I$40:$I$759,СВЦЭМ!$A$40:$A$759,$A350,СВЦЭМ!$B$40:$B$759,Y$332)+'СЕТ СН'!$F$16</f>
        <v>0</v>
      </c>
    </row>
    <row r="351" spans="1:25" ht="15.75" hidden="1" x14ac:dyDescent="0.2">
      <c r="A351" s="35">
        <f t="shared" si="9"/>
        <v>45615</v>
      </c>
      <c r="B351" s="36">
        <f>SUMIFS(СВЦЭМ!$I$40:$I$759,СВЦЭМ!$A$40:$A$759,$A351,СВЦЭМ!$B$40:$B$759,B$332)+'СЕТ СН'!$F$16</f>
        <v>0</v>
      </c>
      <c r="C351" s="36">
        <f>SUMIFS(СВЦЭМ!$I$40:$I$759,СВЦЭМ!$A$40:$A$759,$A351,СВЦЭМ!$B$40:$B$759,C$332)+'СЕТ СН'!$F$16</f>
        <v>0</v>
      </c>
      <c r="D351" s="36">
        <f>SUMIFS(СВЦЭМ!$I$40:$I$759,СВЦЭМ!$A$40:$A$759,$A351,СВЦЭМ!$B$40:$B$759,D$332)+'СЕТ СН'!$F$16</f>
        <v>0</v>
      </c>
      <c r="E351" s="36">
        <f>SUMIFS(СВЦЭМ!$I$40:$I$759,СВЦЭМ!$A$40:$A$759,$A351,СВЦЭМ!$B$40:$B$759,E$332)+'СЕТ СН'!$F$16</f>
        <v>0</v>
      </c>
      <c r="F351" s="36">
        <f>SUMIFS(СВЦЭМ!$I$40:$I$759,СВЦЭМ!$A$40:$A$759,$A351,СВЦЭМ!$B$40:$B$759,F$332)+'СЕТ СН'!$F$16</f>
        <v>0</v>
      </c>
      <c r="G351" s="36">
        <f>SUMIFS(СВЦЭМ!$I$40:$I$759,СВЦЭМ!$A$40:$A$759,$A351,СВЦЭМ!$B$40:$B$759,G$332)+'СЕТ СН'!$F$16</f>
        <v>0</v>
      </c>
      <c r="H351" s="36">
        <f>SUMIFS(СВЦЭМ!$I$40:$I$759,СВЦЭМ!$A$40:$A$759,$A351,СВЦЭМ!$B$40:$B$759,H$332)+'СЕТ СН'!$F$16</f>
        <v>0</v>
      </c>
      <c r="I351" s="36">
        <f>SUMIFS(СВЦЭМ!$I$40:$I$759,СВЦЭМ!$A$40:$A$759,$A351,СВЦЭМ!$B$40:$B$759,I$332)+'СЕТ СН'!$F$16</f>
        <v>0</v>
      </c>
      <c r="J351" s="36">
        <f>SUMIFS(СВЦЭМ!$I$40:$I$759,СВЦЭМ!$A$40:$A$759,$A351,СВЦЭМ!$B$40:$B$759,J$332)+'СЕТ СН'!$F$16</f>
        <v>0</v>
      </c>
      <c r="K351" s="36">
        <f>SUMIFS(СВЦЭМ!$I$40:$I$759,СВЦЭМ!$A$40:$A$759,$A351,СВЦЭМ!$B$40:$B$759,K$332)+'СЕТ СН'!$F$16</f>
        <v>0</v>
      </c>
      <c r="L351" s="36">
        <f>SUMIFS(СВЦЭМ!$I$40:$I$759,СВЦЭМ!$A$40:$A$759,$A351,СВЦЭМ!$B$40:$B$759,L$332)+'СЕТ СН'!$F$16</f>
        <v>0</v>
      </c>
      <c r="M351" s="36">
        <f>SUMIFS(СВЦЭМ!$I$40:$I$759,СВЦЭМ!$A$40:$A$759,$A351,СВЦЭМ!$B$40:$B$759,M$332)+'СЕТ СН'!$F$16</f>
        <v>0</v>
      </c>
      <c r="N351" s="36">
        <f>SUMIFS(СВЦЭМ!$I$40:$I$759,СВЦЭМ!$A$40:$A$759,$A351,СВЦЭМ!$B$40:$B$759,N$332)+'СЕТ СН'!$F$16</f>
        <v>0</v>
      </c>
      <c r="O351" s="36">
        <f>SUMIFS(СВЦЭМ!$I$40:$I$759,СВЦЭМ!$A$40:$A$759,$A351,СВЦЭМ!$B$40:$B$759,O$332)+'СЕТ СН'!$F$16</f>
        <v>0</v>
      </c>
      <c r="P351" s="36">
        <f>SUMIFS(СВЦЭМ!$I$40:$I$759,СВЦЭМ!$A$40:$A$759,$A351,СВЦЭМ!$B$40:$B$759,P$332)+'СЕТ СН'!$F$16</f>
        <v>0</v>
      </c>
      <c r="Q351" s="36">
        <f>SUMIFS(СВЦЭМ!$I$40:$I$759,СВЦЭМ!$A$40:$A$759,$A351,СВЦЭМ!$B$40:$B$759,Q$332)+'СЕТ СН'!$F$16</f>
        <v>0</v>
      </c>
      <c r="R351" s="36">
        <f>SUMIFS(СВЦЭМ!$I$40:$I$759,СВЦЭМ!$A$40:$A$759,$A351,СВЦЭМ!$B$40:$B$759,R$332)+'СЕТ СН'!$F$16</f>
        <v>0</v>
      </c>
      <c r="S351" s="36">
        <f>SUMIFS(СВЦЭМ!$I$40:$I$759,СВЦЭМ!$A$40:$A$759,$A351,СВЦЭМ!$B$40:$B$759,S$332)+'СЕТ СН'!$F$16</f>
        <v>0</v>
      </c>
      <c r="T351" s="36">
        <f>SUMIFS(СВЦЭМ!$I$40:$I$759,СВЦЭМ!$A$40:$A$759,$A351,СВЦЭМ!$B$40:$B$759,T$332)+'СЕТ СН'!$F$16</f>
        <v>0</v>
      </c>
      <c r="U351" s="36">
        <f>SUMIFS(СВЦЭМ!$I$40:$I$759,СВЦЭМ!$A$40:$A$759,$A351,СВЦЭМ!$B$40:$B$759,U$332)+'СЕТ СН'!$F$16</f>
        <v>0</v>
      </c>
      <c r="V351" s="36">
        <f>SUMIFS(СВЦЭМ!$I$40:$I$759,СВЦЭМ!$A$40:$A$759,$A351,СВЦЭМ!$B$40:$B$759,V$332)+'СЕТ СН'!$F$16</f>
        <v>0</v>
      </c>
      <c r="W351" s="36">
        <f>SUMIFS(СВЦЭМ!$I$40:$I$759,СВЦЭМ!$A$40:$A$759,$A351,СВЦЭМ!$B$40:$B$759,W$332)+'СЕТ СН'!$F$16</f>
        <v>0</v>
      </c>
      <c r="X351" s="36">
        <f>SUMIFS(СВЦЭМ!$I$40:$I$759,СВЦЭМ!$A$40:$A$759,$A351,СВЦЭМ!$B$40:$B$759,X$332)+'СЕТ СН'!$F$16</f>
        <v>0</v>
      </c>
      <c r="Y351" s="36">
        <f>SUMIFS(СВЦЭМ!$I$40:$I$759,СВЦЭМ!$A$40:$A$759,$A351,СВЦЭМ!$B$40:$B$759,Y$332)+'СЕТ СН'!$F$16</f>
        <v>0</v>
      </c>
    </row>
    <row r="352" spans="1:25" ht="15.75" hidden="1" x14ac:dyDescent="0.2">
      <c r="A352" s="35">
        <f t="shared" si="9"/>
        <v>45616</v>
      </c>
      <c r="B352" s="36">
        <f>SUMIFS(СВЦЭМ!$I$40:$I$759,СВЦЭМ!$A$40:$A$759,$A352,СВЦЭМ!$B$40:$B$759,B$332)+'СЕТ СН'!$F$16</f>
        <v>0</v>
      </c>
      <c r="C352" s="36">
        <f>SUMIFS(СВЦЭМ!$I$40:$I$759,СВЦЭМ!$A$40:$A$759,$A352,СВЦЭМ!$B$40:$B$759,C$332)+'СЕТ СН'!$F$16</f>
        <v>0</v>
      </c>
      <c r="D352" s="36">
        <f>SUMIFS(СВЦЭМ!$I$40:$I$759,СВЦЭМ!$A$40:$A$759,$A352,СВЦЭМ!$B$40:$B$759,D$332)+'СЕТ СН'!$F$16</f>
        <v>0</v>
      </c>
      <c r="E352" s="36">
        <f>SUMIFS(СВЦЭМ!$I$40:$I$759,СВЦЭМ!$A$40:$A$759,$A352,СВЦЭМ!$B$40:$B$759,E$332)+'СЕТ СН'!$F$16</f>
        <v>0</v>
      </c>
      <c r="F352" s="36">
        <f>SUMIFS(СВЦЭМ!$I$40:$I$759,СВЦЭМ!$A$40:$A$759,$A352,СВЦЭМ!$B$40:$B$759,F$332)+'СЕТ СН'!$F$16</f>
        <v>0</v>
      </c>
      <c r="G352" s="36">
        <f>SUMIFS(СВЦЭМ!$I$40:$I$759,СВЦЭМ!$A$40:$A$759,$A352,СВЦЭМ!$B$40:$B$759,G$332)+'СЕТ СН'!$F$16</f>
        <v>0</v>
      </c>
      <c r="H352" s="36">
        <f>SUMIFS(СВЦЭМ!$I$40:$I$759,СВЦЭМ!$A$40:$A$759,$A352,СВЦЭМ!$B$40:$B$759,H$332)+'СЕТ СН'!$F$16</f>
        <v>0</v>
      </c>
      <c r="I352" s="36">
        <f>SUMIFS(СВЦЭМ!$I$40:$I$759,СВЦЭМ!$A$40:$A$759,$A352,СВЦЭМ!$B$40:$B$759,I$332)+'СЕТ СН'!$F$16</f>
        <v>0</v>
      </c>
      <c r="J352" s="36">
        <f>SUMIFS(СВЦЭМ!$I$40:$I$759,СВЦЭМ!$A$40:$A$759,$A352,СВЦЭМ!$B$40:$B$759,J$332)+'СЕТ СН'!$F$16</f>
        <v>0</v>
      </c>
      <c r="K352" s="36">
        <f>SUMIFS(СВЦЭМ!$I$40:$I$759,СВЦЭМ!$A$40:$A$759,$A352,СВЦЭМ!$B$40:$B$759,K$332)+'СЕТ СН'!$F$16</f>
        <v>0</v>
      </c>
      <c r="L352" s="36">
        <f>SUMIFS(СВЦЭМ!$I$40:$I$759,СВЦЭМ!$A$40:$A$759,$A352,СВЦЭМ!$B$40:$B$759,L$332)+'СЕТ СН'!$F$16</f>
        <v>0</v>
      </c>
      <c r="M352" s="36">
        <f>SUMIFS(СВЦЭМ!$I$40:$I$759,СВЦЭМ!$A$40:$A$759,$A352,СВЦЭМ!$B$40:$B$759,M$332)+'СЕТ СН'!$F$16</f>
        <v>0</v>
      </c>
      <c r="N352" s="36">
        <f>SUMIFS(СВЦЭМ!$I$40:$I$759,СВЦЭМ!$A$40:$A$759,$A352,СВЦЭМ!$B$40:$B$759,N$332)+'СЕТ СН'!$F$16</f>
        <v>0</v>
      </c>
      <c r="O352" s="36">
        <f>SUMIFS(СВЦЭМ!$I$40:$I$759,СВЦЭМ!$A$40:$A$759,$A352,СВЦЭМ!$B$40:$B$759,O$332)+'СЕТ СН'!$F$16</f>
        <v>0</v>
      </c>
      <c r="P352" s="36">
        <f>SUMIFS(СВЦЭМ!$I$40:$I$759,СВЦЭМ!$A$40:$A$759,$A352,СВЦЭМ!$B$40:$B$759,P$332)+'СЕТ СН'!$F$16</f>
        <v>0</v>
      </c>
      <c r="Q352" s="36">
        <f>SUMIFS(СВЦЭМ!$I$40:$I$759,СВЦЭМ!$A$40:$A$759,$A352,СВЦЭМ!$B$40:$B$759,Q$332)+'СЕТ СН'!$F$16</f>
        <v>0</v>
      </c>
      <c r="R352" s="36">
        <f>SUMIFS(СВЦЭМ!$I$40:$I$759,СВЦЭМ!$A$40:$A$759,$A352,СВЦЭМ!$B$40:$B$759,R$332)+'СЕТ СН'!$F$16</f>
        <v>0</v>
      </c>
      <c r="S352" s="36">
        <f>SUMIFS(СВЦЭМ!$I$40:$I$759,СВЦЭМ!$A$40:$A$759,$A352,СВЦЭМ!$B$40:$B$759,S$332)+'СЕТ СН'!$F$16</f>
        <v>0</v>
      </c>
      <c r="T352" s="36">
        <f>SUMIFS(СВЦЭМ!$I$40:$I$759,СВЦЭМ!$A$40:$A$759,$A352,СВЦЭМ!$B$40:$B$759,T$332)+'СЕТ СН'!$F$16</f>
        <v>0</v>
      </c>
      <c r="U352" s="36">
        <f>SUMIFS(СВЦЭМ!$I$40:$I$759,СВЦЭМ!$A$40:$A$759,$A352,СВЦЭМ!$B$40:$B$759,U$332)+'СЕТ СН'!$F$16</f>
        <v>0</v>
      </c>
      <c r="V352" s="36">
        <f>SUMIFS(СВЦЭМ!$I$40:$I$759,СВЦЭМ!$A$40:$A$759,$A352,СВЦЭМ!$B$40:$B$759,V$332)+'СЕТ СН'!$F$16</f>
        <v>0</v>
      </c>
      <c r="W352" s="36">
        <f>SUMIFS(СВЦЭМ!$I$40:$I$759,СВЦЭМ!$A$40:$A$759,$A352,СВЦЭМ!$B$40:$B$759,W$332)+'СЕТ СН'!$F$16</f>
        <v>0</v>
      </c>
      <c r="X352" s="36">
        <f>SUMIFS(СВЦЭМ!$I$40:$I$759,СВЦЭМ!$A$40:$A$759,$A352,СВЦЭМ!$B$40:$B$759,X$332)+'СЕТ СН'!$F$16</f>
        <v>0</v>
      </c>
      <c r="Y352" s="36">
        <f>SUMIFS(СВЦЭМ!$I$40:$I$759,СВЦЭМ!$A$40:$A$759,$A352,СВЦЭМ!$B$40:$B$759,Y$332)+'СЕТ СН'!$F$16</f>
        <v>0</v>
      </c>
    </row>
    <row r="353" spans="1:27" ht="15.75" hidden="1" x14ac:dyDescent="0.2">
      <c r="A353" s="35">
        <f t="shared" si="9"/>
        <v>45617</v>
      </c>
      <c r="B353" s="36">
        <f>SUMIFS(СВЦЭМ!$I$40:$I$759,СВЦЭМ!$A$40:$A$759,$A353,СВЦЭМ!$B$40:$B$759,B$332)+'СЕТ СН'!$F$16</f>
        <v>0</v>
      </c>
      <c r="C353" s="36">
        <f>SUMIFS(СВЦЭМ!$I$40:$I$759,СВЦЭМ!$A$40:$A$759,$A353,СВЦЭМ!$B$40:$B$759,C$332)+'СЕТ СН'!$F$16</f>
        <v>0</v>
      </c>
      <c r="D353" s="36">
        <f>SUMIFS(СВЦЭМ!$I$40:$I$759,СВЦЭМ!$A$40:$A$759,$A353,СВЦЭМ!$B$40:$B$759,D$332)+'СЕТ СН'!$F$16</f>
        <v>0</v>
      </c>
      <c r="E353" s="36">
        <f>SUMIFS(СВЦЭМ!$I$40:$I$759,СВЦЭМ!$A$40:$A$759,$A353,СВЦЭМ!$B$40:$B$759,E$332)+'СЕТ СН'!$F$16</f>
        <v>0</v>
      </c>
      <c r="F353" s="36">
        <f>SUMIFS(СВЦЭМ!$I$40:$I$759,СВЦЭМ!$A$40:$A$759,$A353,СВЦЭМ!$B$40:$B$759,F$332)+'СЕТ СН'!$F$16</f>
        <v>0</v>
      </c>
      <c r="G353" s="36">
        <f>SUMIFS(СВЦЭМ!$I$40:$I$759,СВЦЭМ!$A$40:$A$759,$A353,СВЦЭМ!$B$40:$B$759,G$332)+'СЕТ СН'!$F$16</f>
        <v>0</v>
      </c>
      <c r="H353" s="36">
        <f>SUMIFS(СВЦЭМ!$I$40:$I$759,СВЦЭМ!$A$40:$A$759,$A353,СВЦЭМ!$B$40:$B$759,H$332)+'СЕТ СН'!$F$16</f>
        <v>0</v>
      </c>
      <c r="I353" s="36">
        <f>SUMIFS(СВЦЭМ!$I$40:$I$759,СВЦЭМ!$A$40:$A$759,$A353,СВЦЭМ!$B$40:$B$759,I$332)+'СЕТ СН'!$F$16</f>
        <v>0</v>
      </c>
      <c r="J353" s="36">
        <f>SUMIFS(СВЦЭМ!$I$40:$I$759,СВЦЭМ!$A$40:$A$759,$A353,СВЦЭМ!$B$40:$B$759,J$332)+'СЕТ СН'!$F$16</f>
        <v>0</v>
      </c>
      <c r="K353" s="36">
        <f>SUMIFS(СВЦЭМ!$I$40:$I$759,СВЦЭМ!$A$40:$A$759,$A353,СВЦЭМ!$B$40:$B$759,K$332)+'СЕТ СН'!$F$16</f>
        <v>0</v>
      </c>
      <c r="L353" s="36">
        <f>SUMIFS(СВЦЭМ!$I$40:$I$759,СВЦЭМ!$A$40:$A$759,$A353,СВЦЭМ!$B$40:$B$759,L$332)+'СЕТ СН'!$F$16</f>
        <v>0</v>
      </c>
      <c r="M353" s="36">
        <f>SUMIFS(СВЦЭМ!$I$40:$I$759,СВЦЭМ!$A$40:$A$759,$A353,СВЦЭМ!$B$40:$B$759,M$332)+'СЕТ СН'!$F$16</f>
        <v>0</v>
      </c>
      <c r="N353" s="36">
        <f>SUMIFS(СВЦЭМ!$I$40:$I$759,СВЦЭМ!$A$40:$A$759,$A353,СВЦЭМ!$B$40:$B$759,N$332)+'СЕТ СН'!$F$16</f>
        <v>0</v>
      </c>
      <c r="O353" s="36">
        <f>SUMIFS(СВЦЭМ!$I$40:$I$759,СВЦЭМ!$A$40:$A$759,$A353,СВЦЭМ!$B$40:$B$759,O$332)+'СЕТ СН'!$F$16</f>
        <v>0</v>
      </c>
      <c r="P353" s="36">
        <f>SUMIFS(СВЦЭМ!$I$40:$I$759,СВЦЭМ!$A$40:$A$759,$A353,СВЦЭМ!$B$40:$B$759,P$332)+'СЕТ СН'!$F$16</f>
        <v>0</v>
      </c>
      <c r="Q353" s="36">
        <f>SUMIFS(СВЦЭМ!$I$40:$I$759,СВЦЭМ!$A$40:$A$759,$A353,СВЦЭМ!$B$40:$B$759,Q$332)+'СЕТ СН'!$F$16</f>
        <v>0</v>
      </c>
      <c r="R353" s="36">
        <f>SUMIFS(СВЦЭМ!$I$40:$I$759,СВЦЭМ!$A$40:$A$759,$A353,СВЦЭМ!$B$40:$B$759,R$332)+'СЕТ СН'!$F$16</f>
        <v>0</v>
      </c>
      <c r="S353" s="36">
        <f>SUMIFS(СВЦЭМ!$I$40:$I$759,СВЦЭМ!$A$40:$A$759,$A353,СВЦЭМ!$B$40:$B$759,S$332)+'СЕТ СН'!$F$16</f>
        <v>0</v>
      </c>
      <c r="T353" s="36">
        <f>SUMIFS(СВЦЭМ!$I$40:$I$759,СВЦЭМ!$A$40:$A$759,$A353,СВЦЭМ!$B$40:$B$759,T$332)+'СЕТ СН'!$F$16</f>
        <v>0</v>
      </c>
      <c r="U353" s="36">
        <f>SUMIFS(СВЦЭМ!$I$40:$I$759,СВЦЭМ!$A$40:$A$759,$A353,СВЦЭМ!$B$40:$B$759,U$332)+'СЕТ СН'!$F$16</f>
        <v>0</v>
      </c>
      <c r="V353" s="36">
        <f>SUMIFS(СВЦЭМ!$I$40:$I$759,СВЦЭМ!$A$40:$A$759,$A353,СВЦЭМ!$B$40:$B$759,V$332)+'СЕТ СН'!$F$16</f>
        <v>0</v>
      </c>
      <c r="W353" s="36">
        <f>SUMIFS(СВЦЭМ!$I$40:$I$759,СВЦЭМ!$A$40:$A$759,$A353,СВЦЭМ!$B$40:$B$759,W$332)+'СЕТ СН'!$F$16</f>
        <v>0</v>
      </c>
      <c r="X353" s="36">
        <f>SUMIFS(СВЦЭМ!$I$40:$I$759,СВЦЭМ!$A$40:$A$759,$A353,СВЦЭМ!$B$40:$B$759,X$332)+'СЕТ СН'!$F$16</f>
        <v>0</v>
      </c>
      <c r="Y353" s="36">
        <f>SUMIFS(СВЦЭМ!$I$40:$I$759,СВЦЭМ!$A$40:$A$759,$A353,СВЦЭМ!$B$40:$B$759,Y$332)+'СЕТ СН'!$F$16</f>
        <v>0</v>
      </c>
    </row>
    <row r="354" spans="1:27" ht="15.75" hidden="1" x14ac:dyDescent="0.2">
      <c r="A354" s="35">
        <f t="shared" si="9"/>
        <v>45618</v>
      </c>
      <c r="B354" s="36">
        <f>SUMIFS(СВЦЭМ!$I$40:$I$759,СВЦЭМ!$A$40:$A$759,$A354,СВЦЭМ!$B$40:$B$759,B$332)+'СЕТ СН'!$F$16</f>
        <v>0</v>
      </c>
      <c r="C354" s="36">
        <f>SUMIFS(СВЦЭМ!$I$40:$I$759,СВЦЭМ!$A$40:$A$759,$A354,СВЦЭМ!$B$40:$B$759,C$332)+'СЕТ СН'!$F$16</f>
        <v>0</v>
      </c>
      <c r="D354" s="36">
        <f>SUMIFS(СВЦЭМ!$I$40:$I$759,СВЦЭМ!$A$40:$A$759,$A354,СВЦЭМ!$B$40:$B$759,D$332)+'СЕТ СН'!$F$16</f>
        <v>0</v>
      </c>
      <c r="E354" s="36">
        <f>SUMIFS(СВЦЭМ!$I$40:$I$759,СВЦЭМ!$A$40:$A$759,$A354,СВЦЭМ!$B$40:$B$759,E$332)+'СЕТ СН'!$F$16</f>
        <v>0</v>
      </c>
      <c r="F354" s="36">
        <f>SUMIFS(СВЦЭМ!$I$40:$I$759,СВЦЭМ!$A$40:$A$759,$A354,СВЦЭМ!$B$40:$B$759,F$332)+'СЕТ СН'!$F$16</f>
        <v>0</v>
      </c>
      <c r="G354" s="36">
        <f>SUMIFS(СВЦЭМ!$I$40:$I$759,СВЦЭМ!$A$40:$A$759,$A354,СВЦЭМ!$B$40:$B$759,G$332)+'СЕТ СН'!$F$16</f>
        <v>0</v>
      </c>
      <c r="H354" s="36">
        <f>SUMIFS(СВЦЭМ!$I$40:$I$759,СВЦЭМ!$A$40:$A$759,$A354,СВЦЭМ!$B$40:$B$759,H$332)+'СЕТ СН'!$F$16</f>
        <v>0</v>
      </c>
      <c r="I354" s="36">
        <f>SUMIFS(СВЦЭМ!$I$40:$I$759,СВЦЭМ!$A$40:$A$759,$A354,СВЦЭМ!$B$40:$B$759,I$332)+'СЕТ СН'!$F$16</f>
        <v>0</v>
      </c>
      <c r="J354" s="36">
        <f>SUMIFS(СВЦЭМ!$I$40:$I$759,СВЦЭМ!$A$40:$A$759,$A354,СВЦЭМ!$B$40:$B$759,J$332)+'СЕТ СН'!$F$16</f>
        <v>0</v>
      </c>
      <c r="K354" s="36">
        <f>SUMIFS(СВЦЭМ!$I$40:$I$759,СВЦЭМ!$A$40:$A$759,$A354,СВЦЭМ!$B$40:$B$759,K$332)+'СЕТ СН'!$F$16</f>
        <v>0</v>
      </c>
      <c r="L354" s="36">
        <f>SUMIFS(СВЦЭМ!$I$40:$I$759,СВЦЭМ!$A$40:$A$759,$A354,СВЦЭМ!$B$40:$B$759,L$332)+'СЕТ СН'!$F$16</f>
        <v>0</v>
      </c>
      <c r="M354" s="36">
        <f>SUMIFS(СВЦЭМ!$I$40:$I$759,СВЦЭМ!$A$40:$A$759,$A354,СВЦЭМ!$B$40:$B$759,M$332)+'СЕТ СН'!$F$16</f>
        <v>0</v>
      </c>
      <c r="N354" s="36">
        <f>SUMIFS(СВЦЭМ!$I$40:$I$759,СВЦЭМ!$A$40:$A$759,$A354,СВЦЭМ!$B$40:$B$759,N$332)+'СЕТ СН'!$F$16</f>
        <v>0</v>
      </c>
      <c r="O354" s="36">
        <f>SUMIFS(СВЦЭМ!$I$40:$I$759,СВЦЭМ!$A$40:$A$759,$A354,СВЦЭМ!$B$40:$B$759,O$332)+'СЕТ СН'!$F$16</f>
        <v>0</v>
      </c>
      <c r="P354" s="36">
        <f>SUMIFS(СВЦЭМ!$I$40:$I$759,СВЦЭМ!$A$40:$A$759,$A354,СВЦЭМ!$B$40:$B$759,P$332)+'СЕТ СН'!$F$16</f>
        <v>0</v>
      </c>
      <c r="Q354" s="36">
        <f>SUMIFS(СВЦЭМ!$I$40:$I$759,СВЦЭМ!$A$40:$A$759,$A354,СВЦЭМ!$B$40:$B$759,Q$332)+'СЕТ СН'!$F$16</f>
        <v>0</v>
      </c>
      <c r="R354" s="36">
        <f>SUMIFS(СВЦЭМ!$I$40:$I$759,СВЦЭМ!$A$40:$A$759,$A354,СВЦЭМ!$B$40:$B$759,R$332)+'СЕТ СН'!$F$16</f>
        <v>0</v>
      </c>
      <c r="S354" s="36">
        <f>SUMIFS(СВЦЭМ!$I$40:$I$759,СВЦЭМ!$A$40:$A$759,$A354,СВЦЭМ!$B$40:$B$759,S$332)+'СЕТ СН'!$F$16</f>
        <v>0</v>
      </c>
      <c r="T354" s="36">
        <f>SUMIFS(СВЦЭМ!$I$40:$I$759,СВЦЭМ!$A$40:$A$759,$A354,СВЦЭМ!$B$40:$B$759,T$332)+'СЕТ СН'!$F$16</f>
        <v>0</v>
      </c>
      <c r="U354" s="36">
        <f>SUMIFS(СВЦЭМ!$I$40:$I$759,СВЦЭМ!$A$40:$A$759,$A354,СВЦЭМ!$B$40:$B$759,U$332)+'СЕТ СН'!$F$16</f>
        <v>0</v>
      </c>
      <c r="V354" s="36">
        <f>SUMIFS(СВЦЭМ!$I$40:$I$759,СВЦЭМ!$A$40:$A$759,$A354,СВЦЭМ!$B$40:$B$759,V$332)+'СЕТ СН'!$F$16</f>
        <v>0</v>
      </c>
      <c r="W354" s="36">
        <f>SUMIFS(СВЦЭМ!$I$40:$I$759,СВЦЭМ!$A$40:$A$759,$A354,СВЦЭМ!$B$40:$B$759,W$332)+'СЕТ СН'!$F$16</f>
        <v>0</v>
      </c>
      <c r="X354" s="36">
        <f>SUMIFS(СВЦЭМ!$I$40:$I$759,СВЦЭМ!$A$40:$A$759,$A354,СВЦЭМ!$B$40:$B$759,X$332)+'СЕТ СН'!$F$16</f>
        <v>0</v>
      </c>
      <c r="Y354" s="36">
        <f>SUMIFS(СВЦЭМ!$I$40:$I$759,СВЦЭМ!$A$40:$A$759,$A354,СВЦЭМ!$B$40:$B$759,Y$332)+'СЕТ СН'!$F$16</f>
        <v>0</v>
      </c>
    </row>
    <row r="355" spans="1:27" ht="15.75" hidden="1" x14ac:dyDescent="0.2">
      <c r="A355" s="35">
        <f t="shared" si="9"/>
        <v>45619</v>
      </c>
      <c r="B355" s="36">
        <f>SUMIFS(СВЦЭМ!$I$40:$I$759,СВЦЭМ!$A$40:$A$759,$A355,СВЦЭМ!$B$40:$B$759,B$332)+'СЕТ СН'!$F$16</f>
        <v>0</v>
      </c>
      <c r="C355" s="36">
        <f>SUMIFS(СВЦЭМ!$I$40:$I$759,СВЦЭМ!$A$40:$A$759,$A355,СВЦЭМ!$B$40:$B$759,C$332)+'СЕТ СН'!$F$16</f>
        <v>0</v>
      </c>
      <c r="D355" s="36">
        <f>SUMIFS(СВЦЭМ!$I$40:$I$759,СВЦЭМ!$A$40:$A$759,$A355,СВЦЭМ!$B$40:$B$759,D$332)+'СЕТ СН'!$F$16</f>
        <v>0</v>
      </c>
      <c r="E355" s="36">
        <f>SUMIFS(СВЦЭМ!$I$40:$I$759,СВЦЭМ!$A$40:$A$759,$A355,СВЦЭМ!$B$40:$B$759,E$332)+'СЕТ СН'!$F$16</f>
        <v>0</v>
      </c>
      <c r="F355" s="36">
        <f>SUMIFS(СВЦЭМ!$I$40:$I$759,СВЦЭМ!$A$40:$A$759,$A355,СВЦЭМ!$B$40:$B$759,F$332)+'СЕТ СН'!$F$16</f>
        <v>0</v>
      </c>
      <c r="G355" s="36">
        <f>SUMIFS(СВЦЭМ!$I$40:$I$759,СВЦЭМ!$A$40:$A$759,$A355,СВЦЭМ!$B$40:$B$759,G$332)+'СЕТ СН'!$F$16</f>
        <v>0</v>
      </c>
      <c r="H355" s="36">
        <f>SUMIFS(СВЦЭМ!$I$40:$I$759,СВЦЭМ!$A$40:$A$759,$A355,СВЦЭМ!$B$40:$B$759,H$332)+'СЕТ СН'!$F$16</f>
        <v>0</v>
      </c>
      <c r="I355" s="36">
        <f>SUMIFS(СВЦЭМ!$I$40:$I$759,СВЦЭМ!$A$40:$A$759,$A355,СВЦЭМ!$B$40:$B$759,I$332)+'СЕТ СН'!$F$16</f>
        <v>0</v>
      </c>
      <c r="J355" s="36">
        <f>SUMIFS(СВЦЭМ!$I$40:$I$759,СВЦЭМ!$A$40:$A$759,$A355,СВЦЭМ!$B$40:$B$759,J$332)+'СЕТ СН'!$F$16</f>
        <v>0</v>
      </c>
      <c r="K355" s="36">
        <f>SUMIFS(СВЦЭМ!$I$40:$I$759,СВЦЭМ!$A$40:$A$759,$A355,СВЦЭМ!$B$40:$B$759,K$332)+'СЕТ СН'!$F$16</f>
        <v>0</v>
      </c>
      <c r="L355" s="36">
        <f>SUMIFS(СВЦЭМ!$I$40:$I$759,СВЦЭМ!$A$40:$A$759,$A355,СВЦЭМ!$B$40:$B$759,L$332)+'СЕТ СН'!$F$16</f>
        <v>0</v>
      </c>
      <c r="M355" s="36">
        <f>SUMIFS(СВЦЭМ!$I$40:$I$759,СВЦЭМ!$A$40:$A$759,$A355,СВЦЭМ!$B$40:$B$759,M$332)+'СЕТ СН'!$F$16</f>
        <v>0</v>
      </c>
      <c r="N355" s="36">
        <f>SUMIFS(СВЦЭМ!$I$40:$I$759,СВЦЭМ!$A$40:$A$759,$A355,СВЦЭМ!$B$40:$B$759,N$332)+'СЕТ СН'!$F$16</f>
        <v>0</v>
      </c>
      <c r="O355" s="36">
        <f>SUMIFS(СВЦЭМ!$I$40:$I$759,СВЦЭМ!$A$40:$A$759,$A355,СВЦЭМ!$B$40:$B$759,O$332)+'СЕТ СН'!$F$16</f>
        <v>0</v>
      </c>
      <c r="P355" s="36">
        <f>SUMIFS(СВЦЭМ!$I$40:$I$759,СВЦЭМ!$A$40:$A$759,$A355,СВЦЭМ!$B$40:$B$759,P$332)+'СЕТ СН'!$F$16</f>
        <v>0</v>
      </c>
      <c r="Q355" s="36">
        <f>SUMIFS(СВЦЭМ!$I$40:$I$759,СВЦЭМ!$A$40:$A$759,$A355,СВЦЭМ!$B$40:$B$759,Q$332)+'СЕТ СН'!$F$16</f>
        <v>0</v>
      </c>
      <c r="R355" s="36">
        <f>SUMIFS(СВЦЭМ!$I$40:$I$759,СВЦЭМ!$A$40:$A$759,$A355,СВЦЭМ!$B$40:$B$759,R$332)+'СЕТ СН'!$F$16</f>
        <v>0</v>
      </c>
      <c r="S355" s="36">
        <f>SUMIFS(СВЦЭМ!$I$40:$I$759,СВЦЭМ!$A$40:$A$759,$A355,СВЦЭМ!$B$40:$B$759,S$332)+'СЕТ СН'!$F$16</f>
        <v>0</v>
      </c>
      <c r="T355" s="36">
        <f>SUMIFS(СВЦЭМ!$I$40:$I$759,СВЦЭМ!$A$40:$A$759,$A355,СВЦЭМ!$B$40:$B$759,T$332)+'СЕТ СН'!$F$16</f>
        <v>0</v>
      </c>
      <c r="U355" s="36">
        <f>SUMIFS(СВЦЭМ!$I$40:$I$759,СВЦЭМ!$A$40:$A$759,$A355,СВЦЭМ!$B$40:$B$759,U$332)+'СЕТ СН'!$F$16</f>
        <v>0</v>
      </c>
      <c r="V355" s="36">
        <f>SUMIFS(СВЦЭМ!$I$40:$I$759,СВЦЭМ!$A$40:$A$759,$A355,СВЦЭМ!$B$40:$B$759,V$332)+'СЕТ СН'!$F$16</f>
        <v>0</v>
      </c>
      <c r="W355" s="36">
        <f>SUMIFS(СВЦЭМ!$I$40:$I$759,СВЦЭМ!$A$40:$A$759,$A355,СВЦЭМ!$B$40:$B$759,W$332)+'СЕТ СН'!$F$16</f>
        <v>0</v>
      </c>
      <c r="X355" s="36">
        <f>SUMIFS(СВЦЭМ!$I$40:$I$759,СВЦЭМ!$A$40:$A$759,$A355,СВЦЭМ!$B$40:$B$759,X$332)+'СЕТ СН'!$F$16</f>
        <v>0</v>
      </c>
      <c r="Y355" s="36">
        <f>SUMIFS(СВЦЭМ!$I$40:$I$759,СВЦЭМ!$A$40:$A$759,$A355,СВЦЭМ!$B$40:$B$759,Y$332)+'СЕТ СН'!$F$16</f>
        <v>0</v>
      </c>
    </row>
    <row r="356" spans="1:27" ht="15.75" hidden="1" x14ac:dyDescent="0.2">
      <c r="A356" s="35">
        <f t="shared" si="9"/>
        <v>45620</v>
      </c>
      <c r="B356" s="36">
        <f>SUMIFS(СВЦЭМ!$I$40:$I$759,СВЦЭМ!$A$40:$A$759,$A356,СВЦЭМ!$B$40:$B$759,B$332)+'СЕТ СН'!$F$16</f>
        <v>0</v>
      </c>
      <c r="C356" s="36">
        <f>SUMIFS(СВЦЭМ!$I$40:$I$759,СВЦЭМ!$A$40:$A$759,$A356,СВЦЭМ!$B$40:$B$759,C$332)+'СЕТ СН'!$F$16</f>
        <v>0</v>
      </c>
      <c r="D356" s="36">
        <f>SUMIFS(СВЦЭМ!$I$40:$I$759,СВЦЭМ!$A$40:$A$759,$A356,СВЦЭМ!$B$40:$B$759,D$332)+'СЕТ СН'!$F$16</f>
        <v>0</v>
      </c>
      <c r="E356" s="36">
        <f>SUMIFS(СВЦЭМ!$I$40:$I$759,СВЦЭМ!$A$40:$A$759,$A356,СВЦЭМ!$B$40:$B$759,E$332)+'СЕТ СН'!$F$16</f>
        <v>0</v>
      </c>
      <c r="F356" s="36">
        <f>SUMIFS(СВЦЭМ!$I$40:$I$759,СВЦЭМ!$A$40:$A$759,$A356,СВЦЭМ!$B$40:$B$759,F$332)+'СЕТ СН'!$F$16</f>
        <v>0</v>
      </c>
      <c r="G356" s="36">
        <f>SUMIFS(СВЦЭМ!$I$40:$I$759,СВЦЭМ!$A$40:$A$759,$A356,СВЦЭМ!$B$40:$B$759,G$332)+'СЕТ СН'!$F$16</f>
        <v>0</v>
      </c>
      <c r="H356" s="36">
        <f>SUMIFS(СВЦЭМ!$I$40:$I$759,СВЦЭМ!$A$40:$A$759,$A356,СВЦЭМ!$B$40:$B$759,H$332)+'СЕТ СН'!$F$16</f>
        <v>0</v>
      </c>
      <c r="I356" s="36">
        <f>SUMIFS(СВЦЭМ!$I$40:$I$759,СВЦЭМ!$A$40:$A$759,$A356,СВЦЭМ!$B$40:$B$759,I$332)+'СЕТ СН'!$F$16</f>
        <v>0</v>
      </c>
      <c r="J356" s="36">
        <f>SUMIFS(СВЦЭМ!$I$40:$I$759,СВЦЭМ!$A$40:$A$759,$A356,СВЦЭМ!$B$40:$B$759,J$332)+'СЕТ СН'!$F$16</f>
        <v>0</v>
      </c>
      <c r="K356" s="36">
        <f>SUMIFS(СВЦЭМ!$I$40:$I$759,СВЦЭМ!$A$40:$A$759,$A356,СВЦЭМ!$B$40:$B$759,K$332)+'СЕТ СН'!$F$16</f>
        <v>0</v>
      </c>
      <c r="L356" s="36">
        <f>SUMIFS(СВЦЭМ!$I$40:$I$759,СВЦЭМ!$A$40:$A$759,$A356,СВЦЭМ!$B$40:$B$759,L$332)+'СЕТ СН'!$F$16</f>
        <v>0</v>
      </c>
      <c r="M356" s="36">
        <f>SUMIFS(СВЦЭМ!$I$40:$I$759,СВЦЭМ!$A$40:$A$759,$A356,СВЦЭМ!$B$40:$B$759,M$332)+'СЕТ СН'!$F$16</f>
        <v>0</v>
      </c>
      <c r="N356" s="36">
        <f>SUMIFS(СВЦЭМ!$I$40:$I$759,СВЦЭМ!$A$40:$A$759,$A356,СВЦЭМ!$B$40:$B$759,N$332)+'СЕТ СН'!$F$16</f>
        <v>0</v>
      </c>
      <c r="O356" s="36">
        <f>SUMIFS(СВЦЭМ!$I$40:$I$759,СВЦЭМ!$A$40:$A$759,$A356,СВЦЭМ!$B$40:$B$759,O$332)+'СЕТ СН'!$F$16</f>
        <v>0</v>
      </c>
      <c r="P356" s="36">
        <f>SUMIFS(СВЦЭМ!$I$40:$I$759,СВЦЭМ!$A$40:$A$759,$A356,СВЦЭМ!$B$40:$B$759,P$332)+'СЕТ СН'!$F$16</f>
        <v>0</v>
      </c>
      <c r="Q356" s="36">
        <f>SUMIFS(СВЦЭМ!$I$40:$I$759,СВЦЭМ!$A$40:$A$759,$A356,СВЦЭМ!$B$40:$B$759,Q$332)+'СЕТ СН'!$F$16</f>
        <v>0</v>
      </c>
      <c r="R356" s="36">
        <f>SUMIFS(СВЦЭМ!$I$40:$I$759,СВЦЭМ!$A$40:$A$759,$A356,СВЦЭМ!$B$40:$B$759,R$332)+'СЕТ СН'!$F$16</f>
        <v>0</v>
      </c>
      <c r="S356" s="36">
        <f>SUMIFS(СВЦЭМ!$I$40:$I$759,СВЦЭМ!$A$40:$A$759,$A356,СВЦЭМ!$B$40:$B$759,S$332)+'СЕТ СН'!$F$16</f>
        <v>0</v>
      </c>
      <c r="T356" s="36">
        <f>SUMIFS(СВЦЭМ!$I$40:$I$759,СВЦЭМ!$A$40:$A$759,$A356,СВЦЭМ!$B$40:$B$759,T$332)+'СЕТ СН'!$F$16</f>
        <v>0</v>
      </c>
      <c r="U356" s="36">
        <f>SUMIFS(СВЦЭМ!$I$40:$I$759,СВЦЭМ!$A$40:$A$759,$A356,СВЦЭМ!$B$40:$B$759,U$332)+'СЕТ СН'!$F$16</f>
        <v>0</v>
      </c>
      <c r="V356" s="36">
        <f>SUMIFS(СВЦЭМ!$I$40:$I$759,СВЦЭМ!$A$40:$A$759,$A356,СВЦЭМ!$B$40:$B$759,V$332)+'СЕТ СН'!$F$16</f>
        <v>0</v>
      </c>
      <c r="W356" s="36">
        <f>SUMIFS(СВЦЭМ!$I$40:$I$759,СВЦЭМ!$A$40:$A$759,$A356,СВЦЭМ!$B$40:$B$759,W$332)+'СЕТ СН'!$F$16</f>
        <v>0</v>
      </c>
      <c r="X356" s="36">
        <f>SUMIFS(СВЦЭМ!$I$40:$I$759,СВЦЭМ!$A$40:$A$759,$A356,СВЦЭМ!$B$40:$B$759,X$332)+'СЕТ СН'!$F$16</f>
        <v>0</v>
      </c>
      <c r="Y356" s="36">
        <f>SUMIFS(СВЦЭМ!$I$40:$I$759,СВЦЭМ!$A$40:$A$759,$A356,СВЦЭМ!$B$40:$B$759,Y$332)+'СЕТ СН'!$F$16</f>
        <v>0</v>
      </c>
    </row>
    <row r="357" spans="1:27" ht="15.75" hidden="1" x14ac:dyDescent="0.2">
      <c r="A357" s="35">
        <f t="shared" si="9"/>
        <v>45621</v>
      </c>
      <c r="B357" s="36">
        <f>SUMIFS(СВЦЭМ!$I$40:$I$759,СВЦЭМ!$A$40:$A$759,$A357,СВЦЭМ!$B$40:$B$759,B$332)+'СЕТ СН'!$F$16</f>
        <v>0</v>
      </c>
      <c r="C357" s="36">
        <f>SUMIFS(СВЦЭМ!$I$40:$I$759,СВЦЭМ!$A$40:$A$759,$A357,СВЦЭМ!$B$40:$B$759,C$332)+'СЕТ СН'!$F$16</f>
        <v>0</v>
      </c>
      <c r="D357" s="36">
        <f>SUMIFS(СВЦЭМ!$I$40:$I$759,СВЦЭМ!$A$40:$A$759,$A357,СВЦЭМ!$B$40:$B$759,D$332)+'СЕТ СН'!$F$16</f>
        <v>0</v>
      </c>
      <c r="E357" s="36">
        <f>SUMIFS(СВЦЭМ!$I$40:$I$759,СВЦЭМ!$A$40:$A$759,$A357,СВЦЭМ!$B$40:$B$759,E$332)+'СЕТ СН'!$F$16</f>
        <v>0</v>
      </c>
      <c r="F357" s="36">
        <f>SUMIFS(СВЦЭМ!$I$40:$I$759,СВЦЭМ!$A$40:$A$759,$A357,СВЦЭМ!$B$40:$B$759,F$332)+'СЕТ СН'!$F$16</f>
        <v>0</v>
      </c>
      <c r="G357" s="36">
        <f>SUMIFS(СВЦЭМ!$I$40:$I$759,СВЦЭМ!$A$40:$A$759,$A357,СВЦЭМ!$B$40:$B$759,G$332)+'СЕТ СН'!$F$16</f>
        <v>0</v>
      </c>
      <c r="H357" s="36">
        <f>SUMIFS(СВЦЭМ!$I$40:$I$759,СВЦЭМ!$A$40:$A$759,$A357,СВЦЭМ!$B$40:$B$759,H$332)+'СЕТ СН'!$F$16</f>
        <v>0</v>
      </c>
      <c r="I357" s="36">
        <f>SUMIFS(СВЦЭМ!$I$40:$I$759,СВЦЭМ!$A$40:$A$759,$A357,СВЦЭМ!$B$40:$B$759,I$332)+'СЕТ СН'!$F$16</f>
        <v>0</v>
      </c>
      <c r="J357" s="36">
        <f>SUMIFS(СВЦЭМ!$I$40:$I$759,СВЦЭМ!$A$40:$A$759,$A357,СВЦЭМ!$B$40:$B$759,J$332)+'СЕТ СН'!$F$16</f>
        <v>0</v>
      </c>
      <c r="K357" s="36">
        <f>SUMIFS(СВЦЭМ!$I$40:$I$759,СВЦЭМ!$A$40:$A$759,$A357,СВЦЭМ!$B$40:$B$759,K$332)+'СЕТ СН'!$F$16</f>
        <v>0</v>
      </c>
      <c r="L357" s="36">
        <f>SUMIFS(СВЦЭМ!$I$40:$I$759,СВЦЭМ!$A$40:$A$759,$A357,СВЦЭМ!$B$40:$B$759,L$332)+'СЕТ СН'!$F$16</f>
        <v>0</v>
      </c>
      <c r="M357" s="36">
        <f>SUMIFS(СВЦЭМ!$I$40:$I$759,СВЦЭМ!$A$40:$A$759,$A357,СВЦЭМ!$B$40:$B$759,M$332)+'СЕТ СН'!$F$16</f>
        <v>0</v>
      </c>
      <c r="N357" s="36">
        <f>SUMIFS(СВЦЭМ!$I$40:$I$759,СВЦЭМ!$A$40:$A$759,$A357,СВЦЭМ!$B$40:$B$759,N$332)+'СЕТ СН'!$F$16</f>
        <v>0</v>
      </c>
      <c r="O357" s="36">
        <f>SUMIFS(СВЦЭМ!$I$40:$I$759,СВЦЭМ!$A$40:$A$759,$A357,СВЦЭМ!$B$40:$B$759,O$332)+'СЕТ СН'!$F$16</f>
        <v>0</v>
      </c>
      <c r="P357" s="36">
        <f>SUMIFS(СВЦЭМ!$I$40:$I$759,СВЦЭМ!$A$40:$A$759,$A357,СВЦЭМ!$B$40:$B$759,P$332)+'СЕТ СН'!$F$16</f>
        <v>0</v>
      </c>
      <c r="Q357" s="36">
        <f>SUMIFS(СВЦЭМ!$I$40:$I$759,СВЦЭМ!$A$40:$A$759,$A357,СВЦЭМ!$B$40:$B$759,Q$332)+'СЕТ СН'!$F$16</f>
        <v>0</v>
      </c>
      <c r="R357" s="36">
        <f>SUMIFS(СВЦЭМ!$I$40:$I$759,СВЦЭМ!$A$40:$A$759,$A357,СВЦЭМ!$B$40:$B$759,R$332)+'СЕТ СН'!$F$16</f>
        <v>0</v>
      </c>
      <c r="S357" s="36">
        <f>SUMIFS(СВЦЭМ!$I$40:$I$759,СВЦЭМ!$A$40:$A$759,$A357,СВЦЭМ!$B$40:$B$759,S$332)+'СЕТ СН'!$F$16</f>
        <v>0</v>
      </c>
      <c r="T357" s="36">
        <f>SUMIFS(СВЦЭМ!$I$40:$I$759,СВЦЭМ!$A$40:$A$759,$A357,СВЦЭМ!$B$40:$B$759,T$332)+'СЕТ СН'!$F$16</f>
        <v>0</v>
      </c>
      <c r="U357" s="36">
        <f>SUMIFS(СВЦЭМ!$I$40:$I$759,СВЦЭМ!$A$40:$A$759,$A357,СВЦЭМ!$B$40:$B$759,U$332)+'СЕТ СН'!$F$16</f>
        <v>0</v>
      </c>
      <c r="V357" s="36">
        <f>SUMIFS(СВЦЭМ!$I$40:$I$759,СВЦЭМ!$A$40:$A$759,$A357,СВЦЭМ!$B$40:$B$759,V$332)+'СЕТ СН'!$F$16</f>
        <v>0</v>
      </c>
      <c r="W357" s="36">
        <f>SUMIFS(СВЦЭМ!$I$40:$I$759,СВЦЭМ!$A$40:$A$759,$A357,СВЦЭМ!$B$40:$B$759,W$332)+'СЕТ СН'!$F$16</f>
        <v>0</v>
      </c>
      <c r="X357" s="36">
        <f>SUMIFS(СВЦЭМ!$I$40:$I$759,СВЦЭМ!$A$40:$A$759,$A357,СВЦЭМ!$B$40:$B$759,X$332)+'СЕТ СН'!$F$16</f>
        <v>0</v>
      </c>
      <c r="Y357" s="36">
        <f>SUMIFS(СВЦЭМ!$I$40:$I$759,СВЦЭМ!$A$40:$A$759,$A357,СВЦЭМ!$B$40:$B$759,Y$332)+'СЕТ СН'!$F$16</f>
        <v>0</v>
      </c>
    </row>
    <row r="358" spans="1:27" ht="15.75" hidden="1" x14ac:dyDescent="0.2">
      <c r="A358" s="35">
        <f t="shared" si="9"/>
        <v>45622</v>
      </c>
      <c r="B358" s="36">
        <f>SUMIFS(СВЦЭМ!$I$40:$I$759,СВЦЭМ!$A$40:$A$759,$A358,СВЦЭМ!$B$40:$B$759,B$332)+'СЕТ СН'!$F$16</f>
        <v>0</v>
      </c>
      <c r="C358" s="36">
        <f>SUMIFS(СВЦЭМ!$I$40:$I$759,СВЦЭМ!$A$40:$A$759,$A358,СВЦЭМ!$B$40:$B$759,C$332)+'СЕТ СН'!$F$16</f>
        <v>0</v>
      </c>
      <c r="D358" s="36">
        <f>SUMIFS(СВЦЭМ!$I$40:$I$759,СВЦЭМ!$A$40:$A$759,$A358,СВЦЭМ!$B$40:$B$759,D$332)+'СЕТ СН'!$F$16</f>
        <v>0</v>
      </c>
      <c r="E358" s="36">
        <f>SUMIFS(СВЦЭМ!$I$40:$I$759,СВЦЭМ!$A$40:$A$759,$A358,СВЦЭМ!$B$40:$B$759,E$332)+'СЕТ СН'!$F$16</f>
        <v>0</v>
      </c>
      <c r="F358" s="36">
        <f>SUMIFS(СВЦЭМ!$I$40:$I$759,СВЦЭМ!$A$40:$A$759,$A358,СВЦЭМ!$B$40:$B$759,F$332)+'СЕТ СН'!$F$16</f>
        <v>0</v>
      </c>
      <c r="G358" s="36">
        <f>SUMIFS(СВЦЭМ!$I$40:$I$759,СВЦЭМ!$A$40:$A$759,$A358,СВЦЭМ!$B$40:$B$759,G$332)+'СЕТ СН'!$F$16</f>
        <v>0</v>
      </c>
      <c r="H358" s="36">
        <f>SUMIFS(СВЦЭМ!$I$40:$I$759,СВЦЭМ!$A$40:$A$759,$A358,СВЦЭМ!$B$40:$B$759,H$332)+'СЕТ СН'!$F$16</f>
        <v>0</v>
      </c>
      <c r="I358" s="36">
        <f>SUMIFS(СВЦЭМ!$I$40:$I$759,СВЦЭМ!$A$40:$A$759,$A358,СВЦЭМ!$B$40:$B$759,I$332)+'СЕТ СН'!$F$16</f>
        <v>0</v>
      </c>
      <c r="J358" s="36">
        <f>SUMIFS(СВЦЭМ!$I$40:$I$759,СВЦЭМ!$A$40:$A$759,$A358,СВЦЭМ!$B$40:$B$759,J$332)+'СЕТ СН'!$F$16</f>
        <v>0</v>
      </c>
      <c r="K358" s="36">
        <f>SUMIFS(СВЦЭМ!$I$40:$I$759,СВЦЭМ!$A$40:$A$759,$A358,СВЦЭМ!$B$40:$B$759,K$332)+'СЕТ СН'!$F$16</f>
        <v>0</v>
      </c>
      <c r="L358" s="36">
        <f>SUMIFS(СВЦЭМ!$I$40:$I$759,СВЦЭМ!$A$40:$A$759,$A358,СВЦЭМ!$B$40:$B$759,L$332)+'СЕТ СН'!$F$16</f>
        <v>0</v>
      </c>
      <c r="M358" s="36">
        <f>SUMIFS(СВЦЭМ!$I$40:$I$759,СВЦЭМ!$A$40:$A$759,$A358,СВЦЭМ!$B$40:$B$759,M$332)+'СЕТ СН'!$F$16</f>
        <v>0</v>
      </c>
      <c r="N358" s="36">
        <f>SUMIFS(СВЦЭМ!$I$40:$I$759,СВЦЭМ!$A$40:$A$759,$A358,СВЦЭМ!$B$40:$B$759,N$332)+'СЕТ СН'!$F$16</f>
        <v>0</v>
      </c>
      <c r="O358" s="36">
        <f>SUMIFS(СВЦЭМ!$I$40:$I$759,СВЦЭМ!$A$40:$A$759,$A358,СВЦЭМ!$B$40:$B$759,O$332)+'СЕТ СН'!$F$16</f>
        <v>0</v>
      </c>
      <c r="P358" s="36">
        <f>SUMIFS(СВЦЭМ!$I$40:$I$759,СВЦЭМ!$A$40:$A$759,$A358,СВЦЭМ!$B$40:$B$759,P$332)+'СЕТ СН'!$F$16</f>
        <v>0</v>
      </c>
      <c r="Q358" s="36">
        <f>SUMIFS(СВЦЭМ!$I$40:$I$759,СВЦЭМ!$A$40:$A$759,$A358,СВЦЭМ!$B$40:$B$759,Q$332)+'СЕТ СН'!$F$16</f>
        <v>0</v>
      </c>
      <c r="R358" s="36">
        <f>SUMIFS(СВЦЭМ!$I$40:$I$759,СВЦЭМ!$A$40:$A$759,$A358,СВЦЭМ!$B$40:$B$759,R$332)+'СЕТ СН'!$F$16</f>
        <v>0</v>
      </c>
      <c r="S358" s="36">
        <f>SUMIFS(СВЦЭМ!$I$40:$I$759,СВЦЭМ!$A$40:$A$759,$A358,СВЦЭМ!$B$40:$B$759,S$332)+'СЕТ СН'!$F$16</f>
        <v>0</v>
      </c>
      <c r="T358" s="36">
        <f>SUMIFS(СВЦЭМ!$I$40:$I$759,СВЦЭМ!$A$40:$A$759,$A358,СВЦЭМ!$B$40:$B$759,T$332)+'СЕТ СН'!$F$16</f>
        <v>0</v>
      </c>
      <c r="U358" s="36">
        <f>SUMIFS(СВЦЭМ!$I$40:$I$759,СВЦЭМ!$A$40:$A$759,$A358,СВЦЭМ!$B$40:$B$759,U$332)+'СЕТ СН'!$F$16</f>
        <v>0</v>
      </c>
      <c r="V358" s="36">
        <f>SUMIFS(СВЦЭМ!$I$40:$I$759,СВЦЭМ!$A$40:$A$759,$A358,СВЦЭМ!$B$40:$B$759,V$332)+'СЕТ СН'!$F$16</f>
        <v>0</v>
      </c>
      <c r="W358" s="36">
        <f>SUMIFS(СВЦЭМ!$I$40:$I$759,СВЦЭМ!$A$40:$A$759,$A358,СВЦЭМ!$B$40:$B$759,W$332)+'СЕТ СН'!$F$16</f>
        <v>0</v>
      </c>
      <c r="X358" s="36">
        <f>SUMIFS(СВЦЭМ!$I$40:$I$759,СВЦЭМ!$A$40:$A$759,$A358,СВЦЭМ!$B$40:$B$759,X$332)+'СЕТ СН'!$F$16</f>
        <v>0</v>
      </c>
      <c r="Y358" s="36">
        <f>SUMIFS(СВЦЭМ!$I$40:$I$759,СВЦЭМ!$A$40:$A$759,$A358,СВЦЭМ!$B$40:$B$759,Y$332)+'СЕТ СН'!$F$16</f>
        <v>0</v>
      </c>
    </row>
    <row r="359" spans="1:27" ht="15.75" hidden="1" x14ac:dyDescent="0.2">
      <c r="A359" s="35">
        <f t="shared" si="9"/>
        <v>45623</v>
      </c>
      <c r="B359" s="36">
        <f>SUMIFS(СВЦЭМ!$I$40:$I$759,СВЦЭМ!$A$40:$A$759,$A359,СВЦЭМ!$B$40:$B$759,B$332)+'СЕТ СН'!$F$16</f>
        <v>0</v>
      </c>
      <c r="C359" s="36">
        <f>SUMIFS(СВЦЭМ!$I$40:$I$759,СВЦЭМ!$A$40:$A$759,$A359,СВЦЭМ!$B$40:$B$759,C$332)+'СЕТ СН'!$F$16</f>
        <v>0</v>
      </c>
      <c r="D359" s="36">
        <f>SUMIFS(СВЦЭМ!$I$40:$I$759,СВЦЭМ!$A$40:$A$759,$A359,СВЦЭМ!$B$40:$B$759,D$332)+'СЕТ СН'!$F$16</f>
        <v>0</v>
      </c>
      <c r="E359" s="36">
        <f>SUMIFS(СВЦЭМ!$I$40:$I$759,СВЦЭМ!$A$40:$A$759,$A359,СВЦЭМ!$B$40:$B$759,E$332)+'СЕТ СН'!$F$16</f>
        <v>0</v>
      </c>
      <c r="F359" s="36">
        <f>SUMIFS(СВЦЭМ!$I$40:$I$759,СВЦЭМ!$A$40:$A$759,$A359,СВЦЭМ!$B$40:$B$759,F$332)+'СЕТ СН'!$F$16</f>
        <v>0</v>
      </c>
      <c r="G359" s="36">
        <f>SUMIFS(СВЦЭМ!$I$40:$I$759,СВЦЭМ!$A$40:$A$759,$A359,СВЦЭМ!$B$40:$B$759,G$332)+'СЕТ СН'!$F$16</f>
        <v>0</v>
      </c>
      <c r="H359" s="36">
        <f>SUMIFS(СВЦЭМ!$I$40:$I$759,СВЦЭМ!$A$40:$A$759,$A359,СВЦЭМ!$B$40:$B$759,H$332)+'СЕТ СН'!$F$16</f>
        <v>0</v>
      </c>
      <c r="I359" s="36">
        <f>SUMIFS(СВЦЭМ!$I$40:$I$759,СВЦЭМ!$A$40:$A$759,$A359,СВЦЭМ!$B$40:$B$759,I$332)+'СЕТ СН'!$F$16</f>
        <v>0</v>
      </c>
      <c r="J359" s="36">
        <f>SUMIFS(СВЦЭМ!$I$40:$I$759,СВЦЭМ!$A$40:$A$759,$A359,СВЦЭМ!$B$40:$B$759,J$332)+'СЕТ СН'!$F$16</f>
        <v>0</v>
      </c>
      <c r="K359" s="36">
        <f>SUMIFS(СВЦЭМ!$I$40:$I$759,СВЦЭМ!$A$40:$A$759,$A359,СВЦЭМ!$B$40:$B$759,K$332)+'СЕТ СН'!$F$16</f>
        <v>0</v>
      </c>
      <c r="L359" s="36">
        <f>SUMIFS(СВЦЭМ!$I$40:$I$759,СВЦЭМ!$A$40:$A$759,$A359,СВЦЭМ!$B$40:$B$759,L$332)+'СЕТ СН'!$F$16</f>
        <v>0</v>
      </c>
      <c r="M359" s="36">
        <f>SUMIFS(СВЦЭМ!$I$40:$I$759,СВЦЭМ!$A$40:$A$759,$A359,СВЦЭМ!$B$40:$B$759,M$332)+'СЕТ СН'!$F$16</f>
        <v>0</v>
      </c>
      <c r="N359" s="36">
        <f>SUMIFS(СВЦЭМ!$I$40:$I$759,СВЦЭМ!$A$40:$A$759,$A359,СВЦЭМ!$B$40:$B$759,N$332)+'СЕТ СН'!$F$16</f>
        <v>0</v>
      </c>
      <c r="O359" s="36">
        <f>SUMIFS(СВЦЭМ!$I$40:$I$759,СВЦЭМ!$A$40:$A$759,$A359,СВЦЭМ!$B$40:$B$759,O$332)+'СЕТ СН'!$F$16</f>
        <v>0</v>
      </c>
      <c r="P359" s="36">
        <f>SUMIFS(СВЦЭМ!$I$40:$I$759,СВЦЭМ!$A$40:$A$759,$A359,СВЦЭМ!$B$40:$B$759,P$332)+'СЕТ СН'!$F$16</f>
        <v>0</v>
      </c>
      <c r="Q359" s="36">
        <f>SUMIFS(СВЦЭМ!$I$40:$I$759,СВЦЭМ!$A$40:$A$759,$A359,СВЦЭМ!$B$40:$B$759,Q$332)+'СЕТ СН'!$F$16</f>
        <v>0</v>
      </c>
      <c r="R359" s="36">
        <f>SUMIFS(СВЦЭМ!$I$40:$I$759,СВЦЭМ!$A$40:$A$759,$A359,СВЦЭМ!$B$40:$B$759,R$332)+'СЕТ СН'!$F$16</f>
        <v>0</v>
      </c>
      <c r="S359" s="36">
        <f>SUMIFS(СВЦЭМ!$I$40:$I$759,СВЦЭМ!$A$40:$A$759,$A359,СВЦЭМ!$B$40:$B$759,S$332)+'СЕТ СН'!$F$16</f>
        <v>0</v>
      </c>
      <c r="T359" s="36">
        <f>SUMIFS(СВЦЭМ!$I$40:$I$759,СВЦЭМ!$A$40:$A$759,$A359,СВЦЭМ!$B$40:$B$759,T$332)+'СЕТ СН'!$F$16</f>
        <v>0</v>
      </c>
      <c r="U359" s="36">
        <f>SUMIFS(СВЦЭМ!$I$40:$I$759,СВЦЭМ!$A$40:$A$759,$A359,СВЦЭМ!$B$40:$B$759,U$332)+'СЕТ СН'!$F$16</f>
        <v>0</v>
      </c>
      <c r="V359" s="36">
        <f>SUMIFS(СВЦЭМ!$I$40:$I$759,СВЦЭМ!$A$40:$A$759,$A359,СВЦЭМ!$B$40:$B$759,V$332)+'СЕТ СН'!$F$16</f>
        <v>0</v>
      </c>
      <c r="W359" s="36">
        <f>SUMIFS(СВЦЭМ!$I$40:$I$759,СВЦЭМ!$A$40:$A$759,$A359,СВЦЭМ!$B$40:$B$759,W$332)+'СЕТ СН'!$F$16</f>
        <v>0</v>
      </c>
      <c r="X359" s="36">
        <f>SUMIFS(СВЦЭМ!$I$40:$I$759,СВЦЭМ!$A$40:$A$759,$A359,СВЦЭМ!$B$40:$B$759,X$332)+'СЕТ СН'!$F$16</f>
        <v>0</v>
      </c>
      <c r="Y359" s="36">
        <f>SUMIFS(СВЦЭМ!$I$40:$I$759,СВЦЭМ!$A$40:$A$759,$A359,СВЦЭМ!$B$40:$B$759,Y$332)+'СЕТ СН'!$F$16</f>
        <v>0</v>
      </c>
    </row>
    <row r="360" spans="1:27" ht="15.75" hidden="1" x14ac:dyDescent="0.2">
      <c r="A360" s="35">
        <f t="shared" si="9"/>
        <v>45624</v>
      </c>
      <c r="B360" s="36">
        <f>SUMIFS(СВЦЭМ!$I$40:$I$759,СВЦЭМ!$A$40:$A$759,$A360,СВЦЭМ!$B$40:$B$759,B$332)+'СЕТ СН'!$F$16</f>
        <v>0</v>
      </c>
      <c r="C360" s="36">
        <f>SUMIFS(СВЦЭМ!$I$40:$I$759,СВЦЭМ!$A$40:$A$759,$A360,СВЦЭМ!$B$40:$B$759,C$332)+'СЕТ СН'!$F$16</f>
        <v>0</v>
      </c>
      <c r="D360" s="36">
        <f>SUMIFS(СВЦЭМ!$I$40:$I$759,СВЦЭМ!$A$40:$A$759,$A360,СВЦЭМ!$B$40:$B$759,D$332)+'СЕТ СН'!$F$16</f>
        <v>0</v>
      </c>
      <c r="E360" s="36">
        <f>SUMIFS(СВЦЭМ!$I$40:$I$759,СВЦЭМ!$A$40:$A$759,$A360,СВЦЭМ!$B$40:$B$759,E$332)+'СЕТ СН'!$F$16</f>
        <v>0</v>
      </c>
      <c r="F360" s="36">
        <f>SUMIFS(СВЦЭМ!$I$40:$I$759,СВЦЭМ!$A$40:$A$759,$A360,СВЦЭМ!$B$40:$B$759,F$332)+'СЕТ СН'!$F$16</f>
        <v>0</v>
      </c>
      <c r="G360" s="36">
        <f>SUMIFS(СВЦЭМ!$I$40:$I$759,СВЦЭМ!$A$40:$A$759,$A360,СВЦЭМ!$B$40:$B$759,G$332)+'СЕТ СН'!$F$16</f>
        <v>0</v>
      </c>
      <c r="H360" s="36">
        <f>SUMIFS(СВЦЭМ!$I$40:$I$759,СВЦЭМ!$A$40:$A$759,$A360,СВЦЭМ!$B$40:$B$759,H$332)+'СЕТ СН'!$F$16</f>
        <v>0</v>
      </c>
      <c r="I360" s="36">
        <f>SUMIFS(СВЦЭМ!$I$40:$I$759,СВЦЭМ!$A$40:$A$759,$A360,СВЦЭМ!$B$40:$B$759,I$332)+'СЕТ СН'!$F$16</f>
        <v>0</v>
      </c>
      <c r="J360" s="36">
        <f>SUMIFS(СВЦЭМ!$I$40:$I$759,СВЦЭМ!$A$40:$A$759,$A360,СВЦЭМ!$B$40:$B$759,J$332)+'СЕТ СН'!$F$16</f>
        <v>0</v>
      </c>
      <c r="K360" s="36">
        <f>SUMIFS(СВЦЭМ!$I$40:$I$759,СВЦЭМ!$A$40:$A$759,$A360,СВЦЭМ!$B$40:$B$759,K$332)+'СЕТ СН'!$F$16</f>
        <v>0</v>
      </c>
      <c r="L360" s="36">
        <f>SUMIFS(СВЦЭМ!$I$40:$I$759,СВЦЭМ!$A$40:$A$759,$A360,СВЦЭМ!$B$40:$B$759,L$332)+'СЕТ СН'!$F$16</f>
        <v>0</v>
      </c>
      <c r="M360" s="36">
        <f>SUMIFS(СВЦЭМ!$I$40:$I$759,СВЦЭМ!$A$40:$A$759,$A360,СВЦЭМ!$B$40:$B$759,M$332)+'СЕТ СН'!$F$16</f>
        <v>0</v>
      </c>
      <c r="N360" s="36">
        <f>SUMIFS(СВЦЭМ!$I$40:$I$759,СВЦЭМ!$A$40:$A$759,$A360,СВЦЭМ!$B$40:$B$759,N$332)+'СЕТ СН'!$F$16</f>
        <v>0</v>
      </c>
      <c r="O360" s="36">
        <f>SUMIFS(СВЦЭМ!$I$40:$I$759,СВЦЭМ!$A$40:$A$759,$A360,СВЦЭМ!$B$40:$B$759,O$332)+'СЕТ СН'!$F$16</f>
        <v>0</v>
      </c>
      <c r="P360" s="36">
        <f>SUMIFS(СВЦЭМ!$I$40:$I$759,СВЦЭМ!$A$40:$A$759,$A360,СВЦЭМ!$B$40:$B$759,P$332)+'СЕТ СН'!$F$16</f>
        <v>0</v>
      </c>
      <c r="Q360" s="36">
        <f>SUMIFS(СВЦЭМ!$I$40:$I$759,СВЦЭМ!$A$40:$A$759,$A360,СВЦЭМ!$B$40:$B$759,Q$332)+'СЕТ СН'!$F$16</f>
        <v>0</v>
      </c>
      <c r="R360" s="36">
        <f>SUMIFS(СВЦЭМ!$I$40:$I$759,СВЦЭМ!$A$40:$A$759,$A360,СВЦЭМ!$B$40:$B$759,R$332)+'СЕТ СН'!$F$16</f>
        <v>0</v>
      </c>
      <c r="S360" s="36">
        <f>SUMIFS(СВЦЭМ!$I$40:$I$759,СВЦЭМ!$A$40:$A$759,$A360,СВЦЭМ!$B$40:$B$759,S$332)+'СЕТ СН'!$F$16</f>
        <v>0</v>
      </c>
      <c r="T360" s="36">
        <f>SUMIFS(СВЦЭМ!$I$40:$I$759,СВЦЭМ!$A$40:$A$759,$A360,СВЦЭМ!$B$40:$B$759,T$332)+'СЕТ СН'!$F$16</f>
        <v>0</v>
      </c>
      <c r="U360" s="36">
        <f>SUMIFS(СВЦЭМ!$I$40:$I$759,СВЦЭМ!$A$40:$A$759,$A360,СВЦЭМ!$B$40:$B$759,U$332)+'СЕТ СН'!$F$16</f>
        <v>0</v>
      </c>
      <c r="V360" s="36">
        <f>SUMIFS(СВЦЭМ!$I$40:$I$759,СВЦЭМ!$A$40:$A$759,$A360,СВЦЭМ!$B$40:$B$759,V$332)+'СЕТ СН'!$F$16</f>
        <v>0</v>
      </c>
      <c r="W360" s="36">
        <f>SUMIFS(СВЦЭМ!$I$40:$I$759,СВЦЭМ!$A$40:$A$759,$A360,СВЦЭМ!$B$40:$B$759,W$332)+'СЕТ СН'!$F$16</f>
        <v>0</v>
      </c>
      <c r="X360" s="36">
        <f>SUMIFS(СВЦЭМ!$I$40:$I$759,СВЦЭМ!$A$40:$A$759,$A360,СВЦЭМ!$B$40:$B$759,X$332)+'СЕТ СН'!$F$16</f>
        <v>0</v>
      </c>
      <c r="Y360" s="36">
        <f>SUMIFS(СВЦЭМ!$I$40:$I$759,СВЦЭМ!$A$40:$A$759,$A360,СВЦЭМ!$B$40:$B$759,Y$332)+'СЕТ СН'!$F$16</f>
        <v>0</v>
      </c>
    </row>
    <row r="361" spans="1:27" ht="15.75" hidden="1" x14ac:dyDescent="0.2">
      <c r="A361" s="35">
        <f t="shared" si="9"/>
        <v>45625</v>
      </c>
      <c r="B361" s="36">
        <f>SUMIFS(СВЦЭМ!$I$40:$I$759,СВЦЭМ!$A$40:$A$759,$A361,СВЦЭМ!$B$40:$B$759,B$332)+'СЕТ СН'!$F$16</f>
        <v>0</v>
      </c>
      <c r="C361" s="36">
        <f>SUMIFS(СВЦЭМ!$I$40:$I$759,СВЦЭМ!$A$40:$A$759,$A361,СВЦЭМ!$B$40:$B$759,C$332)+'СЕТ СН'!$F$16</f>
        <v>0</v>
      </c>
      <c r="D361" s="36">
        <f>SUMIFS(СВЦЭМ!$I$40:$I$759,СВЦЭМ!$A$40:$A$759,$A361,СВЦЭМ!$B$40:$B$759,D$332)+'СЕТ СН'!$F$16</f>
        <v>0</v>
      </c>
      <c r="E361" s="36">
        <f>SUMIFS(СВЦЭМ!$I$40:$I$759,СВЦЭМ!$A$40:$A$759,$A361,СВЦЭМ!$B$40:$B$759,E$332)+'СЕТ СН'!$F$16</f>
        <v>0</v>
      </c>
      <c r="F361" s="36">
        <f>SUMIFS(СВЦЭМ!$I$40:$I$759,СВЦЭМ!$A$40:$A$759,$A361,СВЦЭМ!$B$40:$B$759,F$332)+'СЕТ СН'!$F$16</f>
        <v>0</v>
      </c>
      <c r="G361" s="36">
        <f>SUMIFS(СВЦЭМ!$I$40:$I$759,СВЦЭМ!$A$40:$A$759,$A361,СВЦЭМ!$B$40:$B$759,G$332)+'СЕТ СН'!$F$16</f>
        <v>0</v>
      </c>
      <c r="H361" s="36">
        <f>SUMIFS(СВЦЭМ!$I$40:$I$759,СВЦЭМ!$A$40:$A$759,$A361,СВЦЭМ!$B$40:$B$759,H$332)+'СЕТ СН'!$F$16</f>
        <v>0</v>
      </c>
      <c r="I361" s="36">
        <f>SUMIFS(СВЦЭМ!$I$40:$I$759,СВЦЭМ!$A$40:$A$759,$A361,СВЦЭМ!$B$40:$B$759,I$332)+'СЕТ СН'!$F$16</f>
        <v>0</v>
      </c>
      <c r="J361" s="36">
        <f>SUMIFS(СВЦЭМ!$I$40:$I$759,СВЦЭМ!$A$40:$A$759,$A361,СВЦЭМ!$B$40:$B$759,J$332)+'СЕТ СН'!$F$16</f>
        <v>0</v>
      </c>
      <c r="K361" s="36">
        <f>SUMIFS(СВЦЭМ!$I$40:$I$759,СВЦЭМ!$A$40:$A$759,$A361,СВЦЭМ!$B$40:$B$759,K$332)+'СЕТ СН'!$F$16</f>
        <v>0</v>
      </c>
      <c r="L361" s="36">
        <f>SUMIFS(СВЦЭМ!$I$40:$I$759,СВЦЭМ!$A$40:$A$759,$A361,СВЦЭМ!$B$40:$B$759,L$332)+'СЕТ СН'!$F$16</f>
        <v>0</v>
      </c>
      <c r="M361" s="36">
        <f>SUMIFS(СВЦЭМ!$I$40:$I$759,СВЦЭМ!$A$40:$A$759,$A361,СВЦЭМ!$B$40:$B$759,M$332)+'СЕТ СН'!$F$16</f>
        <v>0</v>
      </c>
      <c r="N361" s="36">
        <f>SUMIFS(СВЦЭМ!$I$40:$I$759,СВЦЭМ!$A$40:$A$759,$A361,СВЦЭМ!$B$40:$B$759,N$332)+'СЕТ СН'!$F$16</f>
        <v>0</v>
      </c>
      <c r="O361" s="36">
        <f>SUMIFS(СВЦЭМ!$I$40:$I$759,СВЦЭМ!$A$40:$A$759,$A361,СВЦЭМ!$B$40:$B$759,O$332)+'СЕТ СН'!$F$16</f>
        <v>0</v>
      </c>
      <c r="P361" s="36">
        <f>SUMIFS(СВЦЭМ!$I$40:$I$759,СВЦЭМ!$A$40:$A$759,$A361,СВЦЭМ!$B$40:$B$759,P$332)+'СЕТ СН'!$F$16</f>
        <v>0</v>
      </c>
      <c r="Q361" s="36">
        <f>SUMIFS(СВЦЭМ!$I$40:$I$759,СВЦЭМ!$A$40:$A$759,$A361,СВЦЭМ!$B$40:$B$759,Q$332)+'СЕТ СН'!$F$16</f>
        <v>0</v>
      </c>
      <c r="R361" s="36">
        <f>SUMIFS(СВЦЭМ!$I$40:$I$759,СВЦЭМ!$A$40:$A$759,$A361,СВЦЭМ!$B$40:$B$759,R$332)+'СЕТ СН'!$F$16</f>
        <v>0</v>
      </c>
      <c r="S361" s="36">
        <f>SUMIFS(СВЦЭМ!$I$40:$I$759,СВЦЭМ!$A$40:$A$759,$A361,СВЦЭМ!$B$40:$B$759,S$332)+'СЕТ СН'!$F$16</f>
        <v>0</v>
      </c>
      <c r="T361" s="36">
        <f>SUMIFS(СВЦЭМ!$I$40:$I$759,СВЦЭМ!$A$40:$A$759,$A361,СВЦЭМ!$B$40:$B$759,T$332)+'СЕТ СН'!$F$16</f>
        <v>0</v>
      </c>
      <c r="U361" s="36">
        <f>SUMIFS(СВЦЭМ!$I$40:$I$759,СВЦЭМ!$A$40:$A$759,$A361,СВЦЭМ!$B$40:$B$759,U$332)+'СЕТ СН'!$F$16</f>
        <v>0</v>
      </c>
      <c r="V361" s="36">
        <f>SUMIFS(СВЦЭМ!$I$40:$I$759,СВЦЭМ!$A$40:$A$759,$A361,СВЦЭМ!$B$40:$B$759,V$332)+'СЕТ СН'!$F$16</f>
        <v>0</v>
      </c>
      <c r="W361" s="36">
        <f>SUMIFS(СВЦЭМ!$I$40:$I$759,СВЦЭМ!$A$40:$A$759,$A361,СВЦЭМ!$B$40:$B$759,W$332)+'СЕТ СН'!$F$16</f>
        <v>0</v>
      </c>
      <c r="X361" s="36">
        <f>SUMIFS(СВЦЭМ!$I$40:$I$759,СВЦЭМ!$A$40:$A$759,$A361,СВЦЭМ!$B$40:$B$759,X$332)+'СЕТ СН'!$F$16</f>
        <v>0</v>
      </c>
      <c r="Y361" s="36">
        <f>SUMIFS(СВЦЭМ!$I$40:$I$759,СВЦЭМ!$A$40:$A$759,$A361,СВЦЭМ!$B$40:$B$759,Y$332)+'СЕТ СН'!$F$16</f>
        <v>0</v>
      </c>
    </row>
    <row r="362" spans="1:27" ht="15.75" hidden="1" x14ac:dyDescent="0.2">
      <c r="A362" s="35">
        <f t="shared" si="9"/>
        <v>45626</v>
      </c>
      <c r="B362" s="36">
        <f>SUMIFS(СВЦЭМ!$I$40:$I$759,СВЦЭМ!$A$40:$A$759,$A362,СВЦЭМ!$B$40:$B$759,B$332)+'СЕТ СН'!$F$16</f>
        <v>0</v>
      </c>
      <c r="C362" s="36">
        <f>SUMIFS(СВЦЭМ!$I$40:$I$759,СВЦЭМ!$A$40:$A$759,$A362,СВЦЭМ!$B$40:$B$759,C$332)+'СЕТ СН'!$F$16</f>
        <v>0</v>
      </c>
      <c r="D362" s="36">
        <f>SUMIFS(СВЦЭМ!$I$40:$I$759,СВЦЭМ!$A$40:$A$759,$A362,СВЦЭМ!$B$40:$B$759,D$332)+'СЕТ СН'!$F$16</f>
        <v>0</v>
      </c>
      <c r="E362" s="36">
        <f>SUMIFS(СВЦЭМ!$I$40:$I$759,СВЦЭМ!$A$40:$A$759,$A362,СВЦЭМ!$B$40:$B$759,E$332)+'СЕТ СН'!$F$16</f>
        <v>0</v>
      </c>
      <c r="F362" s="36">
        <f>SUMIFS(СВЦЭМ!$I$40:$I$759,СВЦЭМ!$A$40:$A$759,$A362,СВЦЭМ!$B$40:$B$759,F$332)+'СЕТ СН'!$F$16</f>
        <v>0</v>
      </c>
      <c r="G362" s="36">
        <f>SUMIFS(СВЦЭМ!$I$40:$I$759,СВЦЭМ!$A$40:$A$759,$A362,СВЦЭМ!$B$40:$B$759,G$332)+'СЕТ СН'!$F$16</f>
        <v>0</v>
      </c>
      <c r="H362" s="36">
        <f>SUMIFS(СВЦЭМ!$I$40:$I$759,СВЦЭМ!$A$40:$A$759,$A362,СВЦЭМ!$B$40:$B$759,H$332)+'СЕТ СН'!$F$16</f>
        <v>0</v>
      </c>
      <c r="I362" s="36">
        <f>SUMIFS(СВЦЭМ!$I$40:$I$759,СВЦЭМ!$A$40:$A$759,$A362,СВЦЭМ!$B$40:$B$759,I$332)+'СЕТ СН'!$F$16</f>
        <v>0</v>
      </c>
      <c r="J362" s="36">
        <f>SUMIFS(СВЦЭМ!$I$40:$I$759,СВЦЭМ!$A$40:$A$759,$A362,СВЦЭМ!$B$40:$B$759,J$332)+'СЕТ СН'!$F$16</f>
        <v>0</v>
      </c>
      <c r="K362" s="36">
        <f>SUMIFS(СВЦЭМ!$I$40:$I$759,СВЦЭМ!$A$40:$A$759,$A362,СВЦЭМ!$B$40:$B$759,K$332)+'СЕТ СН'!$F$16</f>
        <v>0</v>
      </c>
      <c r="L362" s="36">
        <f>SUMIFS(СВЦЭМ!$I$40:$I$759,СВЦЭМ!$A$40:$A$759,$A362,СВЦЭМ!$B$40:$B$759,L$332)+'СЕТ СН'!$F$16</f>
        <v>0</v>
      </c>
      <c r="M362" s="36">
        <f>SUMIFS(СВЦЭМ!$I$40:$I$759,СВЦЭМ!$A$40:$A$759,$A362,СВЦЭМ!$B$40:$B$759,M$332)+'СЕТ СН'!$F$16</f>
        <v>0</v>
      </c>
      <c r="N362" s="36">
        <f>SUMIFS(СВЦЭМ!$I$40:$I$759,СВЦЭМ!$A$40:$A$759,$A362,СВЦЭМ!$B$40:$B$759,N$332)+'СЕТ СН'!$F$16</f>
        <v>0</v>
      </c>
      <c r="O362" s="36">
        <f>SUMIFS(СВЦЭМ!$I$40:$I$759,СВЦЭМ!$A$40:$A$759,$A362,СВЦЭМ!$B$40:$B$759,O$332)+'СЕТ СН'!$F$16</f>
        <v>0</v>
      </c>
      <c r="P362" s="36">
        <f>SUMIFS(СВЦЭМ!$I$40:$I$759,СВЦЭМ!$A$40:$A$759,$A362,СВЦЭМ!$B$40:$B$759,P$332)+'СЕТ СН'!$F$16</f>
        <v>0</v>
      </c>
      <c r="Q362" s="36">
        <f>SUMIFS(СВЦЭМ!$I$40:$I$759,СВЦЭМ!$A$40:$A$759,$A362,СВЦЭМ!$B$40:$B$759,Q$332)+'СЕТ СН'!$F$16</f>
        <v>0</v>
      </c>
      <c r="R362" s="36">
        <f>SUMIFS(СВЦЭМ!$I$40:$I$759,СВЦЭМ!$A$40:$A$759,$A362,СВЦЭМ!$B$40:$B$759,R$332)+'СЕТ СН'!$F$16</f>
        <v>0</v>
      </c>
      <c r="S362" s="36">
        <f>SUMIFS(СВЦЭМ!$I$40:$I$759,СВЦЭМ!$A$40:$A$759,$A362,СВЦЭМ!$B$40:$B$759,S$332)+'СЕТ СН'!$F$16</f>
        <v>0</v>
      </c>
      <c r="T362" s="36">
        <f>SUMIFS(СВЦЭМ!$I$40:$I$759,СВЦЭМ!$A$40:$A$759,$A362,СВЦЭМ!$B$40:$B$759,T$332)+'СЕТ СН'!$F$16</f>
        <v>0</v>
      </c>
      <c r="U362" s="36">
        <f>SUMIFS(СВЦЭМ!$I$40:$I$759,СВЦЭМ!$A$40:$A$759,$A362,СВЦЭМ!$B$40:$B$759,U$332)+'СЕТ СН'!$F$16</f>
        <v>0</v>
      </c>
      <c r="V362" s="36">
        <f>SUMIFS(СВЦЭМ!$I$40:$I$759,СВЦЭМ!$A$40:$A$759,$A362,СВЦЭМ!$B$40:$B$759,V$332)+'СЕТ СН'!$F$16</f>
        <v>0</v>
      </c>
      <c r="W362" s="36">
        <f>SUMIFS(СВЦЭМ!$I$40:$I$759,СВЦЭМ!$A$40:$A$759,$A362,СВЦЭМ!$B$40:$B$759,W$332)+'СЕТ СН'!$F$16</f>
        <v>0</v>
      </c>
      <c r="X362" s="36">
        <f>SUMIFS(СВЦЭМ!$I$40:$I$759,СВЦЭМ!$A$40:$A$759,$A362,СВЦЭМ!$B$40:$B$759,X$332)+'СЕТ СН'!$F$16</f>
        <v>0</v>
      </c>
      <c r="Y362" s="36">
        <f>SUMIFS(СВЦЭМ!$I$40:$I$759,СВЦЭМ!$A$40:$A$759,$A362,СВЦЭМ!$B$40:$B$759,Y$332)+'СЕТ СН'!$F$16</f>
        <v>0</v>
      </c>
    </row>
    <row r="363" spans="1:27" ht="15.75" hidden="1" x14ac:dyDescent="0.2">
      <c r="A363" s="35">
        <f t="shared" si="9"/>
        <v>45627</v>
      </c>
      <c r="B363" s="36">
        <f>SUMIFS(СВЦЭМ!$I$40:$I$759,СВЦЭМ!$A$40:$A$759,$A363,СВЦЭМ!$B$40:$B$759,B$332)+'СЕТ СН'!$F$16</f>
        <v>0</v>
      </c>
      <c r="C363" s="36">
        <f>SUMIFS(СВЦЭМ!$I$40:$I$759,СВЦЭМ!$A$40:$A$759,$A363,СВЦЭМ!$B$40:$B$759,C$332)+'СЕТ СН'!$F$16</f>
        <v>0</v>
      </c>
      <c r="D363" s="36">
        <f>SUMIFS(СВЦЭМ!$I$40:$I$759,СВЦЭМ!$A$40:$A$759,$A363,СВЦЭМ!$B$40:$B$759,D$332)+'СЕТ СН'!$F$16</f>
        <v>0</v>
      </c>
      <c r="E363" s="36">
        <f>SUMIFS(СВЦЭМ!$I$40:$I$759,СВЦЭМ!$A$40:$A$759,$A363,СВЦЭМ!$B$40:$B$759,E$332)+'СЕТ СН'!$F$16</f>
        <v>0</v>
      </c>
      <c r="F363" s="36">
        <f>SUMIFS(СВЦЭМ!$I$40:$I$759,СВЦЭМ!$A$40:$A$759,$A363,СВЦЭМ!$B$40:$B$759,F$332)+'СЕТ СН'!$F$16</f>
        <v>0</v>
      </c>
      <c r="G363" s="36">
        <f>SUMIFS(СВЦЭМ!$I$40:$I$759,СВЦЭМ!$A$40:$A$759,$A363,СВЦЭМ!$B$40:$B$759,G$332)+'СЕТ СН'!$F$16</f>
        <v>0</v>
      </c>
      <c r="H363" s="36">
        <f>SUMIFS(СВЦЭМ!$I$40:$I$759,СВЦЭМ!$A$40:$A$759,$A363,СВЦЭМ!$B$40:$B$759,H$332)+'СЕТ СН'!$F$16</f>
        <v>0</v>
      </c>
      <c r="I363" s="36">
        <f>SUMIFS(СВЦЭМ!$I$40:$I$759,СВЦЭМ!$A$40:$A$759,$A363,СВЦЭМ!$B$40:$B$759,I$332)+'СЕТ СН'!$F$16</f>
        <v>0</v>
      </c>
      <c r="J363" s="36">
        <f>SUMIFS(СВЦЭМ!$I$40:$I$759,СВЦЭМ!$A$40:$A$759,$A363,СВЦЭМ!$B$40:$B$759,J$332)+'СЕТ СН'!$F$16</f>
        <v>0</v>
      </c>
      <c r="K363" s="36">
        <f>SUMIFS(СВЦЭМ!$I$40:$I$759,СВЦЭМ!$A$40:$A$759,$A363,СВЦЭМ!$B$40:$B$759,K$332)+'СЕТ СН'!$F$16</f>
        <v>0</v>
      </c>
      <c r="L363" s="36">
        <f>SUMIFS(СВЦЭМ!$I$40:$I$759,СВЦЭМ!$A$40:$A$759,$A363,СВЦЭМ!$B$40:$B$759,L$332)+'СЕТ СН'!$F$16</f>
        <v>0</v>
      </c>
      <c r="M363" s="36">
        <f>SUMIFS(СВЦЭМ!$I$40:$I$759,СВЦЭМ!$A$40:$A$759,$A363,СВЦЭМ!$B$40:$B$759,M$332)+'СЕТ СН'!$F$16</f>
        <v>0</v>
      </c>
      <c r="N363" s="36">
        <f>SUMIFS(СВЦЭМ!$I$40:$I$759,СВЦЭМ!$A$40:$A$759,$A363,СВЦЭМ!$B$40:$B$759,N$332)+'СЕТ СН'!$F$16</f>
        <v>0</v>
      </c>
      <c r="O363" s="36">
        <f>SUMIFS(СВЦЭМ!$I$40:$I$759,СВЦЭМ!$A$40:$A$759,$A363,СВЦЭМ!$B$40:$B$759,O$332)+'СЕТ СН'!$F$16</f>
        <v>0</v>
      </c>
      <c r="P363" s="36">
        <f>SUMIFS(СВЦЭМ!$I$40:$I$759,СВЦЭМ!$A$40:$A$759,$A363,СВЦЭМ!$B$40:$B$759,P$332)+'СЕТ СН'!$F$16</f>
        <v>0</v>
      </c>
      <c r="Q363" s="36">
        <f>SUMIFS(СВЦЭМ!$I$40:$I$759,СВЦЭМ!$A$40:$A$759,$A363,СВЦЭМ!$B$40:$B$759,Q$332)+'СЕТ СН'!$F$16</f>
        <v>0</v>
      </c>
      <c r="R363" s="36">
        <f>SUMIFS(СВЦЭМ!$I$40:$I$759,СВЦЭМ!$A$40:$A$759,$A363,СВЦЭМ!$B$40:$B$759,R$332)+'СЕТ СН'!$F$16</f>
        <v>0</v>
      </c>
      <c r="S363" s="36">
        <f>SUMIFS(СВЦЭМ!$I$40:$I$759,СВЦЭМ!$A$40:$A$759,$A363,СВЦЭМ!$B$40:$B$759,S$332)+'СЕТ СН'!$F$16</f>
        <v>0</v>
      </c>
      <c r="T363" s="36">
        <f>SUMIFS(СВЦЭМ!$I$40:$I$759,СВЦЭМ!$A$40:$A$759,$A363,СВЦЭМ!$B$40:$B$759,T$332)+'СЕТ СН'!$F$16</f>
        <v>0</v>
      </c>
      <c r="U363" s="36">
        <f>SUMIFS(СВЦЭМ!$I$40:$I$759,СВЦЭМ!$A$40:$A$759,$A363,СВЦЭМ!$B$40:$B$759,U$332)+'СЕТ СН'!$F$16</f>
        <v>0</v>
      </c>
      <c r="V363" s="36">
        <f>SUMIFS(СВЦЭМ!$I$40:$I$759,СВЦЭМ!$A$40:$A$759,$A363,СВЦЭМ!$B$40:$B$759,V$332)+'СЕТ СН'!$F$16</f>
        <v>0</v>
      </c>
      <c r="W363" s="36">
        <f>SUMIFS(СВЦЭМ!$I$40:$I$759,СВЦЭМ!$A$40:$A$759,$A363,СВЦЭМ!$B$40:$B$759,W$332)+'СЕТ СН'!$F$16</f>
        <v>0</v>
      </c>
      <c r="X363" s="36">
        <f>SUMIFS(СВЦЭМ!$I$40:$I$759,СВЦЭМ!$A$40:$A$759,$A363,СВЦЭМ!$B$40:$B$759,X$332)+'СЕТ СН'!$F$16</f>
        <v>0</v>
      </c>
      <c r="Y363" s="36">
        <f>SUMIFS(СВЦЭМ!$I$40:$I$759,СВЦЭМ!$A$40:$A$759,$A363,СВЦЭМ!$B$40:$B$759,Y$332)+'СЕТ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01.11.2024</v>
      </c>
      <c r="B368" s="36">
        <f>SUMIFS(СВЦЭМ!$J$40:$J$759,СВЦЭМ!$A$40:$A$759,$A368,СВЦЭМ!$B$40:$B$759,B$367)+'СЕТ СН'!$F$16</f>
        <v>0</v>
      </c>
      <c r="C368" s="36">
        <f>SUMIFS(СВЦЭМ!$J$40:$J$759,СВЦЭМ!$A$40:$A$759,$A368,СВЦЭМ!$B$40:$B$759,C$367)+'СЕТ СН'!$F$16</f>
        <v>0</v>
      </c>
      <c r="D368" s="36">
        <f>SUMIFS(СВЦЭМ!$J$40:$J$759,СВЦЭМ!$A$40:$A$759,$A368,СВЦЭМ!$B$40:$B$759,D$367)+'СЕТ СН'!$F$16</f>
        <v>0</v>
      </c>
      <c r="E368" s="36">
        <f>SUMIFS(СВЦЭМ!$J$40:$J$759,СВЦЭМ!$A$40:$A$759,$A368,СВЦЭМ!$B$40:$B$759,E$367)+'СЕТ СН'!$F$16</f>
        <v>0</v>
      </c>
      <c r="F368" s="36">
        <f>SUMIFS(СВЦЭМ!$J$40:$J$759,СВЦЭМ!$A$40:$A$759,$A368,СВЦЭМ!$B$40:$B$759,F$367)+'СЕТ СН'!$F$16</f>
        <v>0</v>
      </c>
      <c r="G368" s="36">
        <f>SUMIFS(СВЦЭМ!$J$40:$J$759,СВЦЭМ!$A$40:$A$759,$A368,СВЦЭМ!$B$40:$B$759,G$367)+'СЕТ СН'!$F$16</f>
        <v>0</v>
      </c>
      <c r="H368" s="36">
        <f>SUMIFS(СВЦЭМ!$J$40:$J$759,СВЦЭМ!$A$40:$A$759,$A368,СВЦЭМ!$B$40:$B$759,H$367)+'СЕТ СН'!$F$16</f>
        <v>0</v>
      </c>
      <c r="I368" s="36">
        <f>SUMIFS(СВЦЭМ!$J$40:$J$759,СВЦЭМ!$A$40:$A$759,$A368,СВЦЭМ!$B$40:$B$759,I$367)+'СЕТ СН'!$F$16</f>
        <v>0</v>
      </c>
      <c r="J368" s="36">
        <f>SUMIFS(СВЦЭМ!$J$40:$J$759,СВЦЭМ!$A$40:$A$759,$A368,СВЦЭМ!$B$40:$B$759,J$367)+'СЕТ СН'!$F$16</f>
        <v>0</v>
      </c>
      <c r="K368" s="36">
        <f>SUMIFS(СВЦЭМ!$J$40:$J$759,СВЦЭМ!$A$40:$A$759,$A368,СВЦЭМ!$B$40:$B$759,K$367)+'СЕТ СН'!$F$16</f>
        <v>0</v>
      </c>
      <c r="L368" s="36">
        <f>SUMIFS(СВЦЭМ!$J$40:$J$759,СВЦЭМ!$A$40:$A$759,$A368,СВЦЭМ!$B$40:$B$759,L$367)+'СЕТ СН'!$F$16</f>
        <v>0</v>
      </c>
      <c r="M368" s="36">
        <f>SUMIFS(СВЦЭМ!$J$40:$J$759,СВЦЭМ!$A$40:$A$759,$A368,СВЦЭМ!$B$40:$B$759,M$367)+'СЕТ СН'!$F$16</f>
        <v>0</v>
      </c>
      <c r="N368" s="36">
        <f>SUMIFS(СВЦЭМ!$J$40:$J$759,СВЦЭМ!$A$40:$A$759,$A368,СВЦЭМ!$B$40:$B$759,N$367)+'СЕТ СН'!$F$16</f>
        <v>0</v>
      </c>
      <c r="O368" s="36">
        <f>SUMIFS(СВЦЭМ!$J$40:$J$759,СВЦЭМ!$A$40:$A$759,$A368,СВЦЭМ!$B$40:$B$759,O$367)+'СЕТ СН'!$F$16</f>
        <v>0</v>
      </c>
      <c r="P368" s="36">
        <f>SUMIFS(СВЦЭМ!$J$40:$J$759,СВЦЭМ!$A$40:$A$759,$A368,СВЦЭМ!$B$40:$B$759,P$367)+'СЕТ СН'!$F$16</f>
        <v>0</v>
      </c>
      <c r="Q368" s="36">
        <f>SUMIFS(СВЦЭМ!$J$40:$J$759,СВЦЭМ!$A$40:$A$759,$A368,СВЦЭМ!$B$40:$B$759,Q$367)+'СЕТ СН'!$F$16</f>
        <v>0</v>
      </c>
      <c r="R368" s="36">
        <f>SUMIFS(СВЦЭМ!$J$40:$J$759,СВЦЭМ!$A$40:$A$759,$A368,СВЦЭМ!$B$40:$B$759,R$367)+'СЕТ СН'!$F$16</f>
        <v>0</v>
      </c>
      <c r="S368" s="36">
        <f>SUMIFS(СВЦЭМ!$J$40:$J$759,СВЦЭМ!$A$40:$A$759,$A368,СВЦЭМ!$B$40:$B$759,S$367)+'СЕТ СН'!$F$16</f>
        <v>0</v>
      </c>
      <c r="T368" s="36">
        <f>SUMIFS(СВЦЭМ!$J$40:$J$759,СВЦЭМ!$A$40:$A$759,$A368,СВЦЭМ!$B$40:$B$759,T$367)+'СЕТ СН'!$F$16</f>
        <v>0</v>
      </c>
      <c r="U368" s="36">
        <f>SUMIFS(СВЦЭМ!$J$40:$J$759,СВЦЭМ!$A$40:$A$759,$A368,СВЦЭМ!$B$40:$B$759,U$367)+'СЕТ СН'!$F$16</f>
        <v>0</v>
      </c>
      <c r="V368" s="36">
        <f>SUMIFS(СВЦЭМ!$J$40:$J$759,СВЦЭМ!$A$40:$A$759,$A368,СВЦЭМ!$B$40:$B$759,V$367)+'СЕТ СН'!$F$16</f>
        <v>0</v>
      </c>
      <c r="W368" s="36">
        <f>SUMIFS(СВЦЭМ!$J$40:$J$759,СВЦЭМ!$A$40:$A$759,$A368,СВЦЭМ!$B$40:$B$759,W$367)+'СЕТ СН'!$F$16</f>
        <v>0</v>
      </c>
      <c r="X368" s="36">
        <f>SUMIFS(СВЦЭМ!$J$40:$J$759,СВЦЭМ!$A$40:$A$759,$A368,СВЦЭМ!$B$40:$B$759,X$367)+'СЕТ СН'!$F$16</f>
        <v>0</v>
      </c>
      <c r="Y368" s="36">
        <f>SUMIFS(СВЦЭМ!$J$40:$J$759,СВЦЭМ!$A$40:$A$759,$A368,СВЦЭМ!$B$40:$B$759,Y$367)+'СЕТ СН'!$F$16</f>
        <v>0</v>
      </c>
      <c r="AA368" s="45"/>
    </row>
    <row r="369" spans="1:25" ht="15.75" hidden="1" x14ac:dyDescent="0.2">
      <c r="A369" s="35">
        <f>A368+1</f>
        <v>45598</v>
      </c>
      <c r="B369" s="36">
        <f>SUMIFS(СВЦЭМ!$J$40:$J$759,СВЦЭМ!$A$40:$A$759,$A369,СВЦЭМ!$B$40:$B$759,B$367)+'СЕТ СН'!$F$16</f>
        <v>0</v>
      </c>
      <c r="C369" s="36">
        <f>SUMIFS(СВЦЭМ!$J$40:$J$759,СВЦЭМ!$A$40:$A$759,$A369,СВЦЭМ!$B$40:$B$759,C$367)+'СЕТ СН'!$F$16</f>
        <v>0</v>
      </c>
      <c r="D369" s="36">
        <f>SUMIFS(СВЦЭМ!$J$40:$J$759,СВЦЭМ!$A$40:$A$759,$A369,СВЦЭМ!$B$40:$B$759,D$367)+'СЕТ СН'!$F$16</f>
        <v>0</v>
      </c>
      <c r="E369" s="36">
        <f>SUMIFS(СВЦЭМ!$J$40:$J$759,СВЦЭМ!$A$40:$A$759,$A369,СВЦЭМ!$B$40:$B$759,E$367)+'СЕТ СН'!$F$16</f>
        <v>0</v>
      </c>
      <c r="F369" s="36">
        <f>SUMIFS(СВЦЭМ!$J$40:$J$759,СВЦЭМ!$A$40:$A$759,$A369,СВЦЭМ!$B$40:$B$759,F$367)+'СЕТ СН'!$F$16</f>
        <v>0</v>
      </c>
      <c r="G369" s="36">
        <f>SUMIFS(СВЦЭМ!$J$40:$J$759,СВЦЭМ!$A$40:$A$759,$A369,СВЦЭМ!$B$40:$B$759,G$367)+'СЕТ СН'!$F$16</f>
        <v>0</v>
      </c>
      <c r="H369" s="36">
        <f>SUMIFS(СВЦЭМ!$J$40:$J$759,СВЦЭМ!$A$40:$A$759,$A369,СВЦЭМ!$B$40:$B$759,H$367)+'СЕТ СН'!$F$16</f>
        <v>0</v>
      </c>
      <c r="I369" s="36">
        <f>SUMIFS(СВЦЭМ!$J$40:$J$759,СВЦЭМ!$A$40:$A$759,$A369,СВЦЭМ!$B$40:$B$759,I$367)+'СЕТ СН'!$F$16</f>
        <v>0</v>
      </c>
      <c r="J369" s="36">
        <f>SUMIFS(СВЦЭМ!$J$40:$J$759,СВЦЭМ!$A$40:$A$759,$A369,СВЦЭМ!$B$40:$B$759,J$367)+'СЕТ СН'!$F$16</f>
        <v>0</v>
      </c>
      <c r="K369" s="36">
        <f>SUMIFS(СВЦЭМ!$J$40:$J$759,СВЦЭМ!$A$40:$A$759,$A369,СВЦЭМ!$B$40:$B$759,K$367)+'СЕТ СН'!$F$16</f>
        <v>0</v>
      </c>
      <c r="L369" s="36">
        <f>SUMIFS(СВЦЭМ!$J$40:$J$759,СВЦЭМ!$A$40:$A$759,$A369,СВЦЭМ!$B$40:$B$759,L$367)+'СЕТ СН'!$F$16</f>
        <v>0</v>
      </c>
      <c r="M369" s="36">
        <f>SUMIFS(СВЦЭМ!$J$40:$J$759,СВЦЭМ!$A$40:$A$759,$A369,СВЦЭМ!$B$40:$B$759,M$367)+'СЕТ СН'!$F$16</f>
        <v>0</v>
      </c>
      <c r="N369" s="36">
        <f>SUMIFS(СВЦЭМ!$J$40:$J$759,СВЦЭМ!$A$40:$A$759,$A369,СВЦЭМ!$B$40:$B$759,N$367)+'СЕТ СН'!$F$16</f>
        <v>0</v>
      </c>
      <c r="O369" s="36">
        <f>SUMIFS(СВЦЭМ!$J$40:$J$759,СВЦЭМ!$A$40:$A$759,$A369,СВЦЭМ!$B$40:$B$759,O$367)+'СЕТ СН'!$F$16</f>
        <v>0</v>
      </c>
      <c r="P369" s="36">
        <f>SUMIFS(СВЦЭМ!$J$40:$J$759,СВЦЭМ!$A$40:$A$759,$A369,СВЦЭМ!$B$40:$B$759,P$367)+'СЕТ СН'!$F$16</f>
        <v>0</v>
      </c>
      <c r="Q369" s="36">
        <f>SUMIFS(СВЦЭМ!$J$40:$J$759,СВЦЭМ!$A$40:$A$759,$A369,СВЦЭМ!$B$40:$B$759,Q$367)+'СЕТ СН'!$F$16</f>
        <v>0</v>
      </c>
      <c r="R369" s="36">
        <f>SUMIFS(СВЦЭМ!$J$40:$J$759,СВЦЭМ!$A$40:$A$759,$A369,СВЦЭМ!$B$40:$B$759,R$367)+'СЕТ СН'!$F$16</f>
        <v>0</v>
      </c>
      <c r="S369" s="36">
        <f>SUMIFS(СВЦЭМ!$J$40:$J$759,СВЦЭМ!$A$40:$A$759,$A369,СВЦЭМ!$B$40:$B$759,S$367)+'СЕТ СН'!$F$16</f>
        <v>0</v>
      </c>
      <c r="T369" s="36">
        <f>SUMIFS(СВЦЭМ!$J$40:$J$759,СВЦЭМ!$A$40:$A$759,$A369,СВЦЭМ!$B$40:$B$759,T$367)+'СЕТ СН'!$F$16</f>
        <v>0</v>
      </c>
      <c r="U369" s="36">
        <f>SUMIFS(СВЦЭМ!$J$40:$J$759,СВЦЭМ!$A$40:$A$759,$A369,СВЦЭМ!$B$40:$B$759,U$367)+'СЕТ СН'!$F$16</f>
        <v>0</v>
      </c>
      <c r="V369" s="36">
        <f>SUMIFS(СВЦЭМ!$J$40:$J$759,СВЦЭМ!$A$40:$A$759,$A369,СВЦЭМ!$B$40:$B$759,V$367)+'СЕТ СН'!$F$16</f>
        <v>0</v>
      </c>
      <c r="W369" s="36">
        <f>SUMIFS(СВЦЭМ!$J$40:$J$759,СВЦЭМ!$A$40:$A$759,$A369,СВЦЭМ!$B$40:$B$759,W$367)+'СЕТ СН'!$F$16</f>
        <v>0</v>
      </c>
      <c r="X369" s="36">
        <f>SUMIFS(СВЦЭМ!$J$40:$J$759,СВЦЭМ!$A$40:$A$759,$A369,СВЦЭМ!$B$40:$B$759,X$367)+'СЕТ СН'!$F$16</f>
        <v>0</v>
      </c>
      <c r="Y369" s="36">
        <f>SUMIFS(СВЦЭМ!$J$40:$J$759,СВЦЭМ!$A$40:$A$759,$A369,СВЦЭМ!$B$40:$B$759,Y$367)+'СЕТ СН'!$F$16</f>
        <v>0</v>
      </c>
    </row>
    <row r="370" spans="1:25" ht="15.75" hidden="1" x14ac:dyDescent="0.2">
      <c r="A370" s="35">
        <f t="shared" ref="A370:A398" si="10">A369+1</f>
        <v>45599</v>
      </c>
      <c r="B370" s="36">
        <f>SUMIFS(СВЦЭМ!$J$40:$J$759,СВЦЭМ!$A$40:$A$759,$A370,СВЦЭМ!$B$40:$B$759,B$367)+'СЕТ СН'!$F$16</f>
        <v>0</v>
      </c>
      <c r="C370" s="36">
        <f>SUMIFS(СВЦЭМ!$J$40:$J$759,СВЦЭМ!$A$40:$A$759,$A370,СВЦЭМ!$B$40:$B$759,C$367)+'СЕТ СН'!$F$16</f>
        <v>0</v>
      </c>
      <c r="D370" s="36">
        <f>SUMIFS(СВЦЭМ!$J$40:$J$759,СВЦЭМ!$A$40:$A$759,$A370,СВЦЭМ!$B$40:$B$759,D$367)+'СЕТ СН'!$F$16</f>
        <v>0</v>
      </c>
      <c r="E370" s="36">
        <f>SUMIFS(СВЦЭМ!$J$40:$J$759,СВЦЭМ!$A$40:$A$759,$A370,СВЦЭМ!$B$40:$B$759,E$367)+'СЕТ СН'!$F$16</f>
        <v>0</v>
      </c>
      <c r="F370" s="36">
        <f>SUMIFS(СВЦЭМ!$J$40:$J$759,СВЦЭМ!$A$40:$A$759,$A370,СВЦЭМ!$B$40:$B$759,F$367)+'СЕТ СН'!$F$16</f>
        <v>0</v>
      </c>
      <c r="G370" s="36">
        <f>SUMIFS(СВЦЭМ!$J$40:$J$759,СВЦЭМ!$A$40:$A$759,$A370,СВЦЭМ!$B$40:$B$759,G$367)+'СЕТ СН'!$F$16</f>
        <v>0</v>
      </c>
      <c r="H370" s="36">
        <f>SUMIFS(СВЦЭМ!$J$40:$J$759,СВЦЭМ!$A$40:$A$759,$A370,СВЦЭМ!$B$40:$B$759,H$367)+'СЕТ СН'!$F$16</f>
        <v>0</v>
      </c>
      <c r="I370" s="36">
        <f>SUMIFS(СВЦЭМ!$J$40:$J$759,СВЦЭМ!$A$40:$A$759,$A370,СВЦЭМ!$B$40:$B$759,I$367)+'СЕТ СН'!$F$16</f>
        <v>0</v>
      </c>
      <c r="J370" s="36">
        <f>SUMIFS(СВЦЭМ!$J$40:$J$759,СВЦЭМ!$A$40:$A$759,$A370,СВЦЭМ!$B$40:$B$759,J$367)+'СЕТ СН'!$F$16</f>
        <v>0</v>
      </c>
      <c r="K370" s="36">
        <f>SUMIFS(СВЦЭМ!$J$40:$J$759,СВЦЭМ!$A$40:$A$759,$A370,СВЦЭМ!$B$40:$B$759,K$367)+'СЕТ СН'!$F$16</f>
        <v>0</v>
      </c>
      <c r="L370" s="36">
        <f>SUMIFS(СВЦЭМ!$J$40:$J$759,СВЦЭМ!$A$40:$A$759,$A370,СВЦЭМ!$B$40:$B$759,L$367)+'СЕТ СН'!$F$16</f>
        <v>0</v>
      </c>
      <c r="M370" s="36">
        <f>SUMIFS(СВЦЭМ!$J$40:$J$759,СВЦЭМ!$A$40:$A$759,$A370,СВЦЭМ!$B$40:$B$759,M$367)+'СЕТ СН'!$F$16</f>
        <v>0</v>
      </c>
      <c r="N370" s="36">
        <f>SUMIFS(СВЦЭМ!$J$40:$J$759,СВЦЭМ!$A$40:$A$759,$A370,СВЦЭМ!$B$40:$B$759,N$367)+'СЕТ СН'!$F$16</f>
        <v>0</v>
      </c>
      <c r="O370" s="36">
        <f>SUMIFS(СВЦЭМ!$J$40:$J$759,СВЦЭМ!$A$40:$A$759,$A370,СВЦЭМ!$B$40:$B$759,O$367)+'СЕТ СН'!$F$16</f>
        <v>0</v>
      </c>
      <c r="P370" s="36">
        <f>SUMIFS(СВЦЭМ!$J$40:$J$759,СВЦЭМ!$A$40:$A$759,$A370,СВЦЭМ!$B$40:$B$759,P$367)+'СЕТ СН'!$F$16</f>
        <v>0</v>
      </c>
      <c r="Q370" s="36">
        <f>SUMIFS(СВЦЭМ!$J$40:$J$759,СВЦЭМ!$A$40:$A$759,$A370,СВЦЭМ!$B$40:$B$759,Q$367)+'СЕТ СН'!$F$16</f>
        <v>0</v>
      </c>
      <c r="R370" s="36">
        <f>SUMIFS(СВЦЭМ!$J$40:$J$759,СВЦЭМ!$A$40:$A$759,$A370,СВЦЭМ!$B$40:$B$759,R$367)+'СЕТ СН'!$F$16</f>
        <v>0</v>
      </c>
      <c r="S370" s="36">
        <f>SUMIFS(СВЦЭМ!$J$40:$J$759,СВЦЭМ!$A$40:$A$759,$A370,СВЦЭМ!$B$40:$B$759,S$367)+'СЕТ СН'!$F$16</f>
        <v>0</v>
      </c>
      <c r="T370" s="36">
        <f>SUMIFS(СВЦЭМ!$J$40:$J$759,СВЦЭМ!$A$40:$A$759,$A370,СВЦЭМ!$B$40:$B$759,T$367)+'СЕТ СН'!$F$16</f>
        <v>0</v>
      </c>
      <c r="U370" s="36">
        <f>SUMIFS(СВЦЭМ!$J$40:$J$759,СВЦЭМ!$A$40:$A$759,$A370,СВЦЭМ!$B$40:$B$759,U$367)+'СЕТ СН'!$F$16</f>
        <v>0</v>
      </c>
      <c r="V370" s="36">
        <f>SUMIFS(СВЦЭМ!$J$40:$J$759,СВЦЭМ!$A$40:$A$759,$A370,СВЦЭМ!$B$40:$B$759,V$367)+'СЕТ СН'!$F$16</f>
        <v>0</v>
      </c>
      <c r="W370" s="36">
        <f>SUMIFS(СВЦЭМ!$J$40:$J$759,СВЦЭМ!$A$40:$A$759,$A370,СВЦЭМ!$B$40:$B$759,W$367)+'СЕТ СН'!$F$16</f>
        <v>0</v>
      </c>
      <c r="X370" s="36">
        <f>SUMIFS(СВЦЭМ!$J$40:$J$759,СВЦЭМ!$A$40:$A$759,$A370,СВЦЭМ!$B$40:$B$759,X$367)+'СЕТ СН'!$F$16</f>
        <v>0</v>
      </c>
      <c r="Y370" s="36">
        <f>SUMIFS(СВЦЭМ!$J$40:$J$759,СВЦЭМ!$A$40:$A$759,$A370,СВЦЭМ!$B$40:$B$759,Y$367)+'СЕТ СН'!$F$16</f>
        <v>0</v>
      </c>
    </row>
    <row r="371" spans="1:25" ht="15.75" hidden="1" x14ac:dyDescent="0.2">
      <c r="A371" s="35">
        <f t="shared" si="10"/>
        <v>45600</v>
      </c>
      <c r="B371" s="36">
        <f>SUMIFS(СВЦЭМ!$J$40:$J$759,СВЦЭМ!$A$40:$A$759,$A371,СВЦЭМ!$B$40:$B$759,B$367)+'СЕТ СН'!$F$16</f>
        <v>0</v>
      </c>
      <c r="C371" s="36">
        <f>SUMIFS(СВЦЭМ!$J$40:$J$759,СВЦЭМ!$A$40:$A$759,$A371,СВЦЭМ!$B$40:$B$759,C$367)+'СЕТ СН'!$F$16</f>
        <v>0</v>
      </c>
      <c r="D371" s="36">
        <f>SUMIFS(СВЦЭМ!$J$40:$J$759,СВЦЭМ!$A$40:$A$759,$A371,СВЦЭМ!$B$40:$B$759,D$367)+'СЕТ СН'!$F$16</f>
        <v>0</v>
      </c>
      <c r="E371" s="36">
        <f>SUMIFS(СВЦЭМ!$J$40:$J$759,СВЦЭМ!$A$40:$A$759,$A371,СВЦЭМ!$B$40:$B$759,E$367)+'СЕТ СН'!$F$16</f>
        <v>0</v>
      </c>
      <c r="F371" s="36">
        <f>SUMIFS(СВЦЭМ!$J$40:$J$759,СВЦЭМ!$A$40:$A$759,$A371,СВЦЭМ!$B$40:$B$759,F$367)+'СЕТ СН'!$F$16</f>
        <v>0</v>
      </c>
      <c r="G371" s="36">
        <f>SUMIFS(СВЦЭМ!$J$40:$J$759,СВЦЭМ!$A$40:$A$759,$A371,СВЦЭМ!$B$40:$B$759,G$367)+'СЕТ СН'!$F$16</f>
        <v>0</v>
      </c>
      <c r="H371" s="36">
        <f>SUMIFS(СВЦЭМ!$J$40:$J$759,СВЦЭМ!$A$40:$A$759,$A371,СВЦЭМ!$B$40:$B$759,H$367)+'СЕТ СН'!$F$16</f>
        <v>0</v>
      </c>
      <c r="I371" s="36">
        <f>SUMIFS(СВЦЭМ!$J$40:$J$759,СВЦЭМ!$A$40:$A$759,$A371,СВЦЭМ!$B$40:$B$759,I$367)+'СЕТ СН'!$F$16</f>
        <v>0</v>
      </c>
      <c r="J371" s="36">
        <f>SUMIFS(СВЦЭМ!$J$40:$J$759,СВЦЭМ!$A$40:$A$759,$A371,СВЦЭМ!$B$40:$B$759,J$367)+'СЕТ СН'!$F$16</f>
        <v>0</v>
      </c>
      <c r="K371" s="36">
        <f>SUMIFS(СВЦЭМ!$J$40:$J$759,СВЦЭМ!$A$40:$A$759,$A371,СВЦЭМ!$B$40:$B$759,K$367)+'СЕТ СН'!$F$16</f>
        <v>0</v>
      </c>
      <c r="L371" s="36">
        <f>SUMIFS(СВЦЭМ!$J$40:$J$759,СВЦЭМ!$A$40:$A$759,$A371,СВЦЭМ!$B$40:$B$759,L$367)+'СЕТ СН'!$F$16</f>
        <v>0</v>
      </c>
      <c r="M371" s="36">
        <f>SUMIFS(СВЦЭМ!$J$40:$J$759,СВЦЭМ!$A$40:$A$759,$A371,СВЦЭМ!$B$40:$B$759,M$367)+'СЕТ СН'!$F$16</f>
        <v>0</v>
      </c>
      <c r="N371" s="36">
        <f>SUMIFS(СВЦЭМ!$J$40:$J$759,СВЦЭМ!$A$40:$A$759,$A371,СВЦЭМ!$B$40:$B$759,N$367)+'СЕТ СН'!$F$16</f>
        <v>0</v>
      </c>
      <c r="O371" s="36">
        <f>SUMIFS(СВЦЭМ!$J$40:$J$759,СВЦЭМ!$A$40:$A$759,$A371,СВЦЭМ!$B$40:$B$759,O$367)+'СЕТ СН'!$F$16</f>
        <v>0</v>
      </c>
      <c r="P371" s="36">
        <f>SUMIFS(СВЦЭМ!$J$40:$J$759,СВЦЭМ!$A$40:$A$759,$A371,СВЦЭМ!$B$40:$B$759,P$367)+'СЕТ СН'!$F$16</f>
        <v>0</v>
      </c>
      <c r="Q371" s="36">
        <f>SUMIFS(СВЦЭМ!$J$40:$J$759,СВЦЭМ!$A$40:$A$759,$A371,СВЦЭМ!$B$40:$B$759,Q$367)+'СЕТ СН'!$F$16</f>
        <v>0</v>
      </c>
      <c r="R371" s="36">
        <f>SUMIFS(СВЦЭМ!$J$40:$J$759,СВЦЭМ!$A$40:$A$759,$A371,СВЦЭМ!$B$40:$B$759,R$367)+'СЕТ СН'!$F$16</f>
        <v>0</v>
      </c>
      <c r="S371" s="36">
        <f>SUMIFS(СВЦЭМ!$J$40:$J$759,СВЦЭМ!$A$40:$A$759,$A371,СВЦЭМ!$B$40:$B$759,S$367)+'СЕТ СН'!$F$16</f>
        <v>0</v>
      </c>
      <c r="T371" s="36">
        <f>SUMIFS(СВЦЭМ!$J$40:$J$759,СВЦЭМ!$A$40:$A$759,$A371,СВЦЭМ!$B$40:$B$759,T$367)+'СЕТ СН'!$F$16</f>
        <v>0</v>
      </c>
      <c r="U371" s="36">
        <f>SUMIFS(СВЦЭМ!$J$40:$J$759,СВЦЭМ!$A$40:$A$759,$A371,СВЦЭМ!$B$40:$B$759,U$367)+'СЕТ СН'!$F$16</f>
        <v>0</v>
      </c>
      <c r="V371" s="36">
        <f>SUMIFS(СВЦЭМ!$J$40:$J$759,СВЦЭМ!$A$40:$A$759,$A371,СВЦЭМ!$B$40:$B$759,V$367)+'СЕТ СН'!$F$16</f>
        <v>0</v>
      </c>
      <c r="W371" s="36">
        <f>SUMIFS(СВЦЭМ!$J$40:$J$759,СВЦЭМ!$A$40:$A$759,$A371,СВЦЭМ!$B$40:$B$759,W$367)+'СЕТ СН'!$F$16</f>
        <v>0</v>
      </c>
      <c r="X371" s="36">
        <f>SUMIFS(СВЦЭМ!$J$40:$J$759,СВЦЭМ!$A$40:$A$759,$A371,СВЦЭМ!$B$40:$B$759,X$367)+'СЕТ СН'!$F$16</f>
        <v>0</v>
      </c>
      <c r="Y371" s="36">
        <f>SUMIFS(СВЦЭМ!$J$40:$J$759,СВЦЭМ!$A$40:$A$759,$A371,СВЦЭМ!$B$40:$B$759,Y$367)+'СЕТ СН'!$F$16</f>
        <v>0</v>
      </c>
    </row>
    <row r="372" spans="1:25" ht="15.75" hidden="1" x14ac:dyDescent="0.2">
      <c r="A372" s="35">
        <f t="shared" si="10"/>
        <v>45601</v>
      </c>
      <c r="B372" s="36">
        <f>SUMIFS(СВЦЭМ!$J$40:$J$759,СВЦЭМ!$A$40:$A$759,$A372,СВЦЭМ!$B$40:$B$759,B$367)+'СЕТ СН'!$F$16</f>
        <v>0</v>
      </c>
      <c r="C372" s="36">
        <f>SUMIFS(СВЦЭМ!$J$40:$J$759,СВЦЭМ!$A$40:$A$759,$A372,СВЦЭМ!$B$40:$B$759,C$367)+'СЕТ СН'!$F$16</f>
        <v>0</v>
      </c>
      <c r="D372" s="36">
        <f>SUMIFS(СВЦЭМ!$J$40:$J$759,СВЦЭМ!$A$40:$A$759,$A372,СВЦЭМ!$B$40:$B$759,D$367)+'СЕТ СН'!$F$16</f>
        <v>0</v>
      </c>
      <c r="E372" s="36">
        <f>SUMIFS(СВЦЭМ!$J$40:$J$759,СВЦЭМ!$A$40:$A$759,$A372,СВЦЭМ!$B$40:$B$759,E$367)+'СЕТ СН'!$F$16</f>
        <v>0</v>
      </c>
      <c r="F372" s="36">
        <f>SUMIFS(СВЦЭМ!$J$40:$J$759,СВЦЭМ!$A$40:$A$759,$A372,СВЦЭМ!$B$40:$B$759,F$367)+'СЕТ СН'!$F$16</f>
        <v>0</v>
      </c>
      <c r="G372" s="36">
        <f>SUMIFS(СВЦЭМ!$J$40:$J$759,СВЦЭМ!$A$40:$A$759,$A372,СВЦЭМ!$B$40:$B$759,G$367)+'СЕТ СН'!$F$16</f>
        <v>0</v>
      </c>
      <c r="H372" s="36">
        <f>SUMIFS(СВЦЭМ!$J$40:$J$759,СВЦЭМ!$A$40:$A$759,$A372,СВЦЭМ!$B$40:$B$759,H$367)+'СЕТ СН'!$F$16</f>
        <v>0</v>
      </c>
      <c r="I372" s="36">
        <f>SUMIFS(СВЦЭМ!$J$40:$J$759,СВЦЭМ!$A$40:$A$759,$A372,СВЦЭМ!$B$40:$B$759,I$367)+'СЕТ СН'!$F$16</f>
        <v>0</v>
      </c>
      <c r="J372" s="36">
        <f>SUMIFS(СВЦЭМ!$J$40:$J$759,СВЦЭМ!$A$40:$A$759,$A372,СВЦЭМ!$B$40:$B$759,J$367)+'СЕТ СН'!$F$16</f>
        <v>0</v>
      </c>
      <c r="K372" s="36">
        <f>SUMIFS(СВЦЭМ!$J$40:$J$759,СВЦЭМ!$A$40:$A$759,$A372,СВЦЭМ!$B$40:$B$759,K$367)+'СЕТ СН'!$F$16</f>
        <v>0</v>
      </c>
      <c r="L372" s="36">
        <f>SUMIFS(СВЦЭМ!$J$40:$J$759,СВЦЭМ!$A$40:$A$759,$A372,СВЦЭМ!$B$40:$B$759,L$367)+'СЕТ СН'!$F$16</f>
        <v>0</v>
      </c>
      <c r="M372" s="36">
        <f>SUMIFS(СВЦЭМ!$J$40:$J$759,СВЦЭМ!$A$40:$A$759,$A372,СВЦЭМ!$B$40:$B$759,M$367)+'СЕТ СН'!$F$16</f>
        <v>0</v>
      </c>
      <c r="N372" s="36">
        <f>SUMIFS(СВЦЭМ!$J$40:$J$759,СВЦЭМ!$A$40:$A$759,$A372,СВЦЭМ!$B$40:$B$759,N$367)+'СЕТ СН'!$F$16</f>
        <v>0</v>
      </c>
      <c r="O372" s="36">
        <f>SUMIFS(СВЦЭМ!$J$40:$J$759,СВЦЭМ!$A$40:$A$759,$A372,СВЦЭМ!$B$40:$B$759,O$367)+'СЕТ СН'!$F$16</f>
        <v>0</v>
      </c>
      <c r="P372" s="36">
        <f>SUMIFS(СВЦЭМ!$J$40:$J$759,СВЦЭМ!$A$40:$A$759,$A372,СВЦЭМ!$B$40:$B$759,P$367)+'СЕТ СН'!$F$16</f>
        <v>0</v>
      </c>
      <c r="Q372" s="36">
        <f>SUMIFS(СВЦЭМ!$J$40:$J$759,СВЦЭМ!$A$40:$A$759,$A372,СВЦЭМ!$B$40:$B$759,Q$367)+'СЕТ СН'!$F$16</f>
        <v>0</v>
      </c>
      <c r="R372" s="36">
        <f>SUMIFS(СВЦЭМ!$J$40:$J$759,СВЦЭМ!$A$40:$A$759,$A372,СВЦЭМ!$B$40:$B$759,R$367)+'СЕТ СН'!$F$16</f>
        <v>0</v>
      </c>
      <c r="S372" s="36">
        <f>SUMIFS(СВЦЭМ!$J$40:$J$759,СВЦЭМ!$A$40:$A$759,$A372,СВЦЭМ!$B$40:$B$759,S$367)+'СЕТ СН'!$F$16</f>
        <v>0</v>
      </c>
      <c r="T372" s="36">
        <f>SUMIFS(СВЦЭМ!$J$40:$J$759,СВЦЭМ!$A$40:$A$759,$A372,СВЦЭМ!$B$40:$B$759,T$367)+'СЕТ СН'!$F$16</f>
        <v>0</v>
      </c>
      <c r="U372" s="36">
        <f>SUMIFS(СВЦЭМ!$J$40:$J$759,СВЦЭМ!$A$40:$A$759,$A372,СВЦЭМ!$B$40:$B$759,U$367)+'СЕТ СН'!$F$16</f>
        <v>0</v>
      </c>
      <c r="V372" s="36">
        <f>SUMIFS(СВЦЭМ!$J$40:$J$759,СВЦЭМ!$A$40:$A$759,$A372,СВЦЭМ!$B$40:$B$759,V$367)+'СЕТ СН'!$F$16</f>
        <v>0</v>
      </c>
      <c r="W372" s="36">
        <f>SUMIFS(СВЦЭМ!$J$40:$J$759,СВЦЭМ!$A$40:$A$759,$A372,СВЦЭМ!$B$40:$B$759,W$367)+'СЕТ СН'!$F$16</f>
        <v>0</v>
      </c>
      <c r="X372" s="36">
        <f>SUMIFS(СВЦЭМ!$J$40:$J$759,СВЦЭМ!$A$40:$A$759,$A372,СВЦЭМ!$B$40:$B$759,X$367)+'СЕТ СН'!$F$16</f>
        <v>0</v>
      </c>
      <c r="Y372" s="36">
        <f>SUMIFS(СВЦЭМ!$J$40:$J$759,СВЦЭМ!$A$40:$A$759,$A372,СВЦЭМ!$B$40:$B$759,Y$367)+'СЕТ СН'!$F$16</f>
        <v>0</v>
      </c>
    </row>
    <row r="373" spans="1:25" ht="15.75" hidden="1" x14ac:dyDescent="0.2">
      <c r="A373" s="35">
        <f t="shared" si="10"/>
        <v>45602</v>
      </c>
      <c r="B373" s="36">
        <f>SUMIFS(СВЦЭМ!$J$40:$J$759,СВЦЭМ!$A$40:$A$759,$A373,СВЦЭМ!$B$40:$B$759,B$367)+'СЕТ СН'!$F$16</f>
        <v>0</v>
      </c>
      <c r="C373" s="36">
        <f>SUMIFS(СВЦЭМ!$J$40:$J$759,СВЦЭМ!$A$40:$A$759,$A373,СВЦЭМ!$B$40:$B$759,C$367)+'СЕТ СН'!$F$16</f>
        <v>0</v>
      </c>
      <c r="D373" s="36">
        <f>SUMIFS(СВЦЭМ!$J$40:$J$759,СВЦЭМ!$A$40:$A$759,$A373,СВЦЭМ!$B$40:$B$759,D$367)+'СЕТ СН'!$F$16</f>
        <v>0</v>
      </c>
      <c r="E373" s="36">
        <f>SUMIFS(СВЦЭМ!$J$40:$J$759,СВЦЭМ!$A$40:$A$759,$A373,СВЦЭМ!$B$40:$B$759,E$367)+'СЕТ СН'!$F$16</f>
        <v>0</v>
      </c>
      <c r="F373" s="36">
        <f>SUMIFS(СВЦЭМ!$J$40:$J$759,СВЦЭМ!$A$40:$A$759,$A373,СВЦЭМ!$B$40:$B$759,F$367)+'СЕТ СН'!$F$16</f>
        <v>0</v>
      </c>
      <c r="G373" s="36">
        <f>SUMIFS(СВЦЭМ!$J$40:$J$759,СВЦЭМ!$A$40:$A$759,$A373,СВЦЭМ!$B$40:$B$759,G$367)+'СЕТ СН'!$F$16</f>
        <v>0</v>
      </c>
      <c r="H373" s="36">
        <f>SUMIFS(СВЦЭМ!$J$40:$J$759,СВЦЭМ!$A$40:$A$759,$A373,СВЦЭМ!$B$40:$B$759,H$367)+'СЕТ СН'!$F$16</f>
        <v>0</v>
      </c>
      <c r="I373" s="36">
        <f>SUMIFS(СВЦЭМ!$J$40:$J$759,СВЦЭМ!$A$40:$A$759,$A373,СВЦЭМ!$B$40:$B$759,I$367)+'СЕТ СН'!$F$16</f>
        <v>0</v>
      </c>
      <c r="J373" s="36">
        <f>SUMIFS(СВЦЭМ!$J$40:$J$759,СВЦЭМ!$A$40:$A$759,$A373,СВЦЭМ!$B$40:$B$759,J$367)+'СЕТ СН'!$F$16</f>
        <v>0</v>
      </c>
      <c r="K373" s="36">
        <f>SUMIFS(СВЦЭМ!$J$40:$J$759,СВЦЭМ!$A$40:$A$759,$A373,СВЦЭМ!$B$40:$B$759,K$367)+'СЕТ СН'!$F$16</f>
        <v>0</v>
      </c>
      <c r="L373" s="36">
        <f>SUMIFS(СВЦЭМ!$J$40:$J$759,СВЦЭМ!$A$40:$A$759,$A373,СВЦЭМ!$B$40:$B$759,L$367)+'СЕТ СН'!$F$16</f>
        <v>0</v>
      </c>
      <c r="M373" s="36">
        <f>SUMIFS(СВЦЭМ!$J$40:$J$759,СВЦЭМ!$A$40:$A$759,$A373,СВЦЭМ!$B$40:$B$759,M$367)+'СЕТ СН'!$F$16</f>
        <v>0</v>
      </c>
      <c r="N373" s="36">
        <f>SUMIFS(СВЦЭМ!$J$40:$J$759,СВЦЭМ!$A$40:$A$759,$A373,СВЦЭМ!$B$40:$B$759,N$367)+'СЕТ СН'!$F$16</f>
        <v>0</v>
      </c>
      <c r="O373" s="36">
        <f>SUMIFS(СВЦЭМ!$J$40:$J$759,СВЦЭМ!$A$40:$A$759,$A373,СВЦЭМ!$B$40:$B$759,O$367)+'СЕТ СН'!$F$16</f>
        <v>0</v>
      </c>
      <c r="P373" s="36">
        <f>SUMIFS(СВЦЭМ!$J$40:$J$759,СВЦЭМ!$A$40:$A$759,$A373,СВЦЭМ!$B$40:$B$759,P$367)+'СЕТ СН'!$F$16</f>
        <v>0</v>
      </c>
      <c r="Q373" s="36">
        <f>SUMIFS(СВЦЭМ!$J$40:$J$759,СВЦЭМ!$A$40:$A$759,$A373,СВЦЭМ!$B$40:$B$759,Q$367)+'СЕТ СН'!$F$16</f>
        <v>0</v>
      </c>
      <c r="R373" s="36">
        <f>SUMIFS(СВЦЭМ!$J$40:$J$759,СВЦЭМ!$A$40:$A$759,$A373,СВЦЭМ!$B$40:$B$759,R$367)+'СЕТ СН'!$F$16</f>
        <v>0</v>
      </c>
      <c r="S373" s="36">
        <f>SUMIFS(СВЦЭМ!$J$40:$J$759,СВЦЭМ!$A$40:$A$759,$A373,СВЦЭМ!$B$40:$B$759,S$367)+'СЕТ СН'!$F$16</f>
        <v>0</v>
      </c>
      <c r="T373" s="36">
        <f>SUMIFS(СВЦЭМ!$J$40:$J$759,СВЦЭМ!$A$40:$A$759,$A373,СВЦЭМ!$B$40:$B$759,T$367)+'СЕТ СН'!$F$16</f>
        <v>0</v>
      </c>
      <c r="U373" s="36">
        <f>SUMIFS(СВЦЭМ!$J$40:$J$759,СВЦЭМ!$A$40:$A$759,$A373,СВЦЭМ!$B$40:$B$759,U$367)+'СЕТ СН'!$F$16</f>
        <v>0</v>
      </c>
      <c r="V373" s="36">
        <f>SUMIFS(СВЦЭМ!$J$40:$J$759,СВЦЭМ!$A$40:$A$759,$A373,СВЦЭМ!$B$40:$B$759,V$367)+'СЕТ СН'!$F$16</f>
        <v>0</v>
      </c>
      <c r="W373" s="36">
        <f>SUMIFS(СВЦЭМ!$J$40:$J$759,СВЦЭМ!$A$40:$A$759,$A373,СВЦЭМ!$B$40:$B$759,W$367)+'СЕТ СН'!$F$16</f>
        <v>0</v>
      </c>
      <c r="X373" s="36">
        <f>SUMIFS(СВЦЭМ!$J$40:$J$759,СВЦЭМ!$A$40:$A$759,$A373,СВЦЭМ!$B$40:$B$759,X$367)+'СЕТ СН'!$F$16</f>
        <v>0</v>
      </c>
      <c r="Y373" s="36">
        <f>SUMIFS(СВЦЭМ!$J$40:$J$759,СВЦЭМ!$A$40:$A$759,$A373,СВЦЭМ!$B$40:$B$759,Y$367)+'СЕТ СН'!$F$16</f>
        <v>0</v>
      </c>
    </row>
    <row r="374" spans="1:25" ht="15.75" hidden="1" x14ac:dyDescent="0.2">
      <c r="A374" s="35">
        <f t="shared" si="10"/>
        <v>45603</v>
      </c>
      <c r="B374" s="36">
        <f>SUMIFS(СВЦЭМ!$J$40:$J$759,СВЦЭМ!$A$40:$A$759,$A374,СВЦЭМ!$B$40:$B$759,B$367)+'СЕТ СН'!$F$16</f>
        <v>0</v>
      </c>
      <c r="C374" s="36">
        <f>SUMIFS(СВЦЭМ!$J$40:$J$759,СВЦЭМ!$A$40:$A$759,$A374,СВЦЭМ!$B$40:$B$759,C$367)+'СЕТ СН'!$F$16</f>
        <v>0</v>
      </c>
      <c r="D374" s="36">
        <f>SUMIFS(СВЦЭМ!$J$40:$J$759,СВЦЭМ!$A$40:$A$759,$A374,СВЦЭМ!$B$40:$B$759,D$367)+'СЕТ СН'!$F$16</f>
        <v>0</v>
      </c>
      <c r="E374" s="36">
        <f>SUMIFS(СВЦЭМ!$J$40:$J$759,СВЦЭМ!$A$40:$A$759,$A374,СВЦЭМ!$B$40:$B$759,E$367)+'СЕТ СН'!$F$16</f>
        <v>0</v>
      </c>
      <c r="F374" s="36">
        <f>SUMIFS(СВЦЭМ!$J$40:$J$759,СВЦЭМ!$A$40:$A$759,$A374,СВЦЭМ!$B$40:$B$759,F$367)+'СЕТ СН'!$F$16</f>
        <v>0</v>
      </c>
      <c r="G374" s="36">
        <f>SUMIFS(СВЦЭМ!$J$40:$J$759,СВЦЭМ!$A$40:$A$759,$A374,СВЦЭМ!$B$40:$B$759,G$367)+'СЕТ СН'!$F$16</f>
        <v>0</v>
      </c>
      <c r="H374" s="36">
        <f>SUMIFS(СВЦЭМ!$J$40:$J$759,СВЦЭМ!$A$40:$A$759,$A374,СВЦЭМ!$B$40:$B$759,H$367)+'СЕТ СН'!$F$16</f>
        <v>0</v>
      </c>
      <c r="I374" s="36">
        <f>SUMIFS(СВЦЭМ!$J$40:$J$759,СВЦЭМ!$A$40:$A$759,$A374,СВЦЭМ!$B$40:$B$759,I$367)+'СЕТ СН'!$F$16</f>
        <v>0</v>
      </c>
      <c r="J374" s="36">
        <f>SUMIFS(СВЦЭМ!$J$40:$J$759,СВЦЭМ!$A$40:$A$759,$A374,СВЦЭМ!$B$40:$B$759,J$367)+'СЕТ СН'!$F$16</f>
        <v>0</v>
      </c>
      <c r="K374" s="36">
        <f>SUMIFS(СВЦЭМ!$J$40:$J$759,СВЦЭМ!$A$40:$A$759,$A374,СВЦЭМ!$B$40:$B$759,K$367)+'СЕТ СН'!$F$16</f>
        <v>0</v>
      </c>
      <c r="L374" s="36">
        <f>SUMIFS(СВЦЭМ!$J$40:$J$759,СВЦЭМ!$A$40:$A$759,$A374,СВЦЭМ!$B$40:$B$759,L$367)+'СЕТ СН'!$F$16</f>
        <v>0</v>
      </c>
      <c r="M374" s="36">
        <f>SUMIFS(СВЦЭМ!$J$40:$J$759,СВЦЭМ!$A$40:$A$759,$A374,СВЦЭМ!$B$40:$B$759,M$367)+'СЕТ СН'!$F$16</f>
        <v>0</v>
      </c>
      <c r="N374" s="36">
        <f>SUMIFS(СВЦЭМ!$J$40:$J$759,СВЦЭМ!$A$40:$A$759,$A374,СВЦЭМ!$B$40:$B$759,N$367)+'СЕТ СН'!$F$16</f>
        <v>0</v>
      </c>
      <c r="O374" s="36">
        <f>SUMIFS(СВЦЭМ!$J$40:$J$759,СВЦЭМ!$A$40:$A$759,$A374,СВЦЭМ!$B$40:$B$759,O$367)+'СЕТ СН'!$F$16</f>
        <v>0</v>
      </c>
      <c r="P374" s="36">
        <f>SUMIFS(СВЦЭМ!$J$40:$J$759,СВЦЭМ!$A$40:$A$759,$A374,СВЦЭМ!$B$40:$B$759,P$367)+'СЕТ СН'!$F$16</f>
        <v>0</v>
      </c>
      <c r="Q374" s="36">
        <f>SUMIFS(СВЦЭМ!$J$40:$J$759,СВЦЭМ!$A$40:$A$759,$A374,СВЦЭМ!$B$40:$B$759,Q$367)+'СЕТ СН'!$F$16</f>
        <v>0</v>
      </c>
      <c r="R374" s="36">
        <f>SUMIFS(СВЦЭМ!$J$40:$J$759,СВЦЭМ!$A$40:$A$759,$A374,СВЦЭМ!$B$40:$B$759,R$367)+'СЕТ СН'!$F$16</f>
        <v>0</v>
      </c>
      <c r="S374" s="36">
        <f>SUMIFS(СВЦЭМ!$J$40:$J$759,СВЦЭМ!$A$40:$A$759,$A374,СВЦЭМ!$B$40:$B$759,S$367)+'СЕТ СН'!$F$16</f>
        <v>0</v>
      </c>
      <c r="T374" s="36">
        <f>SUMIFS(СВЦЭМ!$J$40:$J$759,СВЦЭМ!$A$40:$A$759,$A374,СВЦЭМ!$B$40:$B$759,T$367)+'СЕТ СН'!$F$16</f>
        <v>0</v>
      </c>
      <c r="U374" s="36">
        <f>SUMIFS(СВЦЭМ!$J$40:$J$759,СВЦЭМ!$A$40:$A$759,$A374,СВЦЭМ!$B$40:$B$759,U$367)+'СЕТ СН'!$F$16</f>
        <v>0</v>
      </c>
      <c r="V374" s="36">
        <f>SUMIFS(СВЦЭМ!$J$40:$J$759,СВЦЭМ!$A$40:$A$759,$A374,СВЦЭМ!$B$40:$B$759,V$367)+'СЕТ СН'!$F$16</f>
        <v>0</v>
      </c>
      <c r="W374" s="36">
        <f>SUMIFS(СВЦЭМ!$J$40:$J$759,СВЦЭМ!$A$40:$A$759,$A374,СВЦЭМ!$B$40:$B$759,W$367)+'СЕТ СН'!$F$16</f>
        <v>0</v>
      </c>
      <c r="X374" s="36">
        <f>SUMIFS(СВЦЭМ!$J$40:$J$759,СВЦЭМ!$A$40:$A$759,$A374,СВЦЭМ!$B$40:$B$759,X$367)+'СЕТ СН'!$F$16</f>
        <v>0</v>
      </c>
      <c r="Y374" s="36">
        <f>SUMIFS(СВЦЭМ!$J$40:$J$759,СВЦЭМ!$A$40:$A$759,$A374,СВЦЭМ!$B$40:$B$759,Y$367)+'СЕТ СН'!$F$16</f>
        <v>0</v>
      </c>
    </row>
    <row r="375" spans="1:25" ht="15.75" hidden="1" x14ac:dyDescent="0.2">
      <c r="A375" s="35">
        <f t="shared" si="10"/>
        <v>45604</v>
      </c>
      <c r="B375" s="36">
        <f>SUMIFS(СВЦЭМ!$J$40:$J$759,СВЦЭМ!$A$40:$A$759,$A375,СВЦЭМ!$B$40:$B$759,B$367)+'СЕТ СН'!$F$16</f>
        <v>0</v>
      </c>
      <c r="C375" s="36">
        <f>SUMIFS(СВЦЭМ!$J$40:$J$759,СВЦЭМ!$A$40:$A$759,$A375,СВЦЭМ!$B$40:$B$759,C$367)+'СЕТ СН'!$F$16</f>
        <v>0</v>
      </c>
      <c r="D375" s="36">
        <f>SUMIFS(СВЦЭМ!$J$40:$J$759,СВЦЭМ!$A$40:$A$759,$A375,СВЦЭМ!$B$40:$B$759,D$367)+'СЕТ СН'!$F$16</f>
        <v>0</v>
      </c>
      <c r="E375" s="36">
        <f>SUMIFS(СВЦЭМ!$J$40:$J$759,СВЦЭМ!$A$40:$A$759,$A375,СВЦЭМ!$B$40:$B$759,E$367)+'СЕТ СН'!$F$16</f>
        <v>0</v>
      </c>
      <c r="F375" s="36">
        <f>SUMIFS(СВЦЭМ!$J$40:$J$759,СВЦЭМ!$A$40:$A$759,$A375,СВЦЭМ!$B$40:$B$759,F$367)+'СЕТ СН'!$F$16</f>
        <v>0</v>
      </c>
      <c r="G375" s="36">
        <f>SUMIFS(СВЦЭМ!$J$40:$J$759,СВЦЭМ!$A$40:$A$759,$A375,СВЦЭМ!$B$40:$B$759,G$367)+'СЕТ СН'!$F$16</f>
        <v>0</v>
      </c>
      <c r="H375" s="36">
        <f>SUMIFS(СВЦЭМ!$J$40:$J$759,СВЦЭМ!$A$40:$A$759,$A375,СВЦЭМ!$B$40:$B$759,H$367)+'СЕТ СН'!$F$16</f>
        <v>0</v>
      </c>
      <c r="I375" s="36">
        <f>SUMIFS(СВЦЭМ!$J$40:$J$759,СВЦЭМ!$A$40:$A$759,$A375,СВЦЭМ!$B$40:$B$759,I$367)+'СЕТ СН'!$F$16</f>
        <v>0</v>
      </c>
      <c r="J375" s="36">
        <f>SUMIFS(СВЦЭМ!$J$40:$J$759,СВЦЭМ!$A$40:$A$759,$A375,СВЦЭМ!$B$40:$B$759,J$367)+'СЕТ СН'!$F$16</f>
        <v>0</v>
      </c>
      <c r="K375" s="36">
        <f>SUMIFS(СВЦЭМ!$J$40:$J$759,СВЦЭМ!$A$40:$A$759,$A375,СВЦЭМ!$B$40:$B$759,K$367)+'СЕТ СН'!$F$16</f>
        <v>0</v>
      </c>
      <c r="L375" s="36">
        <f>SUMIFS(СВЦЭМ!$J$40:$J$759,СВЦЭМ!$A$40:$A$759,$A375,СВЦЭМ!$B$40:$B$759,L$367)+'СЕТ СН'!$F$16</f>
        <v>0</v>
      </c>
      <c r="M375" s="36">
        <f>SUMIFS(СВЦЭМ!$J$40:$J$759,СВЦЭМ!$A$40:$A$759,$A375,СВЦЭМ!$B$40:$B$759,M$367)+'СЕТ СН'!$F$16</f>
        <v>0</v>
      </c>
      <c r="N375" s="36">
        <f>SUMIFS(СВЦЭМ!$J$40:$J$759,СВЦЭМ!$A$40:$A$759,$A375,СВЦЭМ!$B$40:$B$759,N$367)+'СЕТ СН'!$F$16</f>
        <v>0</v>
      </c>
      <c r="O375" s="36">
        <f>SUMIFS(СВЦЭМ!$J$40:$J$759,СВЦЭМ!$A$40:$A$759,$A375,СВЦЭМ!$B$40:$B$759,O$367)+'СЕТ СН'!$F$16</f>
        <v>0</v>
      </c>
      <c r="P375" s="36">
        <f>SUMIFS(СВЦЭМ!$J$40:$J$759,СВЦЭМ!$A$40:$A$759,$A375,СВЦЭМ!$B$40:$B$759,P$367)+'СЕТ СН'!$F$16</f>
        <v>0</v>
      </c>
      <c r="Q375" s="36">
        <f>SUMIFS(СВЦЭМ!$J$40:$J$759,СВЦЭМ!$A$40:$A$759,$A375,СВЦЭМ!$B$40:$B$759,Q$367)+'СЕТ СН'!$F$16</f>
        <v>0</v>
      </c>
      <c r="R375" s="36">
        <f>SUMIFS(СВЦЭМ!$J$40:$J$759,СВЦЭМ!$A$40:$A$759,$A375,СВЦЭМ!$B$40:$B$759,R$367)+'СЕТ СН'!$F$16</f>
        <v>0</v>
      </c>
      <c r="S375" s="36">
        <f>SUMIFS(СВЦЭМ!$J$40:$J$759,СВЦЭМ!$A$40:$A$759,$A375,СВЦЭМ!$B$40:$B$759,S$367)+'СЕТ СН'!$F$16</f>
        <v>0</v>
      </c>
      <c r="T375" s="36">
        <f>SUMIFS(СВЦЭМ!$J$40:$J$759,СВЦЭМ!$A$40:$A$759,$A375,СВЦЭМ!$B$40:$B$759,T$367)+'СЕТ СН'!$F$16</f>
        <v>0</v>
      </c>
      <c r="U375" s="36">
        <f>SUMIFS(СВЦЭМ!$J$40:$J$759,СВЦЭМ!$A$40:$A$759,$A375,СВЦЭМ!$B$40:$B$759,U$367)+'СЕТ СН'!$F$16</f>
        <v>0</v>
      </c>
      <c r="V375" s="36">
        <f>SUMIFS(СВЦЭМ!$J$40:$J$759,СВЦЭМ!$A$40:$A$759,$A375,СВЦЭМ!$B$40:$B$759,V$367)+'СЕТ СН'!$F$16</f>
        <v>0</v>
      </c>
      <c r="W375" s="36">
        <f>SUMIFS(СВЦЭМ!$J$40:$J$759,СВЦЭМ!$A$40:$A$759,$A375,СВЦЭМ!$B$40:$B$759,W$367)+'СЕТ СН'!$F$16</f>
        <v>0</v>
      </c>
      <c r="X375" s="36">
        <f>SUMIFS(СВЦЭМ!$J$40:$J$759,СВЦЭМ!$A$40:$A$759,$A375,СВЦЭМ!$B$40:$B$759,X$367)+'СЕТ СН'!$F$16</f>
        <v>0</v>
      </c>
      <c r="Y375" s="36">
        <f>SUMIFS(СВЦЭМ!$J$40:$J$759,СВЦЭМ!$A$40:$A$759,$A375,СВЦЭМ!$B$40:$B$759,Y$367)+'СЕТ СН'!$F$16</f>
        <v>0</v>
      </c>
    </row>
    <row r="376" spans="1:25" ht="15.75" hidden="1" x14ac:dyDescent="0.2">
      <c r="A376" s="35">
        <f t="shared" si="10"/>
        <v>45605</v>
      </c>
      <c r="B376" s="36">
        <f>SUMIFS(СВЦЭМ!$J$40:$J$759,СВЦЭМ!$A$40:$A$759,$A376,СВЦЭМ!$B$40:$B$759,B$367)+'СЕТ СН'!$F$16</f>
        <v>0</v>
      </c>
      <c r="C376" s="36">
        <f>SUMIFS(СВЦЭМ!$J$40:$J$759,СВЦЭМ!$A$40:$A$759,$A376,СВЦЭМ!$B$40:$B$759,C$367)+'СЕТ СН'!$F$16</f>
        <v>0</v>
      </c>
      <c r="D376" s="36">
        <f>SUMIFS(СВЦЭМ!$J$40:$J$759,СВЦЭМ!$A$40:$A$759,$A376,СВЦЭМ!$B$40:$B$759,D$367)+'СЕТ СН'!$F$16</f>
        <v>0</v>
      </c>
      <c r="E376" s="36">
        <f>SUMIFS(СВЦЭМ!$J$40:$J$759,СВЦЭМ!$A$40:$A$759,$A376,СВЦЭМ!$B$40:$B$759,E$367)+'СЕТ СН'!$F$16</f>
        <v>0</v>
      </c>
      <c r="F376" s="36">
        <f>SUMIFS(СВЦЭМ!$J$40:$J$759,СВЦЭМ!$A$40:$A$759,$A376,СВЦЭМ!$B$40:$B$759,F$367)+'СЕТ СН'!$F$16</f>
        <v>0</v>
      </c>
      <c r="G376" s="36">
        <f>SUMIFS(СВЦЭМ!$J$40:$J$759,СВЦЭМ!$A$40:$A$759,$A376,СВЦЭМ!$B$40:$B$759,G$367)+'СЕТ СН'!$F$16</f>
        <v>0</v>
      </c>
      <c r="H376" s="36">
        <f>SUMIFS(СВЦЭМ!$J$40:$J$759,СВЦЭМ!$A$40:$A$759,$A376,СВЦЭМ!$B$40:$B$759,H$367)+'СЕТ СН'!$F$16</f>
        <v>0</v>
      </c>
      <c r="I376" s="36">
        <f>SUMIFS(СВЦЭМ!$J$40:$J$759,СВЦЭМ!$A$40:$A$759,$A376,СВЦЭМ!$B$40:$B$759,I$367)+'СЕТ СН'!$F$16</f>
        <v>0</v>
      </c>
      <c r="J376" s="36">
        <f>SUMIFS(СВЦЭМ!$J$40:$J$759,СВЦЭМ!$A$40:$A$759,$A376,СВЦЭМ!$B$40:$B$759,J$367)+'СЕТ СН'!$F$16</f>
        <v>0</v>
      </c>
      <c r="K376" s="36">
        <f>SUMIFS(СВЦЭМ!$J$40:$J$759,СВЦЭМ!$A$40:$A$759,$A376,СВЦЭМ!$B$40:$B$759,K$367)+'СЕТ СН'!$F$16</f>
        <v>0</v>
      </c>
      <c r="L376" s="36">
        <f>SUMIFS(СВЦЭМ!$J$40:$J$759,СВЦЭМ!$A$40:$A$759,$A376,СВЦЭМ!$B$40:$B$759,L$367)+'СЕТ СН'!$F$16</f>
        <v>0</v>
      </c>
      <c r="M376" s="36">
        <f>SUMIFS(СВЦЭМ!$J$40:$J$759,СВЦЭМ!$A$40:$A$759,$A376,СВЦЭМ!$B$40:$B$759,M$367)+'СЕТ СН'!$F$16</f>
        <v>0</v>
      </c>
      <c r="N376" s="36">
        <f>SUMIFS(СВЦЭМ!$J$40:$J$759,СВЦЭМ!$A$40:$A$759,$A376,СВЦЭМ!$B$40:$B$759,N$367)+'СЕТ СН'!$F$16</f>
        <v>0</v>
      </c>
      <c r="O376" s="36">
        <f>SUMIFS(СВЦЭМ!$J$40:$J$759,СВЦЭМ!$A$40:$A$759,$A376,СВЦЭМ!$B$40:$B$759,O$367)+'СЕТ СН'!$F$16</f>
        <v>0</v>
      </c>
      <c r="P376" s="36">
        <f>SUMIFS(СВЦЭМ!$J$40:$J$759,СВЦЭМ!$A$40:$A$759,$A376,СВЦЭМ!$B$40:$B$759,P$367)+'СЕТ СН'!$F$16</f>
        <v>0</v>
      </c>
      <c r="Q376" s="36">
        <f>SUMIFS(СВЦЭМ!$J$40:$J$759,СВЦЭМ!$A$40:$A$759,$A376,СВЦЭМ!$B$40:$B$759,Q$367)+'СЕТ СН'!$F$16</f>
        <v>0</v>
      </c>
      <c r="R376" s="36">
        <f>SUMIFS(СВЦЭМ!$J$40:$J$759,СВЦЭМ!$A$40:$A$759,$A376,СВЦЭМ!$B$40:$B$759,R$367)+'СЕТ СН'!$F$16</f>
        <v>0</v>
      </c>
      <c r="S376" s="36">
        <f>SUMIFS(СВЦЭМ!$J$40:$J$759,СВЦЭМ!$A$40:$A$759,$A376,СВЦЭМ!$B$40:$B$759,S$367)+'СЕТ СН'!$F$16</f>
        <v>0</v>
      </c>
      <c r="T376" s="36">
        <f>SUMIFS(СВЦЭМ!$J$40:$J$759,СВЦЭМ!$A$40:$A$759,$A376,СВЦЭМ!$B$40:$B$759,T$367)+'СЕТ СН'!$F$16</f>
        <v>0</v>
      </c>
      <c r="U376" s="36">
        <f>SUMIFS(СВЦЭМ!$J$40:$J$759,СВЦЭМ!$A$40:$A$759,$A376,СВЦЭМ!$B$40:$B$759,U$367)+'СЕТ СН'!$F$16</f>
        <v>0</v>
      </c>
      <c r="V376" s="36">
        <f>SUMIFS(СВЦЭМ!$J$40:$J$759,СВЦЭМ!$A$40:$A$759,$A376,СВЦЭМ!$B$40:$B$759,V$367)+'СЕТ СН'!$F$16</f>
        <v>0</v>
      </c>
      <c r="W376" s="36">
        <f>SUMIFS(СВЦЭМ!$J$40:$J$759,СВЦЭМ!$A$40:$A$759,$A376,СВЦЭМ!$B$40:$B$759,W$367)+'СЕТ СН'!$F$16</f>
        <v>0</v>
      </c>
      <c r="X376" s="36">
        <f>SUMIFS(СВЦЭМ!$J$40:$J$759,СВЦЭМ!$A$40:$A$759,$A376,СВЦЭМ!$B$40:$B$759,X$367)+'СЕТ СН'!$F$16</f>
        <v>0</v>
      </c>
      <c r="Y376" s="36">
        <f>SUMIFS(СВЦЭМ!$J$40:$J$759,СВЦЭМ!$A$40:$A$759,$A376,СВЦЭМ!$B$40:$B$759,Y$367)+'СЕТ СН'!$F$16</f>
        <v>0</v>
      </c>
    </row>
    <row r="377" spans="1:25" ht="15.75" hidden="1" x14ac:dyDescent="0.2">
      <c r="A377" s="35">
        <f t="shared" si="10"/>
        <v>45606</v>
      </c>
      <c r="B377" s="36">
        <f>SUMIFS(СВЦЭМ!$J$40:$J$759,СВЦЭМ!$A$40:$A$759,$A377,СВЦЭМ!$B$40:$B$759,B$367)+'СЕТ СН'!$F$16</f>
        <v>0</v>
      </c>
      <c r="C377" s="36">
        <f>SUMIFS(СВЦЭМ!$J$40:$J$759,СВЦЭМ!$A$40:$A$759,$A377,СВЦЭМ!$B$40:$B$759,C$367)+'СЕТ СН'!$F$16</f>
        <v>0</v>
      </c>
      <c r="D377" s="36">
        <f>SUMIFS(СВЦЭМ!$J$40:$J$759,СВЦЭМ!$A$40:$A$759,$A377,СВЦЭМ!$B$40:$B$759,D$367)+'СЕТ СН'!$F$16</f>
        <v>0</v>
      </c>
      <c r="E377" s="36">
        <f>SUMIFS(СВЦЭМ!$J$40:$J$759,СВЦЭМ!$A$40:$A$759,$A377,СВЦЭМ!$B$40:$B$759,E$367)+'СЕТ СН'!$F$16</f>
        <v>0</v>
      </c>
      <c r="F377" s="36">
        <f>SUMIFS(СВЦЭМ!$J$40:$J$759,СВЦЭМ!$A$40:$A$759,$A377,СВЦЭМ!$B$40:$B$759,F$367)+'СЕТ СН'!$F$16</f>
        <v>0</v>
      </c>
      <c r="G377" s="36">
        <f>SUMIFS(СВЦЭМ!$J$40:$J$759,СВЦЭМ!$A$40:$A$759,$A377,СВЦЭМ!$B$40:$B$759,G$367)+'СЕТ СН'!$F$16</f>
        <v>0</v>
      </c>
      <c r="H377" s="36">
        <f>SUMIFS(СВЦЭМ!$J$40:$J$759,СВЦЭМ!$A$40:$A$759,$A377,СВЦЭМ!$B$40:$B$759,H$367)+'СЕТ СН'!$F$16</f>
        <v>0</v>
      </c>
      <c r="I377" s="36">
        <f>SUMIFS(СВЦЭМ!$J$40:$J$759,СВЦЭМ!$A$40:$A$759,$A377,СВЦЭМ!$B$40:$B$759,I$367)+'СЕТ СН'!$F$16</f>
        <v>0</v>
      </c>
      <c r="J377" s="36">
        <f>SUMIFS(СВЦЭМ!$J$40:$J$759,СВЦЭМ!$A$40:$A$759,$A377,СВЦЭМ!$B$40:$B$759,J$367)+'СЕТ СН'!$F$16</f>
        <v>0</v>
      </c>
      <c r="K377" s="36">
        <f>SUMIFS(СВЦЭМ!$J$40:$J$759,СВЦЭМ!$A$40:$A$759,$A377,СВЦЭМ!$B$40:$B$759,K$367)+'СЕТ СН'!$F$16</f>
        <v>0</v>
      </c>
      <c r="L377" s="36">
        <f>SUMIFS(СВЦЭМ!$J$40:$J$759,СВЦЭМ!$A$40:$A$759,$A377,СВЦЭМ!$B$40:$B$759,L$367)+'СЕТ СН'!$F$16</f>
        <v>0</v>
      </c>
      <c r="M377" s="36">
        <f>SUMIFS(СВЦЭМ!$J$40:$J$759,СВЦЭМ!$A$40:$A$759,$A377,СВЦЭМ!$B$40:$B$759,M$367)+'СЕТ СН'!$F$16</f>
        <v>0</v>
      </c>
      <c r="N377" s="36">
        <f>SUMIFS(СВЦЭМ!$J$40:$J$759,СВЦЭМ!$A$40:$A$759,$A377,СВЦЭМ!$B$40:$B$759,N$367)+'СЕТ СН'!$F$16</f>
        <v>0</v>
      </c>
      <c r="O377" s="36">
        <f>SUMIFS(СВЦЭМ!$J$40:$J$759,СВЦЭМ!$A$40:$A$759,$A377,СВЦЭМ!$B$40:$B$759,O$367)+'СЕТ СН'!$F$16</f>
        <v>0</v>
      </c>
      <c r="P377" s="36">
        <f>SUMIFS(СВЦЭМ!$J$40:$J$759,СВЦЭМ!$A$40:$A$759,$A377,СВЦЭМ!$B$40:$B$759,P$367)+'СЕТ СН'!$F$16</f>
        <v>0</v>
      </c>
      <c r="Q377" s="36">
        <f>SUMIFS(СВЦЭМ!$J$40:$J$759,СВЦЭМ!$A$40:$A$759,$A377,СВЦЭМ!$B$40:$B$759,Q$367)+'СЕТ СН'!$F$16</f>
        <v>0</v>
      </c>
      <c r="R377" s="36">
        <f>SUMIFS(СВЦЭМ!$J$40:$J$759,СВЦЭМ!$A$40:$A$759,$A377,СВЦЭМ!$B$40:$B$759,R$367)+'СЕТ СН'!$F$16</f>
        <v>0</v>
      </c>
      <c r="S377" s="36">
        <f>SUMIFS(СВЦЭМ!$J$40:$J$759,СВЦЭМ!$A$40:$A$759,$A377,СВЦЭМ!$B$40:$B$759,S$367)+'СЕТ СН'!$F$16</f>
        <v>0</v>
      </c>
      <c r="T377" s="36">
        <f>SUMIFS(СВЦЭМ!$J$40:$J$759,СВЦЭМ!$A$40:$A$759,$A377,СВЦЭМ!$B$40:$B$759,T$367)+'СЕТ СН'!$F$16</f>
        <v>0</v>
      </c>
      <c r="U377" s="36">
        <f>SUMIFS(СВЦЭМ!$J$40:$J$759,СВЦЭМ!$A$40:$A$759,$A377,СВЦЭМ!$B$40:$B$759,U$367)+'СЕТ СН'!$F$16</f>
        <v>0</v>
      </c>
      <c r="V377" s="36">
        <f>SUMIFS(СВЦЭМ!$J$40:$J$759,СВЦЭМ!$A$40:$A$759,$A377,СВЦЭМ!$B$40:$B$759,V$367)+'СЕТ СН'!$F$16</f>
        <v>0</v>
      </c>
      <c r="W377" s="36">
        <f>SUMIFS(СВЦЭМ!$J$40:$J$759,СВЦЭМ!$A$40:$A$759,$A377,СВЦЭМ!$B$40:$B$759,W$367)+'СЕТ СН'!$F$16</f>
        <v>0</v>
      </c>
      <c r="X377" s="36">
        <f>SUMIFS(СВЦЭМ!$J$40:$J$759,СВЦЭМ!$A$40:$A$759,$A377,СВЦЭМ!$B$40:$B$759,X$367)+'СЕТ СН'!$F$16</f>
        <v>0</v>
      </c>
      <c r="Y377" s="36">
        <f>SUMIFS(СВЦЭМ!$J$40:$J$759,СВЦЭМ!$A$40:$A$759,$A377,СВЦЭМ!$B$40:$B$759,Y$367)+'СЕТ СН'!$F$16</f>
        <v>0</v>
      </c>
    </row>
    <row r="378" spans="1:25" ht="15.75" hidden="1" x14ac:dyDescent="0.2">
      <c r="A378" s="35">
        <f t="shared" si="10"/>
        <v>45607</v>
      </c>
      <c r="B378" s="36">
        <f>SUMIFS(СВЦЭМ!$J$40:$J$759,СВЦЭМ!$A$40:$A$759,$A378,СВЦЭМ!$B$40:$B$759,B$367)+'СЕТ СН'!$F$16</f>
        <v>0</v>
      </c>
      <c r="C378" s="36">
        <f>SUMIFS(СВЦЭМ!$J$40:$J$759,СВЦЭМ!$A$40:$A$759,$A378,СВЦЭМ!$B$40:$B$759,C$367)+'СЕТ СН'!$F$16</f>
        <v>0</v>
      </c>
      <c r="D378" s="36">
        <f>SUMIFS(СВЦЭМ!$J$40:$J$759,СВЦЭМ!$A$40:$A$759,$A378,СВЦЭМ!$B$40:$B$759,D$367)+'СЕТ СН'!$F$16</f>
        <v>0</v>
      </c>
      <c r="E378" s="36">
        <f>SUMIFS(СВЦЭМ!$J$40:$J$759,СВЦЭМ!$A$40:$A$759,$A378,СВЦЭМ!$B$40:$B$759,E$367)+'СЕТ СН'!$F$16</f>
        <v>0</v>
      </c>
      <c r="F378" s="36">
        <f>SUMIFS(СВЦЭМ!$J$40:$J$759,СВЦЭМ!$A$40:$A$759,$A378,СВЦЭМ!$B$40:$B$759,F$367)+'СЕТ СН'!$F$16</f>
        <v>0</v>
      </c>
      <c r="G378" s="36">
        <f>SUMIFS(СВЦЭМ!$J$40:$J$759,СВЦЭМ!$A$40:$A$759,$A378,СВЦЭМ!$B$40:$B$759,G$367)+'СЕТ СН'!$F$16</f>
        <v>0</v>
      </c>
      <c r="H378" s="36">
        <f>SUMIFS(СВЦЭМ!$J$40:$J$759,СВЦЭМ!$A$40:$A$759,$A378,СВЦЭМ!$B$40:$B$759,H$367)+'СЕТ СН'!$F$16</f>
        <v>0</v>
      </c>
      <c r="I378" s="36">
        <f>SUMIFS(СВЦЭМ!$J$40:$J$759,СВЦЭМ!$A$40:$A$759,$A378,СВЦЭМ!$B$40:$B$759,I$367)+'СЕТ СН'!$F$16</f>
        <v>0</v>
      </c>
      <c r="J378" s="36">
        <f>SUMIFS(СВЦЭМ!$J$40:$J$759,СВЦЭМ!$A$40:$A$759,$A378,СВЦЭМ!$B$40:$B$759,J$367)+'СЕТ СН'!$F$16</f>
        <v>0</v>
      </c>
      <c r="K378" s="36">
        <f>SUMIFS(СВЦЭМ!$J$40:$J$759,СВЦЭМ!$A$40:$A$759,$A378,СВЦЭМ!$B$40:$B$759,K$367)+'СЕТ СН'!$F$16</f>
        <v>0</v>
      </c>
      <c r="L378" s="36">
        <f>SUMIFS(СВЦЭМ!$J$40:$J$759,СВЦЭМ!$A$40:$A$759,$A378,СВЦЭМ!$B$40:$B$759,L$367)+'СЕТ СН'!$F$16</f>
        <v>0</v>
      </c>
      <c r="M378" s="36">
        <f>SUMIFS(СВЦЭМ!$J$40:$J$759,СВЦЭМ!$A$40:$A$759,$A378,СВЦЭМ!$B$40:$B$759,M$367)+'СЕТ СН'!$F$16</f>
        <v>0</v>
      </c>
      <c r="N378" s="36">
        <f>SUMIFS(СВЦЭМ!$J$40:$J$759,СВЦЭМ!$A$40:$A$759,$A378,СВЦЭМ!$B$40:$B$759,N$367)+'СЕТ СН'!$F$16</f>
        <v>0</v>
      </c>
      <c r="O378" s="36">
        <f>SUMIFS(СВЦЭМ!$J$40:$J$759,СВЦЭМ!$A$40:$A$759,$A378,СВЦЭМ!$B$40:$B$759,O$367)+'СЕТ СН'!$F$16</f>
        <v>0</v>
      </c>
      <c r="P378" s="36">
        <f>SUMIFS(СВЦЭМ!$J$40:$J$759,СВЦЭМ!$A$40:$A$759,$A378,СВЦЭМ!$B$40:$B$759,P$367)+'СЕТ СН'!$F$16</f>
        <v>0</v>
      </c>
      <c r="Q378" s="36">
        <f>SUMIFS(СВЦЭМ!$J$40:$J$759,СВЦЭМ!$A$40:$A$759,$A378,СВЦЭМ!$B$40:$B$759,Q$367)+'СЕТ СН'!$F$16</f>
        <v>0</v>
      </c>
      <c r="R378" s="36">
        <f>SUMIFS(СВЦЭМ!$J$40:$J$759,СВЦЭМ!$A$40:$A$759,$A378,СВЦЭМ!$B$40:$B$759,R$367)+'СЕТ СН'!$F$16</f>
        <v>0</v>
      </c>
      <c r="S378" s="36">
        <f>SUMIFS(СВЦЭМ!$J$40:$J$759,СВЦЭМ!$A$40:$A$759,$A378,СВЦЭМ!$B$40:$B$759,S$367)+'СЕТ СН'!$F$16</f>
        <v>0</v>
      </c>
      <c r="T378" s="36">
        <f>SUMIFS(СВЦЭМ!$J$40:$J$759,СВЦЭМ!$A$40:$A$759,$A378,СВЦЭМ!$B$40:$B$759,T$367)+'СЕТ СН'!$F$16</f>
        <v>0</v>
      </c>
      <c r="U378" s="36">
        <f>SUMIFS(СВЦЭМ!$J$40:$J$759,СВЦЭМ!$A$40:$A$759,$A378,СВЦЭМ!$B$40:$B$759,U$367)+'СЕТ СН'!$F$16</f>
        <v>0</v>
      </c>
      <c r="V378" s="36">
        <f>SUMIFS(СВЦЭМ!$J$40:$J$759,СВЦЭМ!$A$40:$A$759,$A378,СВЦЭМ!$B$40:$B$759,V$367)+'СЕТ СН'!$F$16</f>
        <v>0</v>
      </c>
      <c r="W378" s="36">
        <f>SUMIFS(СВЦЭМ!$J$40:$J$759,СВЦЭМ!$A$40:$A$759,$A378,СВЦЭМ!$B$40:$B$759,W$367)+'СЕТ СН'!$F$16</f>
        <v>0</v>
      </c>
      <c r="X378" s="36">
        <f>SUMIFS(СВЦЭМ!$J$40:$J$759,СВЦЭМ!$A$40:$A$759,$A378,СВЦЭМ!$B$40:$B$759,X$367)+'СЕТ СН'!$F$16</f>
        <v>0</v>
      </c>
      <c r="Y378" s="36">
        <f>SUMIFS(СВЦЭМ!$J$40:$J$759,СВЦЭМ!$A$40:$A$759,$A378,СВЦЭМ!$B$40:$B$759,Y$367)+'СЕТ СН'!$F$16</f>
        <v>0</v>
      </c>
    </row>
    <row r="379" spans="1:25" ht="15.75" hidden="1" x14ac:dyDescent="0.2">
      <c r="A379" s="35">
        <f t="shared" si="10"/>
        <v>45608</v>
      </c>
      <c r="B379" s="36">
        <f>SUMIFS(СВЦЭМ!$J$40:$J$759,СВЦЭМ!$A$40:$A$759,$A379,СВЦЭМ!$B$40:$B$759,B$367)+'СЕТ СН'!$F$16</f>
        <v>0</v>
      </c>
      <c r="C379" s="36">
        <f>SUMIFS(СВЦЭМ!$J$40:$J$759,СВЦЭМ!$A$40:$A$759,$A379,СВЦЭМ!$B$40:$B$759,C$367)+'СЕТ СН'!$F$16</f>
        <v>0</v>
      </c>
      <c r="D379" s="36">
        <f>SUMIFS(СВЦЭМ!$J$40:$J$759,СВЦЭМ!$A$40:$A$759,$A379,СВЦЭМ!$B$40:$B$759,D$367)+'СЕТ СН'!$F$16</f>
        <v>0</v>
      </c>
      <c r="E379" s="36">
        <f>SUMIFS(СВЦЭМ!$J$40:$J$759,СВЦЭМ!$A$40:$A$759,$A379,СВЦЭМ!$B$40:$B$759,E$367)+'СЕТ СН'!$F$16</f>
        <v>0</v>
      </c>
      <c r="F379" s="36">
        <f>SUMIFS(СВЦЭМ!$J$40:$J$759,СВЦЭМ!$A$40:$A$759,$A379,СВЦЭМ!$B$40:$B$759,F$367)+'СЕТ СН'!$F$16</f>
        <v>0</v>
      </c>
      <c r="G379" s="36">
        <f>SUMIFS(СВЦЭМ!$J$40:$J$759,СВЦЭМ!$A$40:$A$759,$A379,СВЦЭМ!$B$40:$B$759,G$367)+'СЕТ СН'!$F$16</f>
        <v>0</v>
      </c>
      <c r="H379" s="36">
        <f>SUMIFS(СВЦЭМ!$J$40:$J$759,СВЦЭМ!$A$40:$A$759,$A379,СВЦЭМ!$B$40:$B$759,H$367)+'СЕТ СН'!$F$16</f>
        <v>0</v>
      </c>
      <c r="I379" s="36">
        <f>SUMIFS(СВЦЭМ!$J$40:$J$759,СВЦЭМ!$A$40:$A$759,$A379,СВЦЭМ!$B$40:$B$759,I$367)+'СЕТ СН'!$F$16</f>
        <v>0</v>
      </c>
      <c r="J379" s="36">
        <f>SUMIFS(СВЦЭМ!$J$40:$J$759,СВЦЭМ!$A$40:$A$759,$A379,СВЦЭМ!$B$40:$B$759,J$367)+'СЕТ СН'!$F$16</f>
        <v>0</v>
      </c>
      <c r="K379" s="36">
        <f>SUMIFS(СВЦЭМ!$J$40:$J$759,СВЦЭМ!$A$40:$A$759,$A379,СВЦЭМ!$B$40:$B$759,K$367)+'СЕТ СН'!$F$16</f>
        <v>0</v>
      </c>
      <c r="L379" s="36">
        <f>SUMIFS(СВЦЭМ!$J$40:$J$759,СВЦЭМ!$A$40:$A$759,$A379,СВЦЭМ!$B$40:$B$759,L$367)+'СЕТ СН'!$F$16</f>
        <v>0</v>
      </c>
      <c r="M379" s="36">
        <f>SUMIFS(СВЦЭМ!$J$40:$J$759,СВЦЭМ!$A$40:$A$759,$A379,СВЦЭМ!$B$40:$B$759,M$367)+'СЕТ СН'!$F$16</f>
        <v>0</v>
      </c>
      <c r="N379" s="36">
        <f>SUMIFS(СВЦЭМ!$J$40:$J$759,СВЦЭМ!$A$40:$A$759,$A379,СВЦЭМ!$B$40:$B$759,N$367)+'СЕТ СН'!$F$16</f>
        <v>0</v>
      </c>
      <c r="O379" s="36">
        <f>SUMIFS(СВЦЭМ!$J$40:$J$759,СВЦЭМ!$A$40:$A$759,$A379,СВЦЭМ!$B$40:$B$759,O$367)+'СЕТ СН'!$F$16</f>
        <v>0</v>
      </c>
      <c r="P379" s="36">
        <f>SUMIFS(СВЦЭМ!$J$40:$J$759,СВЦЭМ!$A$40:$A$759,$A379,СВЦЭМ!$B$40:$B$759,P$367)+'СЕТ СН'!$F$16</f>
        <v>0</v>
      </c>
      <c r="Q379" s="36">
        <f>SUMIFS(СВЦЭМ!$J$40:$J$759,СВЦЭМ!$A$40:$A$759,$A379,СВЦЭМ!$B$40:$B$759,Q$367)+'СЕТ СН'!$F$16</f>
        <v>0</v>
      </c>
      <c r="R379" s="36">
        <f>SUMIFS(СВЦЭМ!$J$40:$J$759,СВЦЭМ!$A$40:$A$759,$A379,СВЦЭМ!$B$40:$B$759,R$367)+'СЕТ СН'!$F$16</f>
        <v>0</v>
      </c>
      <c r="S379" s="36">
        <f>SUMIFS(СВЦЭМ!$J$40:$J$759,СВЦЭМ!$A$40:$A$759,$A379,СВЦЭМ!$B$40:$B$759,S$367)+'СЕТ СН'!$F$16</f>
        <v>0</v>
      </c>
      <c r="T379" s="36">
        <f>SUMIFS(СВЦЭМ!$J$40:$J$759,СВЦЭМ!$A$40:$A$759,$A379,СВЦЭМ!$B$40:$B$759,T$367)+'СЕТ СН'!$F$16</f>
        <v>0</v>
      </c>
      <c r="U379" s="36">
        <f>SUMIFS(СВЦЭМ!$J$40:$J$759,СВЦЭМ!$A$40:$A$759,$A379,СВЦЭМ!$B$40:$B$759,U$367)+'СЕТ СН'!$F$16</f>
        <v>0</v>
      </c>
      <c r="V379" s="36">
        <f>SUMIFS(СВЦЭМ!$J$40:$J$759,СВЦЭМ!$A$40:$A$759,$A379,СВЦЭМ!$B$40:$B$759,V$367)+'СЕТ СН'!$F$16</f>
        <v>0</v>
      </c>
      <c r="W379" s="36">
        <f>SUMIFS(СВЦЭМ!$J$40:$J$759,СВЦЭМ!$A$40:$A$759,$A379,СВЦЭМ!$B$40:$B$759,W$367)+'СЕТ СН'!$F$16</f>
        <v>0</v>
      </c>
      <c r="X379" s="36">
        <f>SUMIFS(СВЦЭМ!$J$40:$J$759,СВЦЭМ!$A$40:$A$759,$A379,СВЦЭМ!$B$40:$B$759,X$367)+'СЕТ СН'!$F$16</f>
        <v>0</v>
      </c>
      <c r="Y379" s="36">
        <f>SUMIFS(СВЦЭМ!$J$40:$J$759,СВЦЭМ!$A$40:$A$759,$A379,СВЦЭМ!$B$40:$B$759,Y$367)+'СЕТ СН'!$F$16</f>
        <v>0</v>
      </c>
    </row>
    <row r="380" spans="1:25" ht="15.75" hidden="1" x14ac:dyDescent="0.2">
      <c r="A380" s="35">
        <f t="shared" si="10"/>
        <v>45609</v>
      </c>
      <c r="B380" s="36">
        <f>SUMIFS(СВЦЭМ!$J$40:$J$759,СВЦЭМ!$A$40:$A$759,$A380,СВЦЭМ!$B$40:$B$759,B$367)+'СЕТ СН'!$F$16</f>
        <v>0</v>
      </c>
      <c r="C380" s="36">
        <f>SUMIFS(СВЦЭМ!$J$40:$J$759,СВЦЭМ!$A$40:$A$759,$A380,СВЦЭМ!$B$40:$B$759,C$367)+'СЕТ СН'!$F$16</f>
        <v>0</v>
      </c>
      <c r="D380" s="36">
        <f>SUMIFS(СВЦЭМ!$J$40:$J$759,СВЦЭМ!$A$40:$A$759,$A380,СВЦЭМ!$B$40:$B$759,D$367)+'СЕТ СН'!$F$16</f>
        <v>0</v>
      </c>
      <c r="E380" s="36">
        <f>SUMIFS(СВЦЭМ!$J$40:$J$759,СВЦЭМ!$A$40:$A$759,$A380,СВЦЭМ!$B$40:$B$759,E$367)+'СЕТ СН'!$F$16</f>
        <v>0</v>
      </c>
      <c r="F380" s="36">
        <f>SUMIFS(СВЦЭМ!$J$40:$J$759,СВЦЭМ!$A$40:$A$759,$A380,СВЦЭМ!$B$40:$B$759,F$367)+'СЕТ СН'!$F$16</f>
        <v>0</v>
      </c>
      <c r="G380" s="36">
        <f>SUMIFS(СВЦЭМ!$J$40:$J$759,СВЦЭМ!$A$40:$A$759,$A380,СВЦЭМ!$B$40:$B$759,G$367)+'СЕТ СН'!$F$16</f>
        <v>0</v>
      </c>
      <c r="H380" s="36">
        <f>SUMIFS(СВЦЭМ!$J$40:$J$759,СВЦЭМ!$A$40:$A$759,$A380,СВЦЭМ!$B$40:$B$759,H$367)+'СЕТ СН'!$F$16</f>
        <v>0</v>
      </c>
      <c r="I380" s="36">
        <f>SUMIFS(СВЦЭМ!$J$40:$J$759,СВЦЭМ!$A$40:$A$759,$A380,СВЦЭМ!$B$40:$B$759,I$367)+'СЕТ СН'!$F$16</f>
        <v>0</v>
      </c>
      <c r="J380" s="36">
        <f>SUMIFS(СВЦЭМ!$J$40:$J$759,СВЦЭМ!$A$40:$A$759,$A380,СВЦЭМ!$B$40:$B$759,J$367)+'СЕТ СН'!$F$16</f>
        <v>0</v>
      </c>
      <c r="K380" s="36">
        <f>SUMIFS(СВЦЭМ!$J$40:$J$759,СВЦЭМ!$A$40:$A$759,$A380,СВЦЭМ!$B$40:$B$759,K$367)+'СЕТ СН'!$F$16</f>
        <v>0</v>
      </c>
      <c r="L380" s="36">
        <f>SUMIFS(СВЦЭМ!$J$40:$J$759,СВЦЭМ!$A$40:$A$759,$A380,СВЦЭМ!$B$40:$B$759,L$367)+'СЕТ СН'!$F$16</f>
        <v>0</v>
      </c>
      <c r="M380" s="36">
        <f>SUMIFS(СВЦЭМ!$J$40:$J$759,СВЦЭМ!$A$40:$A$759,$A380,СВЦЭМ!$B$40:$B$759,M$367)+'СЕТ СН'!$F$16</f>
        <v>0</v>
      </c>
      <c r="N380" s="36">
        <f>SUMIFS(СВЦЭМ!$J$40:$J$759,СВЦЭМ!$A$40:$A$759,$A380,СВЦЭМ!$B$40:$B$759,N$367)+'СЕТ СН'!$F$16</f>
        <v>0</v>
      </c>
      <c r="O380" s="36">
        <f>SUMIFS(СВЦЭМ!$J$40:$J$759,СВЦЭМ!$A$40:$A$759,$A380,СВЦЭМ!$B$40:$B$759,O$367)+'СЕТ СН'!$F$16</f>
        <v>0</v>
      </c>
      <c r="P380" s="36">
        <f>SUMIFS(СВЦЭМ!$J$40:$J$759,СВЦЭМ!$A$40:$A$759,$A380,СВЦЭМ!$B$40:$B$759,P$367)+'СЕТ СН'!$F$16</f>
        <v>0</v>
      </c>
      <c r="Q380" s="36">
        <f>SUMIFS(СВЦЭМ!$J$40:$J$759,СВЦЭМ!$A$40:$A$759,$A380,СВЦЭМ!$B$40:$B$759,Q$367)+'СЕТ СН'!$F$16</f>
        <v>0</v>
      </c>
      <c r="R380" s="36">
        <f>SUMIFS(СВЦЭМ!$J$40:$J$759,СВЦЭМ!$A$40:$A$759,$A380,СВЦЭМ!$B$40:$B$759,R$367)+'СЕТ СН'!$F$16</f>
        <v>0</v>
      </c>
      <c r="S380" s="36">
        <f>SUMIFS(СВЦЭМ!$J$40:$J$759,СВЦЭМ!$A$40:$A$759,$A380,СВЦЭМ!$B$40:$B$759,S$367)+'СЕТ СН'!$F$16</f>
        <v>0</v>
      </c>
      <c r="T380" s="36">
        <f>SUMIFS(СВЦЭМ!$J$40:$J$759,СВЦЭМ!$A$40:$A$759,$A380,СВЦЭМ!$B$40:$B$759,T$367)+'СЕТ СН'!$F$16</f>
        <v>0</v>
      </c>
      <c r="U380" s="36">
        <f>SUMIFS(СВЦЭМ!$J$40:$J$759,СВЦЭМ!$A$40:$A$759,$A380,СВЦЭМ!$B$40:$B$759,U$367)+'СЕТ СН'!$F$16</f>
        <v>0</v>
      </c>
      <c r="V380" s="36">
        <f>SUMIFS(СВЦЭМ!$J$40:$J$759,СВЦЭМ!$A$40:$A$759,$A380,СВЦЭМ!$B$40:$B$759,V$367)+'СЕТ СН'!$F$16</f>
        <v>0</v>
      </c>
      <c r="W380" s="36">
        <f>SUMIFS(СВЦЭМ!$J$40:$J$759,СВЦЭМ!$A$40:$A$759,$A380,СВЦЭМ!$B$40:$B$759,W$367)+'СЕТ СН'!$F$16</f>
        <v>0</v>
      </c>
      <c r="X380" s="36">
        <f>SUMIFS(СВЦЭМ!$J$40:$J$759,СВЦЭМ!$A$40:$A$759,$A380,СВЦЭМ!$B$40:$B$759,X$367)+'СЕТ СН'!$F$16</f>
        <v>0</v>
      </c>
      <c r="Y380" s="36">
        <f>SUMIFS(СВЦЭМ!$J$40:$J$759,СВЦЭМ!$A$40:$A$759,$A380,СВЦЭМ!$B$40:$B$759,Y$367)+'СЕТ СН'!$F$16</f>
        <v>0</v>
      </c>
    </row>
    <row r="381" spans="1:25" ht="15.75" hidden="1" x14ac:dyDescent="0.2">
      <c r="A381" s="35">
        <f t="shared" si="10"/>
        <v>45610</v>
      </c>
      <c r="B381" s="36">
        <f>SUMIFS(СВЦЭМ!$J$40:$J$759,СВЦЭМ!$A$40:$A$759,$A381,СВЦЭМ!$B$40:$B$759,B$367)+'СЕТ СН'!$F$16</f>
        <v>0</v>
      </c>
      <c r="C381" s="36">
        <f>SUMIFS(СВЦЭМ!$J$40:$J$759,СВЦЭМ!$A$40:$A$759,$A381,СВЦЭМ!$B$40:$B$759,C$367)+'СЕТ СН'!$F$16</f>
        <v>0</v>
      </c>
      <c r="D381" s="36">
        <f>SUMIFS(СВЦЭМ!$J$40:$J$759,СВЦЭМ!$A$40:$A$759,$A381,СВЦЭМ!$B$40:$B$759,D$367)+'СЕТ СН'!$F$16</f>
        <v>0</v>
      </c>
      <c r="E381" s="36">
        <f>SUMIFS(СВЦЭМ!$J$40:$J$759,СВЦЭМ!$A$40:$A$759,$A381,СВЦЭМ!$B$40:$B$759,E$367)+'СЕТ СН'!$F$16</f>
        <v>0</v>
      </c>
      <c r="F381" s="36">
        <f>SUMIFS(СВЦЭМ!$J$40:$J$759,СВЦЭМ!$A$40:$A$759,$A381,СВЦЭМ!$B$40:$B$759,F$367)+'СЕТ СН'!$F$16</f>
        <v>0</v>
      </c>
      <c r="G381" s="36">
        <f>SUMIFS(СВЦЭМ!$J$40:$J$759,СВЦЭМ!$A$40:$A$759,$A381,СВЦЭМ!$B$40:$B$759,G$367)+'СЕТ СН'!$F$16</f>
        <v>0</v>
      </c>
      <c r="H381" s="36">
        <f>SUMIFS(СВЦЭМ!$J$40:$J$759,СВЦЭМ!$A$40:$A$759,$A381,СВЦЭМ!$B$40:$B$759,H$367)+'СЕТ СН'!$F$16</f>
        <v>0</v>
      </c>
      <c r="I381" s="36">
        <f>SUMIFS(СВЦЭМ!$J$40:$J$759,СВЦЭМ!$A$40:$A$759,$A381,СВЦЭМ!$B$40:$B$759,I$367)+'СЕТ СН'!$F$16</f>
        <v>0</v>
      </c>
      <c r="J381" s="36">
        <f>SUMIFS(СВЦЭМ!$J$40:$J$759,СВЦЭМ!$A$40:$A$759,$A381,СВЦЭМ!$B$40:$B$759,J$367)+'СЕТ СН'!$F$16</f>
        <v>0</v>
      </c>
      <c r="K381" s="36">
        <f>SUMIFS(СВЦЭМ!$J$40:$J$759,СВЦЭМ!$A$40:$A$759,$A381,СВЦЭМ!$B$40:$B$759,K$367)+'СЕТ СН'!$F$16</f>
        <v>0</v>
      </c>
      <c r="L381" s="36">
        <f>SUMIFS(СВЦЭМ!$J$40:$J$759,СВЦЭМ!$A$40:$A$759,$A381,СВЦЭМ!$B$40:$B$759,L$367)+'СЕТ СН'!$F$16</f>
        <v>0</v>
      </c>
      <c r="M381" s="36">
        <f>SUMIFS(СВЦЭМ!$J$40:$J$759,СВЦЭМ!$A$40:$A$759,$A381,СВЦЭМ!$B$40:$B$759,M$367)+'СЕТ СН'!$F$16</f>
        <v>0</v>
      </c>
      <c r="N381" s="36">
        <f>SUMIFS(СВЦЭМ!$J$40:$J$759,СВЦЭМ!$A$40:$A$759,$A381,СВЦЭМ!$B$40:$B$759,N$367)+'СЕТ СН'!$F$16</f>
        <v>0</v>
      </c>
      <c r="O381" s="36">
        <f>SUMIFS(СВЦЭМ!$J$40:$J$759,СВЦЭМ!$A$40:$A$759,$A381,СВЦЭМ!$B$40:$B$759,O$367)+'СЕТ СН'!$F$16</f>
        <v>0</v>
      </c>
      <c r="P381" s="36">
        <f>SUMIFS(СВЦЭМ!$J$40:$J$759,СВЦЭМ!$A$40:$A$759,$A381,СВЦЭМ!$B$40:$B$759,P$367)+'СЕТ СН'!$F$16</f>
        <v>0</v>
      </c>
      <c r="Q381" s="36">
        <f>SUMIFS(СВЦЭМ!$J$40:$J$759,СВЦЭМ!$A$40:$A$759,$A381,СВЦЭМ!$B$40:$B$759,Q$367)+'СЕТ СН'!$F$16</f>
        <v>0</v>
      </c>
      <c r="R381" s="36">
        <f>SUMIFS(СВЦЭМ!$J$40:$J$759,СВЦЭМ!$A$40:$A$759,$A381,СВЦЭМ!$B$40:$B$759,R$367)+'СЕТ СН'!$F$16</f>
        <v>0</v>
      </c>
      <c r="S381" s="36">
        <f>SUMIFS(СВЦЭМ!$J$40:$J$759,СВЦЭМ!$A$40:$A$759,$A381,СВЦЭМ!$B$40:$B$759,S$367)+'СЕТ СН'!$F$16</f>
        <v>0</v>
      </c>
      <c r="T381" s="36">
        <f>SUMIFS(СВЦЭМ!$J$40:$J$759,СВЦЭМ!$A$40:$A$759,$A381,СВЦЭМ!$B$40:$B$759,T$367)+'СЕТ СН'!$F$16</f>
        <v>0</v>
      </c>
      <c r="U381" s="36">
        <f>SUMIFS(СВЦЭМ!$J$40:$J$759,СВЦЭМ!$A$40:$A$759,$A381,СВЦЭМ!$B$40:$B$759,U$367)+'СЕТ СН'!$F$16</f>
        <v>0</v>
      </c>
      <c r="V381" s="36">
        <f>SUMIFS(СВЦЭМ!$J$40:$J$759,СВЦЭМ!$A$40:$A$759,$A381,СВЦЭМ!$B$40:$B$759,V$367)+'СЕТ СН'!$F$16</f>
        <v>0</v>
      </c>
      <c r="W381" s="36">
        <f>SUMIFS(СВЦЭМ!$J$40:$J$759,СВЦЭМ!$A$40:$A$759,$A381,СВЦЭМ!$B$40:$B$759,W$367)+'СЕТ СН'!$F$16</f>
        <v>0</v>
      </c>
      <c r="X381" s="36">
        <f>SUMIFS(СВЦЭМ!$J$40:$J$759,СВЦЭМ!$A$40:$A$759,$A381,СВЦЭМ!$B$40:$B$759,X$367)+'СЕТ СН'!$F$16</f>
        <v>0</v>
      </c>
      <c r="Y381" s="36">
        <f>SUMIFS(СВЦЭМ!$J$40:$J$759,СВЦЭМ!$A$40:$A$759,$A381,СВЦЭМ!$B$40:$B$759,Y$367)+'СЕТ СН'!$F$16</f>
        <v>0</v>
      </c>
    </row>
    <row r="382" spans="1:25" ht="15.75" hidden="1" x14ac:dyDescent="0.2">
      <c r="A382" s="35">
        <f t="shared" si="10"/>
        <v>45611</v>
      </c>
      <c r="B382" s="36">
        <f>SUMIFS(СВЦЭМ!$J$40:$J$759,СВЦЭМ!$A$40:$A$759,$A382,СВЦЭМ!$B$40:$B$759,B$367)+'СЕТ СН'!$F$16</f>
        <v>0</v>
      </c>
      <c r="C382" s="36">
        <f>SUMIFS(СВЦЭМ!$J$40:$J$759,СВЦЭМ!$A$40:$A$759,$A382,СВЦЭМ!$B$40:$B$759,C$367)+'СЕТ СН'!$F$16</f>
        <v>0</v>
      </c>
      <c r="D382" s="36">
        <f>SUMIFS(СВЦЭМ!$J$40:$J$759,СВЦЭМ!$A$40:$A$759,$A382,СВЦЭМ!$B$40:$B$759,D$367)+'СЕТ СН'!$F$16</f>
        <v>0</v>
      </c>
      <c r="E382" s="36">
        <f>SUMIFS(СВЦЭМ!$J$40:$J$759,СВЦЭМ!$A$40:$A$759,$A382,СВЦЭМ!$B$40:$B$759,E$367)+'СЕТ СН'!$F$16</f>
        <v>0</v>
      </c>
      <c r="F382" s="36">
        <f>SUMIFS(СВЦЭМ!$J$40:$J$759,СВЦЭМ!$A$40:$A$759,$A382,СВЦЭМ!$B$40:$B$759,F$367)+'СЕТ СН'!$F$16</f>
        <v>0</v>
      </c>
      <c r="G382" s="36">
        <f>SUMIFS(СВЦЭМ!$J$40:$J$759,СВЦЭМ!$A$40:$A$759,$A382,СВЦЭМ!$B$40:$B$759,G$367)+'СЕТ СН'!$F$16</f>
        <v>0</v>
      </c>
      <c r="H382" s="36">
        <f>SUMIFS(СВЦЭМ!$J$40:$J$759,СВЦЭМ!$A$40:$A$759,$A382,СВЦЭМ!$B$40:$B$759,H$367)+'СЕТ СН'!$F$16</f>
        <v>0</v>
      </c>
      <c r="I382" s="36">
        <f>SUMIFS(СВЦЭМ!$J$40:$J$759,СВЦЭМ!$A$40:$A$759,$A382,СВЦЭМ!$B$40:$B$759,I$367)+'СЕТ СН'!$F$16</f>
        <v>0</v>
      </c>
      <c r="J382" s="36">
        <f>SUMIFS(СВЦЭМ!$J$40:$J$759,СВЦЭМ!$A$40:$A$759,$A382,СВЦЭМ!$B$40:$B$759,J$367)+'СЕТ СН'!$F$16</f>
        <v>0</v>
      </c>
      <c r="K382" s="36">
        <f>SUMIFS(СВЦЭМ!$J$40:$J$759,СВЦЭМ!$A$40:$A$759,$A382,СВЦЭМ!$B$40:$B$759,K$367)+'СЕТ СН'!$F$16</f>
        <v>0</v>
      </c>
      <c r="L382" s="36">
        <f>SUMIFS(СВЦЭМ!$J$40:$J$759,СВЦЭМ!$A$40:$A$759,$A382,СВЦЭМ!$B$40:$B$759,L$367)+'СЕТ СН'!$F$16</f>
        <v>0</v>
      </c>
      <c r="M382" s="36">
        <f>SUMIFS(СВЦЭМ!$J$40:$J$759,СВЦЭМ!$A$40:$A$759,$A382,СВЦЭМ!$B$40:$B$759,M$367)+'СЕТ СН'!$F$16</f>
        <v>0</v>
      </c>
      <c r="N382" s="36">
        <f>SUMIFS(СВЦЭМ!$J$40:$J$759,СВЦЭМ!$A$40:$A$759,$A382,СВЦЭМ!$B$40:$B$759,N$367)+'СЕТ СН'!$F$16</f>
        <v>0</v>
      </c>
      <c r="O382" s="36">
        <f>SUMIFS(СВЦЭМ!$J$40:$J$759,СВЦЭМ!$A$40:$A$759,$A382,СВЦЭМ!$B$40:$B$759,O$367)+'СЕТ СН'!$F$16</f>
        <v>0</v>
      </c>
      <c r="P382" s="36">
        <f>SUMIFS(СВЦЭМ!$J$40:$J$759,СВЦЭМ!$A$40:$A$759,$A382,СВЦЭМ!$B$40:$B$759,P$367)+'СЕТ СН'!$F$16</f>
        <v>0</v>
      </c>
      <c r="Q382" s="36">
        <f>SUMIFS(СВЦЭМ!$J$40:$J$759,СВЦЭМ!$A$40:$A$759,$A382,СВЦЭМ!$B$40:$B$759,Q$367)+'СЕТ СН'!$F$16</f>
        <v>0</v>
      </c>
      <c r="R382" s="36">
        <f>SUMIFS(СВЦЭМ!$J$40:$J$759,СВЦЭМ!$A$40:$A$759,$A382,СВЦЭМ!$B$40:$B$759,R$367)+'СЕТ СН'!$F$16</f>
        <v>0</v>
      </c>
      <c r="S382" s="36">
        <f>SUMIFS(СВЦЭМ!$J$40:$J$759,СВЦЭМ!$A$40:$A$759,$A382,СВЦЭМ!$B$40:$B$759,S$367)+'СЕТ СН'!$F$16</f>
        <v>0</v>
      </c>
      <c r="T382" s="36">
        <f>SUMIFS(СВЦЭМ!$J$40:$J$759,СВЦЭМ!$A$40:$A$759,$A382,СВЦЭМ!$B$40:$B$759,T$367)+'СЕТ СН'!$F$16</f>
        <v>0</v>
      </c>
      <c r="U382" s="36">
        <f>SUMIFS(СВЦЭМ!$J$40:$J$759,СВЦЭМ!$A$40:$A$759,$A382,СВЦЭМ!$B$40:$B$759,U$367)+'СЕТ СН'!$F$16</f>
        <v>0</v>
      </c>
      <c r="V382" s="36">
        <f>SUMIFS(СВЦЭМ!$J$40:$J$759,СВЦЭМ!$A$40:$A$759,$A382,СВЦЭМ!$B$40:$B$759,V$367)+'СЕТ СН'!$F$16</f>
        <v>0</v>
      </c>
      <c r="W382" s="36">
        <f>SUMIFS(СВЦЭМ!$J$40:$J$759,СВЦЭМ!$A$40:$A$759,$A382,СВЦЭМ!$B$40:$B$759,W$367)+'СЕТ СН'!$F$16</f>
        <v>0</v>
      </c>
      <c r="X382" s="36">
        <f>SUMIFS(СВЦЭМ!$J$40:$J$759,СВЦЭМ!$A$40:$A$759,$A382,СВЦЭМ!$B$40:$B$759,X$367)+'СЕТ СН'!$F$16</f>
        <v>0</v>
      </c>
      <c r="Y382" s="36">
        <f>SUMIFS(СВЦЭМ!$J$40:$J$759,СВЦЭМ!$A$40:$A$759,$A382,СВЦЭМ!$B$40:$B$759,Y$367)+'СЕТ СН'!$F$16</f>
        <v>0</v>
      </c>
    </row>
    <row r="383" spans="1:25" ht="15.75" hidden="1" x14ac:dyDescent="0.2">
      <c r="A383" s="35">
        <f t="shared" si="10"/>
        <v>45612</v>
      </c>
      <c r="B383" s="36">
        <f>SUMIFS(СВЦЭМ!$J$40:$J$759,СВЦЭМ!$A$40:$A$759,$A383,СВЦЭМ!$B$40:$B$759,B$367)+'СЕТ СН'!$F$16</f>
        <v>0</v>
      </c>
      <c r="C383" s="36">
        <f>SUMIFS(СВЦЭМ!$J$40:$J$759,СВЦЭМ!$A$40:$A$759,$A383,СВЦЭМ!$B$40:$B$759,C$367)+'СЕТ СН'!$F$16</f>
        <v>0</v>
      </c>
      <c r="D383" s="36">
        <f>SUMIFS(СВЦЭМ!$J$40:$J$759,СВЦЭМ!$A$40:$A$759,$A383,СВЦЭМ!$B$40:$B$759,D$367)+'СЕТ СН'!$F$16</f>
        <v>0</v>
      </c>
      <c r="E383" s="36">
        <f>SUMIFS(СВЦЭМ!$J$40:$J$759,СВЦЭМ!$A$40:$A$759,$A383,СВЦЭМ!$B$40:$B$759,E$367)+'СЕТ СН'!$F$16</f>
        <v>0</v>
      </c>
      <c r="F383" s="36">
        <f>SUMIFS(СВЦЭМ!$J$40:$J$759,СВЦЭМ!$A$40:$A$759,$A383,СВЦЭМ!$B$40:$B$759,F$367)+'СЕТ СН'!$F$16</f>
        <v>0</v>
      </c>
      <c r="G383" s="36">
        <f>SUMIFS(СВЦЭМ!$J$40:$J$759,СВЦЭМ!$A$40:$A$759,$A383,СВЦЭМ!$B$40:$B$759,G$367)+'СЕТ СН'!$F$16</f>
        <v>0</v>
      </c>
      <c r="H383" s="36">
        <f>SUMIFS(СВЦЭМ!$J$40:$J$759,СВЦЭМ!$A$40:$A$759,$A383,СВЦЭМ!$B$40:$B$759,H$367)+'СЕТ СН'!$F$16</f>
        <v>0</v>
      </c>
      <c r="I383" s="36">
        <f>SUMIFS(СВЦЭМ!$J$40:$J$759,СВЦЭМ!$A$40:$A$759,$A383,СВЦЭМ!$B$40:$B$759,I$367)+'СЕТ СН'!$F$16</f>
        <v>0</v>
      </c>
      <c r="J383" s="36">
        <f>SUMIFS(СВЦЭМ!$J$40:$J$759,СВЦЭМ!$A$40:$A$759,$A383,СВЦЭМ!$B$40:$B$759,J$367)+'СЕТ СН'!$F$16</f>
        <v>0</v>
      </c>
      <c r="K383" s="36">
        <f>SUMIFS(СВЦЭМ!$J$40:$J$759,СВЦЭМ!$A$40:$A$759,$A383,СВЦЭМ!$B$40:$B$759,K$367)+'СЕТ СН'!$F$16</f>
        <v>0</v>
      </c>
      <c r="L383" s="36">
        <f>SUMIFS(СВЦЭМ!$J$40:$J$759,СВЦЭМ!$A$40:$A$759,$A383,СВЦЭМ!$B$40:$B$759,L$367)+'СЕТ СН'!$F$16</f>
        <v>0</v>
      </c>
      <c r="M383" s="36">
        <f>SUMIFS(СВЦЭМ!$J$40:$J$759,СВЦЭМ!$A$40:$A$759,$A383,СВЦЭМ!$B$40:$B$759,M$367)+'СЕТ СН'!$F$16</f>
        <v>0</v>
      </c>
      <c r="N383" s="36">
        <f>SUMIFS(СВЦЭМ!$J$40:$J$759,СВЦЭМ!$A$40:$A$759,$A383,СВЦЭМ!$B$40:$B$759,N$367)+'СЕТ СН'!$F$16</f>
        <v>0</v>
      </c>
      <c r="O383" s="36">
        <f>SUMIFS(СВЦЭМ!$J$40:$J$759,СВЦЭМ!$A$40:$A$759,$A383,СВЦЭМ!$B$40:$B$759,O$367)+'СЕТ СН'!$F$16</f>
        <v>0</v>
      </c>
      <c r="P383" s="36">
        <f>SUMIFS(СВЦЭМ!$J$40:$J$759,СВЦЭМ!$A$40:$A$759,$A383,СВЦЭМ!$B$40:$B$759,P$367)+'СЕТ СН'!$F$16</f>
        <v>0</v>
      </c>
      <c r="Q383" s="36">
        <f>SUMIFS(СВЦЭМ!$J$40:$J$759,СВЦЭМ!$A$40:$A$759,$A383,СВЦЭМ!$B$40:$B$759,Q$367)+'СЕТ СН'!$F$16</f>
        <v>0</v>
      </c>
      <c r="R383" s="36">
        <f>SUMIFS(СВЦЭМ!$J$40:$J$759,СВЦЭМ!$A$40:$A$759,$A383,СВЦЭМ!$B$40:$B$759,R$367)+'СЕТ СН'!$F$16</f>
        <v>0</v>
      </c>
      <c r="S383" s="36">
        <f>SUMIFS(СВЦЭМ!$J$40:$J$759,СВЦЭМ!$A$40:$A$759,$A383,СВЦЭМ!$B$40:$B$759,S$367)+'СЕТ СН'!$F$16</f>
        <v>0</v>
      </c>
      <c r="T383" s="36">
        <f>SUMIFS(СВЦЭМ!$J$40:$J$759,СВЦЭМ!$A$40:$A$759,$A383,СВЦЭМ!$B$40:$B$759,T$367)+'СЕТ СН'!$F$16</f>
        <v>0</v>
      </c>
      <c r="U383" s="36">
        <f>SUMIFS(СВЦЭМ!$J$40:$J$759,СВЦЭМ!$A$40:$A$759,$A383,СВЦЭМ!$B$40:$B$759,U$367)+'СЕТ СН'!$F$16</f>
        <v>0</v>
      </c>
      <c r="V383" s="36">
        <f>SUMIFS(СВЦЭМ!$J$40:$J$759,СВЦЭМ!$A$40:$A$759,$A383,СВЦЭМ!$B$40:$B$759,V$367)+'СЕТ СН'!$F$16</f>
        <v>0</v>
      </c>
      <c r="W383" s="36">
        <f>SUMIFS(СВЦЭМ!$J$40:$J$759,СВЦЭМ!$A$40:$A$759,$A383,СВЦЭМ!$B$40:$B$759,W$367)+'СЕТ СН'!$F$16</f>
        <v>0</v>
      </c>
      <c r="X383" s="36">
        <f>SUMIFS(СВЦЭМ!$J$40:$J$759,СВЦЭМ!$A$40:$A$759,$A383,СВЦЭМ!$B$40:$B$759,X$367)+'СЕТ СН'!$F$16</f>
        <v>0</v>
      </c>
      <c r="Y383" s="36">
        <f>SUMIFS(СВЦЭМ!$J$40:$J$759,СВЦЭМ!$A$40:$A$759,$A383,СВЦЭМ!$B$40:$B$759,Y$367)+'СЕТ СН'!$F$16</f>
        <v>0</v>
      </c>
    </row>
    <row r="384" spans="1:25" ht="15.75" hidden="1" x14ac:dyDescent="0.2">
      <c r="A384" s="35">
        <f t="shared" si="10"/>
        <v>45613</v>
      </c>
      <c r="B384" s="36">
        <f>SUMIFS(СВЦЭМ!$J$40:$J$759,СВЦЭМ!$A$40:$A$759,$A384,СВЦЭМ!$B$40:$B$759,B$367)+'СЕТ СН'!$F$16</f>
        <v>0</v>
      </c>
      <c r="C384" s="36">
        <f>SUMIFS(СВЦЭМ!$J$40:$J$759,СВЦЭМ!$A$40:$A$759,$A384,СВЦЭМ!$B$40:$B$759,C$367)+'СЕТ СН'!$F$16</f>
        <v>0</v>
      </c>
      <c r="D384" s="36">
        <f>SUMIFS(СВЦЭМ!$J$40:$J$759,СВЦЭМ!$A$40:$A$759,$A384,СВЦЭМ!$B$40:$B$759,D$367)+'СЕТ СН'!$F$16</f>
        <v>0</v>
      </c>
      <c r="E384" s="36">
        <f>SUMIFS(СВЦЭМ!$J$40:$J$759,СВЦЭМ!$A$40:$A$759,$A384,СВЦЭМ!$B$40:$B$759,E$367)+'СЕТ СН'!$F$16</f>
        <v>0</v>
      </c>
      <c r="F384" s="36">
        <f>SUMIFS(СВЦЭМ!$J$40:$J$759,СВЦЭМ!$A$40:$A$759,$A384,СВЦЭМ!$B$40:$B$759,F$367)+'СЕТ СН'!$F$16</f>
        <v>0</v>
      </c>
      <c r="G384" s="36">
        <f>SUMIFS(СВЦЭМ!$J$40:$J$759,СВЦЭМ!$A$40:$A$759,$A384,СВЦЭМ!$B$40:$B$759,G$367)+'СЕТ СН'!$F$16</f>
        <v>0</v>
      </c>
      <c r="H384" s="36">
        <f>SUMIFS(СВЦЭМ!$J$40:$J$759,СВЦЭМ!$A$40:$A$759,$A384,СВЦЭМ!$B$40:$B$759,H$367)+'СЕТ СН'!$F$16</f>
        <v>0</v>
      </c>
      <c r="I384" s="36">
        <f>SUMIFS(СВЦЭМ!$J$40:$J$759,СВЦЭМ!$A$40:$A$759,$A384,СВЦЭМ!$B$40:$B$759,I$367)+'СЕТ СН'!$F$16</f>
        <v>0</v>
      </c>
      <c r="J384" s="36">
        <f>SUMIFS(СВЦЭМ!$J$40:$J$759,СВЦЭМ!$A$40:$A$759,$A384,СВЦЭМ!$B$40:$B$759,J$367)+'СЕТ СН'!$F$16</f>
        <v>0</v>
      </c>
      <c r="K384" s="36">
        <f>SUMIFS(СВЦЭМ!$J$40:$J$759,СВЦЭМ!$A$40:$A$759,$A384,СВЦЭМ!$B$40:$B$759,K$367)+'СЕТ СН'!$F$16</f>
        <v>0</v>
      </c>
      <c r="L384" s="36">
        <f>SUMIFS(СВЦЭМ!$J$40:$J$759,СВЦЭМ!$A$40:$A$759,$A384,СВЦЭМ!$B$40:$B$759,L$367)+'СЕТ СН'!$F$16</f>
        <v>0</v>
      </c>
      <c r="M384" s="36">
        <f>SUMIFS(СВЦЭМ!$J$40:$J$759,СВЦЭМ!$A$40:$A$759,$A384,СВЦЭМ!$B$40:$B$759,M$367)+'СЕТ СН'!$F$16</f>
        <v>0</v>
      </c>
      <c r="N384" s="36">
        <f>SUMIFS(СВЦЭМ!$J$40:$J$759,СВЦЭМ!$A$40:$A$759,$A384,СВЦЭМ!$B$40:$B$759,N$367)+'СЕТ СН'!$F$16</f>
        <v>0</v>
      </c>
      <c r="O384" s="36">
        <f>SUMIFS(СВЦЭМ!$J$40:$J$759,СВЦЭМ!$A$40:$A$759,$A384,СВЦЭМ!$B$40:$B$759,O$367)+'СЕТ СН'!$F$16</f>
        <v>0</v>
      </c>
      <c r="P384" s="36">
        <f>SUMIFS(СВЦЭМ!$J$40:$J$759,СВЦЭМ!$A$40:$A$759,$A384,СВЦЭМ!$B$40:$B$759,P$367)+'СЕТ СН'!$F$16</f>
        <v>0</v>
      </c>
      <c r="Q384" s="36">
        <f>SUMIFS(СВЦЭМ!$J$40:$J$759,СВЦЭМ!$A$40:$A$759,$A384,СВЦЭМ!$B$40:$B$759,Q$367)+'СЕТ СН'!$F$16</f>
        <v>0</v>
      </c>
      <c r="R384" s="36">
        <f>SUMIFS(СВЦЭМ!$J$40:$J$759,СВЦЭМ!$A$40:$A$759,$A384,СВЦЭМ!$B$40:$B$759,R$367)+'СЕТ СН'!$F$16</f>
        <v>0</v>
      </c>
      <c r="S384" s="36">
        <f>SUMIFS(СВЦЭМ!$J$40:$J$759,СВЦЭМ!$A$40:$A$759,$A384,СВЦЭМ!$B$40:$B$759,S$367)+'СЕТ СН'!$F$16</f>
        <v>0</v>
      </c>
      <c r="T384" s="36">
        <f>SUMIFS(СВЦЭМ!$J$40:$J$759,СВЦЭМ!$A$40:$A$759,$A384,СВЦЭМ!$B$40:$B$759,T$367)+'СЕТ СН'!$F$16</f>
        <v>0</v>
      </c>
      <c r="U384" s="36">
        <f>SUMIFS(СВЦЭМ!$J$40:$J$759,СВЦЭМ!$A$40:$A$759,$A384,СВЦЭМ!$B$40:$B$759,U$367)+'СЕТ СН'!$F$16</f>
        <v>0</v>
      </c>
      <c r="V384" s="36">
        <f>SUMIFS(СВЦЭМ!$J$40:$J$759,СВЦЭМ!$A$40:$A$759,$A384,СВЦЭМ!$B$40:$B$759,V$367)+'СЕТ СН'!$F$16</f>
        <v>0</v>
      </c>
      <c r="W384" s="36">
        <f>SUMIFS(СВЦЭМ!$J$40:$J$759,СВЦЭМ!$A$40:$A$759,$A384,СВЦЭМ!$B$40:$B$759,W$367)+'СЕТ СН'!$F$16</f>
        <v>0</v>
      </c>
      <c r="X384" s="36">
        <f>SUMIFS(СВЦЭМ!$J$40:$J$759,СВЦЭМ!$A$40:$A$759,$A384,СВЦЭМ!$B$40:$B$759,X$367)+'СЕТ СН'!$F$16</f>
        <v>0</v>
      </c>
      <c r="Y384" s="36">
        <f>SUMIFS(СВЦЭМ!$J$40:$J$759,СВЦЭМ!$A$40:$A$759,$A384,СВЦЭМ!$B$40:$B$759,Y$367)+'СЕТ СН'!$F$16</f>
        <v>0</v>
      </c>
    </row>
    <row r="385" spans="1:26" ht="15.75" hidden="1" x14ac:dyDescent="0.2">
      <c r="A385" s="35">
        <f t="shared" si="10"/>
        <v>45614</v>
      </c>
      <c r="B385" s="36">
        <f>SUMIFS(СВЦЭМ!$J$40:$J$759,СВЦЭМ!$A$40:$A$759,$A385,СВЦЭМ!$B$40:$B$759,B$367)+'СЕТ СН'!$F$16</f>
        <v>0</v>
      </c>
      <c r="C385" s="36">
        <f>SUMIFS(СВЦЭМ!$J$40:$J$759,СВЦЭМ!$A$40:$A$759,$A385,СВЦЭМ!$B$40:$B$759,C$367)+'СЕТ СН'!$F$16</f>
        <v>0</v>
      </c>
      <c r="D385" s="36">
        <f>SUMIFS(СВЦЭМ!$J$40:$J$759,СВЦЭМ!$A$40:$A$759,$A385,СВЦЭМ!$B$40:$B$759,D$367)+'СЕТ СН'!$F$16</f>
        <v>0</v>
      </c>
      <c r="E385" s="36">
        <f>SUMIFS(СВЦЭМ!$J$40:$J$759,СВЦЭМ!$A$40:$A$759,$A385,СВЦЭМ!$B$40:$B$759,E$367)+'СЕТ СН'!$F$16</f>
        <v>0</v>
      </c>
      <c r="F385" s="36">
        <f>SUMIFS(СВЦЭМ!$J$40:$J$759,СВЦЭМ!$A$40:$A$759,$A385,СВЦЭМ!$B$40:$B$759,F$367)+'СЕТ СН'!$F$16</f>
        <v>0</v>
      </c>
      <c r="G385" s="36">
        <f>SUMIFS(СВЦЭМ!$J$40:$J$759,СВЦЭМ!$A$40:$A$759,$A385,СВЦЭМ!$B$40:$B$759,G$367)+'СЕТ СН'!$F$16</f>
        <v>0</v>
      </c>
      <c r="H385" s="36">
        <f>SUMIFS(СВЦЭМ!$J$40:$J$759,СВЦЭМ!$A$40:$A$759,$A385,СВЦЭМ!$B$40:$B$759,H$367)+'СЕТ СН'!$F$16</f>
        <v>0</v>
      </c>
      <c r="I385" s="36">
        <f>SUMIFS(СВЦЭМ!$J$40:$J$759,СВЦЭМ!$A$40:$A$759,$A385,СВЦЭМ!$B$40:$B$759,I$367)+'СЕТ СН'!$F$16</f>
        <v>0</v>
      </c>
      <c r="J385" s="36">
        <f>SUMIFS(СВЦЭМ!$J$40:$J$759,СВЦЭМ!$A$40:$A$759,$A385,СВЦЭМ!$B$40:$B$759,J$367)+'СЕТ СН'!$F$16</f>
        <v>0</v>
      </c>
      <c r="K385" s="36">
        <f>SUMIFS(СВЦЭМ!$J$40:$J$759,СВЦЭМ!$A$40:$A$759,$A385,СВЦЭМ!$B$40:$B$759,K$367)+'СЕТ СН'!$F$16</f>
        <v>0</v>
      </c>
      <c r="L385" s="36">
        <f>SUMIFS(СВЦЭМ!$J$40:$J$759,СВЦЭМ!$A$40:$A$759,$A385,СВЦЭМ!$B$40:$B$759,L$367)+'СЕТ СН'!$F$16</f>
        <v>0</v>
      </c>
      <c r="M385" s="36">
        <f>SUMIFS(СВЦЭМ!$J$40:$J$759,СВЦЭМ!$A$40:$A$759,$A385,СВЦЭМ!$B$40:$B$759,M$367)+'СЕТ СН'!$F$16</f>
        <v>0</v>
      </c>
      <c r="N385" s="36">
        <f>SUMIFS(СВЦЭМ!$J$40:$J$759,СВЦЭМ!$A$40:$A$759,$A385,СВЦЭМ!$B$40:$B$759,N$367)+'СЕТ СН'!$F$16</f>
        <v>0</v>
      </c>
      <c r="O385" s="36">
        <f>SUMIFS(СВЦЭМ!$J$40:$J$759,СВЦЭМ!$A$40:$A$759,$A385,СВЦЭМ!$B$40:$B$759,O$367)+'СЕТ СН'!$F$16</f>
        <v>0</v>
      </c>
      <c r="P385" s="36">
        <f>SUMIFS(СВЦЭМ!$J$40:$J$759,СВЦЭМ!$A$40:$A$759,$A385,СВЦЭМ!$B$40:$B$759,P$367)+'СЕТ СН'!$F$16</f>
        <v>0</v>
      </c>
      <c r="Q385" s="36">
        <f>SUMIFS(СВЦЭМ!$J$40:$J$759,СВЦЭМ!$A$40:$A$759,$A385,СВЦЭМ!$B$40:$B$759,Q$367)+'СЕТ СН'!$F$16</f>
        <v>0</v>
      </c>
      <c r="R385" s="36">
        <f>SUMIFS(СВЦЭМ!$J$40:$J$759,СВЦЭМ!$A$40:$A$759,$A385,СВЦЭМ!$B$40:$B$759,R$367)+'СЕТ СН'!$F$16</f>
        <v>0</v>
      </c>
      <c r="S385" s="36">
        <f>SUMIFS(СВЦЭМ!$J$40:$J$759,СВЦЭМ!$A$40:$A$759,$A385,СВЦЭМ!$B$40:$B$759,S$367)+'СЕТ СН'!$F$16</f>
        <v>0</v>
      </c>
      <c r="T385" s="36">
        <f>SUMIFS(СВЦЭМ!$J$40:$J$759,СВЦЭМ!$A$40:$A$759,$A385,СВЦЭМ!$B$40:$B$759,T$367)+'СЕТ СН'!$F$16</f>
        <v>0</v>
      </c>
      <c r="U385" s="36">
        <f>SUMIFS(СВЦЭМ!$J$40:$J$759,СВЦЭМ!$A$40:$A$759,$A385,СВЦЭМ!$B$40:$B$759,U$367)+'СЕТ СН'!$F$16</f>
        <v>0</v>
      </c>
      <c r="V385" s="36">
        <f>SUMIFS(СВЦЭМ!$J$40:$J$759,СВЦЭМ!$A$40:$A$759,$A385,СВЦЭМ!$B$40:$B$759,V$367)+'СЕТ СН'!$F$16</f>
        <v>0</v>
      </c>
      <c r="W385" s="36">
        <f>SUMIFS(СВЦЭМ!$J$40:$J$759,СВЦЭМ!$A$40:$A$759,$A385,СВЦЭМ!$B$40:$B$759,W$367)+'СЕТ СН'!$F$16</f>
        <v>0</v>
      </c>
      <c r="X385" s="36">
        <f>SUMIFS(СВЦЭМ!$J$40:$J$759,СВЦЭМ!$A$40:$A$759,$A385,СВЦЭМ!$B$40:$B$759,X$367)+'СЕТ СН'!$F$16</f>
        <v>0</v>
      </c>
      <c r="Y385" s="36">
        <f>SUMIFS(СВЦЭМ!$J$40:$J$759,СВЦЭМ!$A$40:$A$759,$A385,СВЦЭМ!$B$40:$B$759,Y$367)+'СЕТ СН'!$F$16</f>
        <v>0</v>
      </c>
    </row>
    <row r="386" spans="1:26" ht="15.75" hidden="1" x14ac:dyDescent="0.2">
      <c r="A386" s="35">
        <f t="shared" si="10"/>
        <v>45615</v>
      </c>
      <c r="B386" s="36">
        <f>SUMIFS(СВЦЭМ!$J$40:$J$759,СВЦЭМ!$A$40:$A$759,$A386,СВЦЭМ!$B$40:$B$759,B$367)+'СЕТ СН'!$F$16</f>
        <v>0</v>
      </c>
      <c r="C386" s="36">
        <f>SUMIFS(СВЦЭМ!$J$40:$J$759,СВЦЭМ!$A$40:$A$759,$A386,СВЦЭМ!$B$40:$B$759,C$367)+'СЕТ СН'!$F$16</f>
        <v>0</v>
      </c>
      <c r="D386" s="36">
        <f>SUMIFS(СВЦЭМ!$J$40:$J$759,СВЦЭМ!$A$40:$A$759,$A386,СВЦЭМ!$B$40:$B$759,D$367)+'СЕТ СН'!$F$16</f>
        <v>0</v>
      </c>
      <c r="E386" s="36">
        <f>SUMIFS(СВЦЭМ!$J$40:$J$759,СВЦЭМ!$A$40:$A$759,$A386,СВЦЭМ!$B$40:$B$759,E$367)+'СЕТ СН'!$F$16</f>
        <v>0</v>
      </c>
      <c r="F386" s="36">
        <f>SUMIFS(СВЦЭМ!$J$40:$J$759,СВЦЭМ!$A$40:$A$759,$A386,СВЦЭМ!$B$40:$B$759,F$367)+'СЕТ СН'!$F$16</f>
        <v>0</v>
      </c>
      <c r="G386" s="36">
        <f>SUMIFS(СВЦЭМ!$J$40:$J$759,СВЦЭМ!$A$40:$A$759,$A386,СВЦЭМ!$B$40:$B$759,G$367)+'СЕТ СН'!$F$16</f>
        <v>0</v>
      </c>
      <c r="H386" s="36">
        <f>SUMIFS(СВЦЭМ!$J$40:$J$759,СВЦЭМ!$A$40:$A$759,$A386,СВЦЭМ!$B$40:$B$759,H$367)+'СЕТ СН'!$F$16</f>
        <v>0</v>
      </c>
      <c r="I386" s="36">
        <f>SUMIFS(СВЦЭМ!$J$40:$J$759,СВЦЭМ!$A$40:$A$759,$A386,СВЦЭМ!$B$40:$B$759,I$367)+'СЕТ СН'!$F$16</f>
        <v>0</v>
      </c>
      <c r="J386" s="36">
        <f>SUMIFS(СВЦЭМ!$J$40:$J$759,СВЦЭМ!$A$40:$A$759,$A386,СВЦЭМ!$B$40:$B$759,J$367)+'СЕТ СН'!$F$16</f>
        <v>0</v>
      </c>
      <c r="K386" s="36">
        <f>SUMIFS(СВЦЭМ!$J$40:$J$759,СВЦЭМ!$A$40:$A$759,$A386,СВЦЭМ!$B$40:$B$759,K$367)+'СЕТ СН'!$F$16</f>
        <v>0</v>
      </c>
      <c r="L386" s="36">
        <f>SUMIFS(СВЦЭМ!$J$40:$J$759,СВЦЭМ!$A$40:$A$759,$A386,СВЦЭМ!$B$40:$B$759,L$367)+'СЕТ СН'!$F$16</f>
        <v>0</v>
      </c>
      <c r="M386" s="36">
        <f>SUMIFS(СВЦЭМ!$J$40:$J$759,СВЦЭМ!$A$40:$A$759,$A386,СВЦЭМ!$B$40:$B$759,M$367)+'СЕТ СН'!$F$16</f>
        <v>0</v>
      </c>
      <c r="N386" s="36">
        <f>SUMIFS(СВЦЭМ!$J$40:$J$759,СВЦЭМ!$A$40:$A$759,$A386,СВЦЭМ!$B$40:$B$759,N$367)+'СЕТ СН'!$F$16</f>
        <v>0</v>
      </c>
      <c r="O386" s="36">
        <f>SUMIFS(СВЦЭМ!$J$40:$J$759,СВЦЭМ!$A$40:$A$759,$A386,СВЦЭМ!$B$40:$B$759,O$367)+'СЕТ СН'!$F$16</f>
        <v>0</v>
      </c>
      <c r="P386" s="36">
        <f>SUMIFS(СВЦЭМ!$J$40:$J$759,СВЦЭМ!$A$40:$A$759,$A386,СВЦЭМ!$B$40:$B$759,P$367)+'СЕТ СН'!$F$16</f>
        <v>0</v>
      </c>
      <c r="Q386" s="36">
        <f>SUMIFS(СВЦЭМ!$J$40:$J$759,СВЦЭМ!$A$40:$A$759,$A386,СВЦЭМ!$B$40:$B$759,Q$367)+'СЕТ СН'!$F$16</f>
        <v>0</v>
      </c>
      <c r="R386" s="36">
        <f>SUMIFS(СВЦЭМ!$J$40:$J$759,СВЦЭМ!$A$40:$A$759,$A386,СВЦЭМ!$B$40:$B$759,R$367)+'СЕТ СН'!$F$16</f>
        <v>0</v>
      </c>
      <c r="S386" s="36">
        <f>SUMIFS(СВЦЭМ!$J$40:$J$759,СВЦЭМ!$A$40:$A$759,$A386,СВЦЭМ!$B$40:$B$759,S$367)+'СЕТ СН'!$F$16</f>
        <v>0</v>
      </c>
      <c r="T386" s="36">
        <f>SUMIFS(СВЦЭМ!$J$40:$J$759,СВЦЭМ!$A$40:$A$759,$A386,СВЦЭМ!$B$40:$B$759,T$367)+'СЕТ СН'!$F$16</f>
        <v>0</v>
      </c>
      <c r="U386" s="36">
        <f>SUMIFS(СВЦЭМ!$J$40:$J$759,СВЦЭМ!$A$40:$A$759,$A386,СВЦЭМ!$B$40:$B$759,U$367)+'СЕТ СН'!$F$16</f>
        <v>0</v>
      </c>
      <c r="V386" s="36">
        <f>SUMIFS(СВЦЭМ!$J$40:$J$759,СВЦЭМ!$A$40:$A$759,$A386,СВЦЭМ!$B$40:$B$759,V$367)+'СЕТ СН'!$F$16</f>
        <v>0</v>
      </c>
      <c r="W386" s="36">
        <f>SUMIFS(СВЦЭМ!$J$40:$J$759,СВЦЭМ!$A$40:$A$759,$A386,СВЦЭМ!$B$40:$B$759,W$367)+'СЕТ СН'!$F$16</f>
        <v>0</v>
      </c>
      <c r="X386" s="36">
        <f>SUMIFS(СВЦЭМ!$J$40:$J$759,СВЦЭМ!$A$40:$A$759,$A386,СВЦЭМ!$B$40:$B$759,X$367)+'СЕТ СН'!$F$16</f>
        <v>0</v>
      </c>
      <c r="Y386" s="36">
        <f>SUMIFS(СВЦЭМ!$J$40:$J$759,СВЦЭМ!$A$40:$A$759,$A386,СВЦЭМ!$B$40:$B$759,Y$367)+'СЕТ СН'!$F$16</f>
        <v>0</v>
      </c>
    </row>
    <row r="387" spans="1:26" ht="15.75" hidden="1" x14ac:dyDescent="0.2">
      <c r="A387" s="35">
        <f t="shared" si="10"/>
        <v>45616</v>
      </c>
      <c r="B387" s="36">
        <f>SUMIFS(СВЦЭМ!$J$40:$J$759,СВЦЭМ!$A$40:$A$759,$A387,СВЦЭМ!$B$40:$B$759,B$367)+'СЕТ СН'!$F$16</f>
        <v>0</v>
      </c>
      <c r="C387" s="36">
        <f>SUMIFS(СВЦЭМ!$J$40:$J$759,СВЦЭМ!$A$40:$A$759,$A387,СВЦЭМ!$B$40:$B$759,C$367)+'СЕТ СН'!$F$16</f>
        <v>0</v>
      </c>
      <c r="D387" s="36">
        <f>SUMIFS(СВЦЭМ!$J$40:$J$759,СВЦЭМ!$A$40:$A$759,$A387,СВЦЭМ!$B$40:$B$759,D$367)+'СЕТ СН'!$F$16</f>
        <v>0</v>
      </c>
      <c r="E387" s="36">
        <f>SUMIFS(СВЦЭМ!$J$40:$J$759,СВЦЭМ!$A$40:$A$759,$A387,СВЦЭМ!$B$40:$B$759,E$367)+'СЕТ СН'!$F$16</f>
        <v>0</v>
      </c>
      <c r="F387" s="36">
        <f>SUMIFS(СВЦЭМ!$J$40:$J$759,СВЦЭМ!$A$40:$A$759,$A387,СВЦЭМ!$B$40:$B$759,F$367)+'СЕТ СН'!$F$16</f>
        <v>0</v>
      </c>
      <c r="G387" s="36">
        <f>SUMIFS(СВЦЭМ!$J$40:$J$759,СВЦЭМ!$A$40:$A$759,$A387,СВЦЭМ!$B$40:$B$759,G$367)+'СЕТ СН'!$F$16</f>
        <v>0</v>
      </c>
      <c r="H387" s="36">
        <f>SUMIFS(СВЦЭМ!$J$40:$J$759,СВЦЭМ!$A$40:$A$759,$A387,СВЦЭМ!$B$40:$B$759,H$367)+'СЕТ СН'!$F$16</f>
        <v>0</v>
      </c>
      <c r="I387" s="36">
        <f>SUMIFS(СВЦЭМ!$J$40:$J$759,СВЦЭМ!$A$40:$A$759,$A387,СВЦЭМ!$B$40:$B$759,I$367)+'СЕТ СН'!$F$16</f>
        <v>0</v>
      </c>
      <c r="J387" s="36">
        <f>SUMIFS(СВЦЭМ!$J$40:$J$759,СВЦЭМ!$A$40:$A$759,$A387,СВЦЭМ!$B$40:$B$759,J$367)+'СЕТ СН'!$F$16</f>
        <v>0</v>
      </c>
      <c r="K387" s="36">
        <f>SUMIFS(СВЦЭМ!$J$40:$J$759,СВЦЭМ!$A$40:$A$759,$A387,СВЦЭМ!$B$40:$B$759,K$367)+'СЕТ СН'!$F$16</f>
        <v>0</v>
      </c>
      <c r="L387" s="36">
        <f>SUMIFS(СВЦЭМ!$J$40:$J$759,СВЦЭМ!$A$40:$A$759,$A387,СВЦЭМ!$B$40:$B$759,L$367)+'СЕТ СН'!$F$16</f>
        <v>0</v>
      </c>
      <c r="M387" s="36">
        <f>SUMIFS(СВЦЭМ!$J$40:$J$759,СВЦЭМ!$A$40:$A$759,$A387,СВЦЭМ!$B$40:$B$759,M$367)+'СЕТ СН'!$F$16</f>
        <v>0</v>
      </c>
      <c r="N387" s="36">
        <f>SUMIFS(СВЦЭМ!$J$40:$J$759,СВЦЭМ!$A$40:$A$759,$A387,СВЦЭМ!$B$40:$B$759,N$367)+'СЕТ СН'!$F$16</f>
        <v>0</v>
      </c>
      <c r="O387" s="36">
        <f>SUMIFS(СВЦЭМ!$J$40:$J$759,СВЦЭМ!$A$40:$A$759,$A387,СВЦЭМ!$B$40:$B$759,O$367)+'СЕТ СН'!$F$16</f>
        <v>0</v>
      </c>
      <c r="P387" s="36">
        <f>SUMIFS(СВЦЭМ!$J$40:$J$759,СВЦЭМ!$A$40:$A$759,$A387,СВЦЭМ!$B$40:$B$759,P$367)+'СЕТ СН'!$F$16</f>
        <v>0</v>
      </c>
      <c r="Q387" s="36">
        <f>SUMIFS(СВЦЭМ!$J$40:$J$759,СВЦЭМ!$A$40:$A$759,$A387,СВЦЭМ!$B$40:$B$759,Q$367)+'СЕТ СН'!$F$16</f>
        <v>0</v>
      </c>
      <c r="R387" s="36">
        <f>SUMIFS(СВЦЭМ!$J$40:$J$759,СВЦЭМ!$A$40:$A$759,$A387,СВЦЭМ!$B$40:$B$759,R$367)+'СЕТ СН'!$F$16</f>
        <v>0</v>
      </c>
      <c r="S387" s="36">
        <f>SUMIFS(СВЦЭМ!$J$40:$J$759,СВЦЭМ!$A$40:$A$759,$A387,СВЦЭМ!$B$40:$B$759,S$367)+'СЕТ СН'!$F$16</f>
        <v>0</v>
      </c>
      <c r="T387" s="36">
        <f>SUMIFS(СВЦЭМ!$J$40:$J$759,СВЦЭМ!$A$40:$A$759,$A387,СВЦЭМ!$B$40:$B$759,T$367)+'СЕТ СН'!$F$16</f>
        <v>0</v>
      </c>
      <c r="U387" s="36">
        <f>SUMIFS(СВЦЭМ!$J$40:$J$759,СВЦЭМ!$A$40:$A$759,$A387,СВЦЭМ!$B$40:$B$759,U$367)+'СЕТ СН'!$F$16</f>
        <v>0</v>
      </c>
      <c r="V387" s="36">
        <f>SUMIFS(СВЦЭМ!$J$40:$J$759,СВЦЭМ!$A$40:$A$759,$A387,СВЦЭМ!$B$40:$B$759,V$367)+'СЕТ СН'!$F$16</f>
        <v>0</v>
      </c>
      <c r="W387" s="36">
        <f>SUMIFS(СВЦЭМ!$J$40:$J$759,СВЦЭМ!$A$40:$A$759,$A387,СВЦЭМ!$B$40:$B$759,W$367)+'СЕТ СН'!$F$16</f>
        <v>0</v>
      </c>
      <c r="X387" s="36">
        <f>SUMIFS(СВЦЭМ!$J$40:$J$759,СВЦЭМ!$A$40:$A$759,$A387,СВЦЭМ!$B$40:$B$759,X$367)+'СЕТ СН'!$F$16</f>
        <v>0</v>
      </c>
      <c r="Y387" s="36">
        <f>SUMIFS(СВЦЭМ!$J$40:$J$759,СВЦЭМ!$A$40:$A$759,$A387,СВЦЭМ!$B$40:$B$759,Y$367)+'СЕТ СН'!$F$16</f>
        <v>0</v>
      </c>
    </row>
    <row r="388" spans="1:26" ht="15.75" hidden="1" x14ac:dyDescent="0.2">
      <c r="A388" s="35">
        <f t="shared" si="10"/>
        <v>45617</v>
      </c>
      <c r="B388" s="36">
        <f>SUMIFS(СВЦЭМ!$J$40:$J$759,СВЦЭМ!$A$40:$A$759,$A388,СВЦЭМ!$B$40:$B$759,B$367)+'СЕТ СН'!$F$16</f>
        <v>0</v>
      </c>
      <c r="C388" s="36">
        <f>SUMIFS(СВЦЭМ!$J$40:$J$759,СВЦЭМ!$A$40:$A$759,$A388,СВЦЭМ!$B$40:$B$759,C$367)+'СЕТ СН'!$F$16</f>
        <v>0</v>
      </c>
      <c r="D388" s="36">
        <f>SUMIFS(СВЦЭМ!$J$40:$J$759,СВЦЭМ!$A$40:$A$759,$A388,СВЦЭМ!$B$40:$B$759,D$367)+'СЕТ СН'!$F$16</f>
        <v>0</v>
      </c>
      <c r="E388" s="36">
        <f>SUMIFS(СВЦЭМ!$J$40:$J$759,СВЦЭМ!$A$40:$A$759,$A388,СВЦЭМ!$B$40:$B$759,E$367)+'СЕТ СН'!$F$16</f>
        <v>0</v>
      </c>
      <c r="F388" s="36">
        <f>SUMIFS(СВЦЭМ!$J$40:$J$759,СВЦЭМ!$A$40:$A$759,$A388,СВЦЭМ!$B$40:$B$759,F$367)+'СЕТ СН'!$F$16</f>
        <v>0</v>
      </c>
      <c r="G388" s="36">
        <f>SUMIFS(СВЦЭМ!$J$40:$J$759,СВЦЭМ!$A$40:$A$759,$A388,СВЦЭМ!$B$40:$B$759,G$367)+'СЕТ СН'!$F$16</f>
        <v>0</v>
      </c>
      <c r="H388" s="36">
        <f>SUMIFS(СВЦЭМ!$J$40:$J$759,СВЦЭМ!$A$40:$A$759,$A388,СВЦЭМ!$B$40:$B$759,H$367)+'СЕТ СН'!$F$16</f>
        <v>0</v>
      </c>
      <c r="I388" s="36">
        <f>SUMIFS(СВЦЭМ!$J$40:$J$759,СВЦЭМ!$A$40:$A$759,$A388,СВЦЭМ!$B$40:$B$759,I$367)+'СЕТ СН'!$F$16</f>
        <v>0</v>
      </c>
      <c r="J388" s="36">
        <f>SUMIFS(СВЦЭМ!$J$40:$J$759,СВЦЭМ!$A$40:$A$759,$A388,СВЦЭМ!$B$40:$B$759,J$367)+'СЕТ СН'!$F$16</f>
        <v>0</v>
      </c>
      <c r="K388" s="36">
        <f>SUMIFS(СВЦЭМ!$J$40:$J$759,СВЦЭМ!$A$40:$A$759,$A388,СВЦЭМ!$B$40:$B$759,K$367)+'СЕТ СН'!$F$16</f>
        <v>0</v>
      </c>
      <c r="L388" s="36">
        <f>SUMIFS(СВЦЭМ!$J$40:$J$759,СВЦЭМ!$A$40:$A$759,$A388,СВЦЭМ!$B$40:$B$759,L$367)+'СЕТ СН'!$F$16</f>
        <v>0</v>
      </c>
      <c r="M388" s="36">
        <f>SUMIFS(СВЦЭМ!$J$40:$J$759,СВЦЭМ!$A$40:$A$759,$A388,СВЦЭМ!$B$40:$B$759,M$367)+'СЕТ СН'!$F$16</f>
        <v>0</v>
      </c>
      <c r="N388" s="36">
        <f>SUMIFS(СВЦЭМ!$J$40:$J$759,СВЦЭМ!$A$40:$A$759,$A388,СВЦЭМ!$B$40:$B$759,N$367)+'СЕТ СН'!$F$16</f>
        <v>0</v>
      </c>
      <c r="O388" s="36">
        <f>SUMIFS(СВЦЭМ!$J$40:$J$759,СВЦЭМ!$A$40:$A$759,$A388,СВЦЭМ!$B$40:$B$759,O$367)+'СЕТ СН'!$F$16</f>
        <v>0</v>
      </c>
      <c r="P388" s="36">
        <f>SUMIFS(СВЦЭМ!$J$40:$J$759,СВЦЭМ!$A$40:$A$759,$A388,СВЦЭМ!$B$40:$B$759,P$367)+'СЕТ СН'!$F$16</f>
        <v>0</v>
      </c>
      <c r="Q388" s="36">
        <f>SUMIFS(СВЦЭМ!$J$40:$J$759,СВЦЭМ!$A$40:$A$759,$A388,СВЦЭМ!$B$40:$B$759,Q$367)+'СЕТ СН'!$F$16</f>
        <v>0</v>
      </c>
      <c r="R388" s="36">
        <f>SUMIFS(СВЦЭМ!$J$40:$J$759,СВЦЭМ!$A$40:$A$759,$A388,СВЦЭМ!$B$40:$B$759,R$367)+'СЕТ СН'!$F$16</f>
        <v>0</v>
      </c>
      <c r="S388" s="36">
        <f>SUMIFS(СВЦЭМ!$J$40:$J$759,СВЦЭМ!$A$40:$A$759,$A388,СВЦЭМ!$B$40:$B$759,S$367)+'СЕТ СН'!$F$16</f>
        <v>0</v>
      </c>
      <c r="T388" s="36">
        <f>SUMIFS(СВЦЭМ!$J$40:$J$759,СВЦЭМ!$A$40:$A$759,$A388,СВЦЭМ!$B$40:$B$759,T$367)+'СЕТ СН'!$F$16</f>
        <v>0</v>
      </c>
      <c r="U388" s="36">
        <f>SUMIFS(СВЦЭМ!$J$40:$J$759,СВЦЭМ!$A$40:$A$759,$A388,СВЦЭМ!$B$40:$B$759,U$367)+'СЕТ СН'!$F$16</f>
        <v>0</v>
      </c>
      <c r="V388" s="36">
        <f>SUMIFS(СВЦЭМ!$J$40:$J$759,СВЦЭМ!$A$40:$A$759,$A388,СВЦЭМ!$B$40:$B$759,V$367)+'СЕТ СН'!$F$16</f>
        <v>0</v>
      </c>
      <c r="W388" s="36">
        <f>SUMIFS(СВЦЭМ!$J$40:$J$759,СВЦЭМ!$A$40:$A$759,$A388,СВЦЭМ!$B$40:$B$759,W$367)+'СЕТ СН'!$F$16</f>
        <v>0</v>
      </c>
      <c r="X388" s="36">
        <f>SUMIFS(СВЦЭМ!$J$40:$J$759,СВЦЭМ!$A$40:$A$759,$A388,СВЦЭМ!$B$40:$B$759,X$367)+'СЕТ СН'!$F$16</f>
        <v>0</v>
      </c>
      <c r="Y388" s="36">
        <f>SUMIFS(СВЦЭМ!$J$40:$J$759,СВЦЭМ!$A$40:$A$759,$A388,СВЦЭМ!$B$40:$B$759,Y$367)+'СЕТ СН'!$F$16</f>
        <v>0</v>
      </c>
    </row>
    <row r="389" spans="1:26" ht="15.75" hidden="1" x14ac:dyDescent="0.2">
      <c r="A389" s="35">
        <f t="shared" si="10"/>
        <v>45618</v>
      </c>
      <c r="B389" s="36">
        <f>SUMIFS(СВЦЭМ!$J$40:$J$759,СВЦЭМ!$A$40:$A$759,$A389,СВЦЭМ!$B$40:$B$759,B$367)+'СЕТ СН'!$F$16</f>
        <v>0</v>
      </c>
      <c r="C389" s="36">
        <f>SUMIFS(СВЦЭМ!$J$40:$J$759,СВЦЭМ!$A$40:$A$759,$A389,СВЦЭМ!$B$40:$B$759,C$367)+'СЕТ СН'!$F$16</f>
        <v>0</v>
      </c>
      <c r="D389" s="36">
        <f>SUMIFS(СВЦЭМ!$J$40:$J$759,СВЦЭМ!$A$40:$A$759,$A389,СВЦЭМ!$B$40:$B$759,D$367)+'СЕТ СН'!$F$16</f>
        <v>0</v>
      </c>
      <c r="E389" s="36">
        <f>SUMIFS(СВЦЭМ!$J$40:$J$759,СВЦЭМ!$A$40:$A$759,$A389,СВЦЭМ!$B$40:$B$759,E$367)+'СЕТ СН'!$F$16</f>
        <v>0</v>
      </c>
      <c r="F389" s="36">
        <f>SUMIFS(СВЦЭМ!$J$40:$J$759,СВЦЭМ!$A$40:$A$759,$A389,СВЦЭМ!$B$40:$B$759,F$367)+'СЕТ СН'!$F$16</f>
        <v>0</v>
      </c>
      <c r="G389" s="36">
        <f>SUMIFS(СВЦЭМ!$J$40:$J$759,СВЦЭМ!$A$40:$A$759,$A389,СВЦЭМ!$B$40:$B$759,G$367)+'СЕТ СН'!$F$16</f>
        <v>0</v>
      </c>
      <c r="H389" s="36">
        <f>SUMIFS(СВЦЭМ!$J$40:$J$759,СВЦЭМ!$A$40:$A$759,$A389,СВЦЭМ!$B$40:$B$759,H$367)+'СЕТ СН'!$F$16</f>
        <v>0</v>
      </c>
      <c r="I389" s="36">
        <f>SUMIFS(СВЦЭМ!$J$40:$J$759,СВЦЭМ!$A$40:$A$759,$A389,СВЦЭМ!$B$40:$B$759,I$367)+'СЕТ СН'!$F$16</f>
        <v>0</v>
      </c>
      <c r="J389" s="36">
        <f>SUMIFS(СВЦЭМ!$J$40:$J$759,СВЦЭМ!$A$40:$A$759,$A389,СВЦЭМ!$B$40:$B$759,J$367)+'СЕТ СН'!$F$16</f>
        <v>0</v>
      </c>
      <c r="K389" s="36">
        <f>SUMIFS(СВЦЭМ!$J$40:$J$759,СВЦЭМ!$A$40:$A$759,$A389,СВЦЭМ!$B$40:$B$759,K$367)+'СЕТ СН'!$F$16</f>
        <v>0</v>
      </c>
      <c r="L389" s="36">
        <f>SUMIFS(СВЦЭМ!$J$40:$J$759,СВЦЭМ!$A$40:$A$759,$A389,СВЦЭМ!$B$40:$B$759,L$367)+'СЕТ СН'!$F$16</f>
        <v>0</v>
      </c>
      <c r="M389" s="36">
        <f>SUMIFS(СВЦЭМ!$J$40:$J$759,СВЦЭМ!$A$40:$A$759,$A389,СВЦЭМ!$B$40:$B$759,M$367)+'СЕТ СН'!$F$16</f>
        <v>0</v>
      </c>
      <c r="N389" s="36">
        <f>SUMIFS(СВЦЭМ!$J$40:$J$759,СВЦЭМ!$A$40:$A$759,$A389,СВЦЭМ!$B$40:$B$759,N$367)+'СЕТ СН'!$F$16</f>
        <v>0</v>
      </c>
      <c r="O389" s="36">
        <f>SUMIFS(СВЦЭМ!$J$40:$J$759,СВЦЭМ!$A$40:$A$759,$A389,СВЦЭМ!$B$40:$B$759,O$367)+'СЕТ СН'!$F$16</f>
        <v>0</v>
      </c>
      <c r="P389" s="36">
        <f>SUMIFS(СВЦЭМ!$J$40:$J$759,СВЦЭМ!$A$40:$A$759,$A389,СВЦЭМ!$B$40:$B$759,P$367)+'СЕТ СН'!$F$16</f>
        <v>0</v>
      </c>
      <c r="Q389" s="36">
        <f>SUMIFS(СВЦЭМ!$J$40:$J$759,СВЦЭМ!$A$40:$A$759,$A389,СВЦЭМ!$B$40:$B$759,Q$367)+'СЕТ СН'!$F$16</f>
        <v>0</v>
      </c>
      <c r="R389" s="36">
        <f>SUMIFS(СВЦЭМ!$J$40:$J$759,СВЦЭМ!$A$40:$A$759,$A389,СВЦЭМ!$B$40:$B$759,R$367)+'СЕТ СН'!$F$16</f>
        <v>0</v>
      </c>
      <c r="S389" s="36">
        <f>SUMIFS(СВЦЭМ!$J$40:$J$759,СВЦЭМ!$A$40:$A$759,$A389,СВЦЭМ!$B$40:$B$759,S$367)+'СЕТ СН'!$F$16</f>
        <v>0</v>
      </c>
      <c r="T389" s="36">
        <f>SUMIFS(СВЦЭМ!$J$40:$J$759,СВЦЭМ!$A$40:$A$759,$A389,СВЦЭМ!$B$40:$B$759,T$367)+'СЕТ СН'!$F$16</f>
        <v>0</v>
      </c>
      <c r="U389" s="36">
        <f>SUMIFS(СВЦЭМ!$J$40:$J$759,СВЦЭМ!$A$40:$A$759,$A389,СВЦЭМ!$B$40:$B$759,U$367)+'СЕТ СН'!$F$16</f>
        <v>0</v>
      </c>
      <c r="V389" s="36">
        <f>SUMIFS(СВЦЭМ!$J$40:$J$759,СВЦЭМ!$A$40:$A$759,$A389,СВЦЭМ!$B$40:$B$759,V$367)+'СЕТ СН'!$F$16</f>
        <v>0</v>
      </c>
      <c r="W389" s="36">
        <f>SUMIFS(СВЦЭМ!$J$40:$J$759,СВЦЭМ!$A$40:$A$759,$A389,СВЦЭМ!$B$40:$B$759,W$367)+'СЕТ СН'!$F$16</f>
        <v>0</v>
      </c>
      <c r="X389" s="36">
        <f>SUMIFS(СВЦЭМ!$J$40:$J$759,СВЦЭМ!$A$40:$A$759,$A389,СВЦЭМ!$B$40:$B$759,X$367)+'СЕТ СН'!$F$16</f>
        <v>0</v>
      </c>
      <c r="Y389" s="36">
        <f>SUMIFS(СВЦЭМ!$J$40:$J$759,СВЦЭМ!$A$40:$A$759,$A389,СВЦЭМ!$B$40:$B$759,Y$367)+'СЕТ СН'!$F$16</f>
        <v>0</v>
      </c>
    </row>
    <row r="390" spans="1:26" ht="15.75" hidden="1" x14ac:dyDescent="0.2">
      <c r="A390" s="35">
        <f t="shared" si="10"/>
        <v>45619</v>
      </c>
      <c r="B390" s="36">
        <f>SUMIFS(СВЦЭМ!$J$40:$J$759,СВЦЭМ!$A$40:$A$759,$A390,СВЦЭМ!$B$40:$B$759,B$367)+'СЕТ СН'!$F$16</f>
        <v>0</v>
      </c>
      <c r="C390" s="36">
        <f>SUMIFS(СВЦЭМ!$J$40:$J$759,СВЦЭМ!$A$40:$A$759,$A390,СВЦЭМ!$B$40:$B$759,C$367)+'СЕТ СН'!$F$16</f>
        <v>0</v>
      </c>
      <c r="D390" s="36">
        <f>SUMIFS(СВЦЭМ!$J$40:$J$759,СВЦЭМ!$A$40:$A$759,$A390,СВЦЭМ!$B$40:$B$759,D$367)+'СЕТ СН'!$F$16</f>
        <v>0</v>
      </c>
      <c r="E390" s="36">
        <f>SUMIFS(СВЦЭМ!$J$40:$J$759,СВЦЭМ!$A$40:$A$759,$A390,СВЦЭМ!$B$40:$B$759,E$367)+'СЕТ СН'!$F$16</f>
        <v>0</v>
      </c>
      <c r="F390" s="36">
        <f>SUMIFS(СВЦЭМ!$J$40:$J$759,СВЦЭМ!$A$40:$A$759,$A390,СВЦЭМ!$B$40:$B$759,F$367)+'СЕТ СН'!$F$16</f>
        <v>0</v>
      </c>
      <c r="G390" s="36">
        <f>SUMIFS(СВЦЭМ!$J$40:$J$759,СВЦЭМ!$A$40:$A$759,$A390,СВЦЭМ!$B$40:$B$759,G$367)+'СЕТ СН'!$F$16</f>
        <v>0</v>
      </c>
      <c r="H390" s="36">
        <f>SUMIFS(СВЦЭМ!$J$40:$J$759,СВЦЭМ!$A$40:$A$759,$A390,СВЦЭМ!$B$40:$B$759,H$367)+'СЕТ СН'!$F$16</f>
        <v>0</v>
      </c>
      <c r="I390" s="36">
        <f>SUMIFS(СВЦЭМ!$J$40:$J$759,СВЦЭМ!$A$40:$A$759,$A390,СВЦЭМ!$B$40:$B$759,I$367)+'СЕТ СН'!$F$16</f>
        <v>0</v>
      </c>
      <c r="J390" s="36">
        <f>SUMIFS(СВЦЭМ!$J$40:$J$759,СВЦЭМ!$A$40:$A$759,$A390,СВЦЭМ!$B$40:$B$759,J$367)+'СЕТ СН'!$F$16</f>
        <v>0</v>
      </c>
      <c r="K390" s="36">
        <f>SUMIFS(СВЦЭМ!$J$40:$J$759,СВЦЭМ!$A$40:$A$759,$A390,СВЦЭМ!$B$40:$B$759,K$367)+'СЕТ СН'!$F$16</f>
        <v>0</v>
      </c>
      <c r="L390" s="36">
        <f>SUMIFS(СВЦЭМ!$J$40:$J$759,СВЦЭМ!$A$40:$A$759,$A390,СВЦЭМ!$B$40:$B$759,L$367)+'СЕТ СН'!$F$16</f>
        <v>0</v>
      </c>
      <c r="M390" s="36">
        <f>SUMIFS(СВЦЭМ!$J$40:$J$759,СВЦЭМ!$A$40:$A$759,$A390,СВЦЭМ!$B$40:$B$759,M$367)+'СЕТ СН'!$F$16</f>
        <v>0</v>
      </c>
      <c r="N390" s="36">
        <f>SUMIFS(СВЦЭМ!$J$40:$J$759,СВЦЭМ!$A$40:$A$759,$A390,СВЦЭМ!$B$40:$B$759,N$367)+'СЕТ СН'!$F$16</f>
        <v>0</v>
      </c>
      <c r="O390" s="36">
        <f>SUMIFS(СВЦЭМ!$J$40:$J$759,СВЦЭМ!$A$40:$A$759,$A390,СВЦЭМ!$B$40:$B$759,O$367)+'СЕТ СН'!$F$16</f>
        <v>0</v>
      </c>
      <c r="P390" s="36">
        <f>SUMIFS(СВЦЭМ!$J$40:$J$759,СВЦЭМ!$A$40:$A$759,$A390,СВЦЭМ!$B$40:$B$759,P$367)+'СЕТ СН'!$F$16</f>
        <v>0</v>
      </c>
      <c r="Q390" s="36">
        <f>SUMIFS(СВЦЭМ!$J$40:$J$759,СВЦЭМ!$A$40:$A$759,$A390,СВЦЭМ!$B$40:$B$759,Q$367)+'СЕТ СН'!$F$16</f>
        <v>0</v>
      </c>
      <c r="R390" s="36">
        <f>SUMIFS(СВЦЭМ!$J$40:$J$759,СВЦЭМ!$A$40:$A$759,$A390,СВЦЭМ!$B$40:$B$759,R$367)+'СЕТ СН'!$F$16</f>
        <v>0</v>
      </c>
      <c r="S390" s="36">
        <f>SUMIFS(СВЦЭМ!$J$40:$J$759,СВЦЭМ!$A$40:$A$759,$A390,СВЦЭМ!$B$40:$B$759,S$367)+'СЕТ СН'!$F$16</f>
        <v>0</v>
      </c>
      <c r="T390" s="36">
        <f>SUMIFS(СВЦЭМ!$J$40:$J$759,СВЦЭМ!$A$40:$A$759,$A390,СВЦЭМ!$B$40:$B$759,T$367)+'СЕТ СН'!$F$16</f>
        <v>0</v>
      </c>
      <c r="U390" s="36">
        <f>SUMIFS(СВЦЭМ!$J$40:$J$759,СВЦЭМ!$A$40:$A$759,$A390,СВЦЭМ!$B$40:$B$759,U$367)+'СЕТ СН'!$F$16</f>
        <v>0</v>
      </c>
      <c r="V390" s="36">
        <f>SUMIFS(СВЦЭМ!$J$40:$J$759,СВЦЭМ!$A$40:$A$759,$A390,СВЦЭМ!$B$40:$B$759,V$367)+'СЕТ СН'!$F$16</f>
        <v>0</v>
      </c>
      <c r="W390" s="36">
        <f>SUMIFS(СВЦЭМ!$J$40:$J$759,СВЦЭМ!$A$40:$A$759,$A390,СВЦЭМ!$B$40:$B$759,W$367)+'СЕТ СН'!$F$16</f>
        <v>0</v>
      </c>
      <c r="X390" s="36">
        <f>SUMIFS(СВЦЭМ!$J$40:$J$759,СВЦЭМ!$A$40:$A$759,$A390,СВЦЭМ!$B$40:$B$759,X$367)+'СЕТ СН'!$F$16</f>
        <v>0</v>
      </c>
      <c r="Y390" s="36">
        <f>SUMIFS(СВЦЭМ!$J$40:$J$759,СВЦЭМ!$A$40:$A$759,$A390,СВЦЭМ!$B$40:$B$759,Y$367)+'СЕТ СН'!$F$16</f>
        <v>0</v>
      </c>
    </row>
    <row r="391" spans="1:26" ht="15.75" hidden="1" x14ac:dyDescent="0.2">
      <c r="A391" s="35">
        <f t="shared" si="10"/>
        <v>45620</v>
      </c>
      <c r="B391" s="36">
        <f>SUMIFS(СВЦЭМ!$J$40:$J$759,СВЦЭМ!$A$40:$A$759,$A391,СВЦЭМ!$B$40:$B$759,B$367)+'СЕТ СН'!$F$16</f>
        <v>0</v>
      </c>
      <c r="C391" s="36">
        <f>SUMIFS(СВЦЭМ!$J$40:$J$759,СВЦЭМ!$A$40:$A$759,$A391,СВЦЭМ!$B$40:$B$759,C$367)+'СЕТ СН'!$F$16</f>
        <v>0</v>
      </c>
      <c r="D391" s="36">
        <f>SUMIFS(СВЦЭМ!$J$40:$J$759,СВЦЭМ!$A$40:$A$759,$A391,СВЦЭМ!$B$40:$B$759,D$367)+'СЕТ СН'!$F$16</f>
        <v>0</v>
      </c>
      <c r="E391" s="36">
        <f>SUMIFS(СВЦЭМ!$J$40:$J$759,СВЦЭМ!$A$40:$A$759,$A391,СВЦЭМ!$B$40:$B$759,E$367)+'СЕТ СН'!$F$16</f>
        <v>0</v>
      </c>
      <c r="F391" s="36">
        <f>SUMIFS(СВЦЭМ!$J$40:$J$759,СВЦЭМ!$A$40:$A$759,$A391,СВЦЭМ!$B$40:$B$759,F$367)+'СЕТ СН'!$F$16</f>
        <v>0</v>
      </c>
      <c r="G391" s="36">
        <f>SUMIFS(СВЦЭМ!$J$40:$J$759,СВЦЭМ!$A$40:$A$759,$A391,СВЦЭМ!$B$40:$B$759,G$367)+'СЕТ СН'!$F$16</f>
        <v>0</v>
      </c>
      <c r="H391" s="36">
        <f>SUMIFS(СВЦЭМ!$J$40:$J$759,СВЦЭМ!$A$40:$A$759,$A391,СВЦЭМ!$B$40:$B$759,H$367)+'СЕТ СН'!$F$16</f>
        <v>0</v>
      </c>
      <c r="I391" s="36">
        <f>SUMIFS(СВЦЭМ!$J$40:$J$759,СВЦЭМ!$A$40:$A$759,$A391,СВЦЭМ!$B$40:$B$759,I$367)+'СЕТ СН'!$F$16</f>
        <v>0</v>
      </c>
      <c r="J391" s="36">
        <f>SUMIFS(СВЦЭМ!$J$40:$J$759,СВЦЭМ!$A$40:$A$759,$A391,СВЦЭМ!$B$40:$B$759,J$367)+'СЕТ СН'!$F$16</f>
        <v>0</v>
      </c>
      <c r="K391" s="36">
        <f>SUMIFS(СВЦЭМ!$J$40:$J$759,СВЦЭМ!$A$40:$A$759,$A391,СВЦЭМ!$B$40:$B$759,K$367)+'СЕТ СН'!$F$16</f>
        <v>0</v>
      </c>
      <c r="L391" s="36">
        <f>SUMIFS(СВЦЭМ!$J$40:$J$759,СВЦЭМ!$A$40:$A$759,$A391,СВЦЭМ!$B$40:$B$759,L$367)+'СЕТ СН'!$F$16</f>
        <v>0</v>
      </c>
      <c r="M391" s="36">
        <f>SUMIFS(СВЦЭМ!$J$40:$J$759,СВЦЭМ!$A$40:$A$759,$A391,СВЦЭМ!$B$40:$B$759,M$367)+'СЕТ СН'!$F$16</f>
        <v>0</v>
      </c>
      <c r="N391" s="36">
        <f>SUMIFS(СВЦЭМ!$J$40:$J$759,СВЦЭМ!$A$40:$A$759,$A391,СВЦЭМ!$B$40:$B$759,N$367)+'СЕТ СН'!$F$16</f>
        <v>0</v>
      </c>
      <c r="O391" s="36">
        <f>SUMIFS(СВЦЭМ!$J$40:$J$759,СВЦЭМ!$A$40:$A$759,$A391,СВЦЭМ!$B$40:$B$759,O$367)+'СЕТ СН'!$F$16</f>
        <v>0</v>
      </c>
      <c r="P391" s="36">
        <f>SUMIFS(СВЦЭМ!$J$40:$J$759,СВЦЭМ!$A$40:$A$759,$A391,СВЦЭМ!$B$40:$B$759,P$367)+'СЕТ СН'!$F$16</f>
        <v>0</v>
      </c>
      <c r="Q391" s="36">
        <f>SUMIFS(СВЦЭМ!$J$40:$J$759,СВЦЭМ!$A$40:$A$759,$A391,СВЦЭМ!$B$40:$B$759,Q$367)+'СЕТ СН'!$F$16</f>
        <v>0</v>
      </c>
      <c r="R391" s="36">
        <f>SUMIFS(СВЦЭМ!$J$40:$J$759,СВЦЭМ!$A$40:$A$759,$A391,СВЦЭМ!$B$40:$B$759,R$367)+'СЕТ СН'!$F$16</f>
        <v>0</v>
      </c>
      <c r="S391" s="36">
        <f>SUMIFS(СВЦЭМ!$J$40:$J$759,СВЦЭМ!$A$40:$A$759,$A391,СВЦЭМ!$B$40:$B$759,S$367)+'СЕТ СН'!$F$16</f>
        <v>0</v>
      </c>
      <c r="T391" s="36">
        <f>SUMIFS(СВЦЭМ!$J$40:$J$759,СВЦЭМ!$A$40:$A$759,$A391,СВЦЭМ!$B$40:$B$759,T$367)+'СЕТ СН'!$F$16</f>
        <v>0</v>
      </c>
      <c r="U391" s="36">
        <f>SUMIFS(СВЦЭМ!$J$40:$J$759,СВЦЭМ!$A$40:$A$759,$A391,СВЦЭМ!$B$40:$B$759,U$367)+'СЕТ СН'!$F$16</f>
        <v>0</v>
      </c>
      <c r="V391" s="36">
        <f>SUMIFS(СВЦЭМ!$J$40:$J$759,СВЦЭМ!$A$40:$A$759,$A391,СВЦЭМ!$B$40:$B$759,V$367)+'СЕТ СН'!$F$16</f>
        <v>0</v>
      </c>
      <c r="W391" s="36">
        <f>SUMIFS(СВЦЭМ!$J$40:$J$759,СВЦЭМ!$A$40:$A$759,$A391,СВЦЭМ!$B$40:$B$759,W$367)+'СЕТ СН'!$F$16</f>
        <v>0</v>
      </c>
      <c r="X391" s="36">
        <f>SUMIFS(СВЦЭМ!$J$40:$J$759,СВЦЭМ!$A$40:$A$759,$A391,СВЦЭМ!$B$40:$B$759,X$367)+'СЕТ СН'!$F$16</f>
        <v>0</v>
      </c>
      <c r="Y391" s="36">
        <f>SUMIFS(СВЦЭМ!$J$40:$J$759,СВЦЭМ!$A$40:$A$759,$A391,СВЦЭМ!$B$40:$B$759,Y$367)+'СЕТ СН'!$F$16</f>
        <v>0</v>
      </c>
    </row>
    <row r="392" spans="1:26" ht="15.75" hidden="1" x14ac:dyDescent="0.2">
      <c r="A392" s="35">
        <f t="shared" si="10"/>
        <v>45621</v>
      </c>
      <c r="B392" s="36">
        <f>SUMIFS(СВЦЭМ!$J$40:$J$759,СВЦЭМ!$A$40:$A$759,$A392,СВЦЭМ!$B$40:$B$759,B$367)+'СЕТ СН'!$F$16</f>
        <v>0</v>
      </c>
      <c r="C392" s="36">
        <f>SUMIFS(СВЦЭМ!$J$40:$J$759,СВЦЭМ!$A$40:$A$759,$A392,СВЦЭМ!$B$40:$B$759,C$367)+'СЕТ СН'!$F$16</f>
        <v>0</v>
      </c>
      <c r="D392" s="36">
        <f>SUMIFS(СВЦЭМ!$J$40:$J$759,СВЦЭМ!$A$40:$A$759,$A392,СВЦЭМ!$B$40:$B$759,D$367)+'СЕТ СН'!$F$16</f>
        <v>0</v>
      </c>
      <c r="E392" s="36">
        <f>SUMIFS(СВЦЭМ!$J$40:$J$759,СВЦЭМ!$A$40:$A$759,$A392,СВЦЭМ!$B$40:$B$759,E$367)+'СЕТ СН'!$F$16</f>
        <v>0</v>
      </c>
      <c r="F392" s="36">
        <f>SUMIFS(СВЦЭМ!$J$40:$J$759,СВЦЭМ!$A$40:$A$759,$A392,СВЦЭМ!$B$40:$B$759,F$367)+'СЕТ СН'!$F$16</f>
        <v>0</v>
      </c>
      <c r="G392" s="36">
        <f>SUMIFS(СВЦЭМ!$J$40:$J$759,СВЦЭМ!$A$40:$A$759,$A392,СВЦЭМ!$B$40:$B$759,G$367)+'СЕТ СН'!$F$16</f>
        <v>0</v>
      </c>
      <c r="H392" s="36">
        <f>SUMIFS(СВЦЭМ!$J$40:$J$759,СВЦЭМ!$A$40:$A$759,$A392,СВЦЭМ!$B$40:$B$759,H$367)+'СЕТ СН'!$F$16</f>
        <v>0</v>
      </c>
      <c r="I392" s="36">
        <f>SUMIFS(СВЦЭМ!$J$40:$J$759,СВЦЭМ!$A$40:$A$759,$A392,СВЦЭМ!$B$40:$B$759,I$367)+'СЕТ СН'!$F$16</f>
        <v>0</v>
      </c>
      <c r="J392" s="36">
        <f>SUMIFS(СВЦЭМ!$J$40:$J$759,СВЦЭМ!$A$40:$A$759,$A392,СВЦЭМ!$B$40:$B$759,J$367)+'СЕТ СН'!$F$16</f>
        <v>0</v>
      </c>
      <c r="K392" s="36">
        <f>SUMIFS(СВЦЭМ!$J$40:$J$759,СВЦЭМ!$A$40:$A$759,$A392,СВЦЭМ!$B$40:$B$759,K$367)+'СЕТ СН'!$F$16</f>
        <v>0</v>
      </c>
      <c r="L392" s="36">
        <f>SUMIFS(СВЦЭМ!$J$40:$J$759,СВЦЭМ!$A$40:$A$759,$A392,СВЦЭМ!$B$40:$B$759,L$367)+'СЕТ СН'!$F$16</f>
        <v>0</v>
      </c>
      <c r="M392" s="36">
        <f>SUMIFS(СВЦЭМ!$J$40:$J$759,СВЦЭМ!$A$40:$A$759,$A392,СВЦЭМ!$B$40:$B$759,M$367)+'СЕТ СН'!$F$16</f>
        <v>0</v>
      </c>
      <c r="N392" s="36">
        <f>SUMIFS(СВЦЭМ!$J$40:$J$759,СВЦЭМ!$A$40:$A$759,$A392,СВЦЭМ!$B$40:$B$759,N$367)+'СЕТ СН'!$F$16</f>
        <v>0</v>
      </c>
      <c r="O392" s="36">
        <f>SUMIFS(СВЦЭМ!$J$40:$J$759,СВЦЭМ!$A$40:$A$759,$A392,СВЦЭМ!$B$40:$B$759,O$367)+'СЕТ СН'!$F$16</f>
        <v>0</v>
      </c>
      <c r="P392" s="36">
        <f>SUMIFS(СВЦЭМ!$J$40:$J$759,СВЦЭМ!$A$40:$A$759,$A392,СВЦЭМ!$B$40:$B$759,P$367)+'СЕТ СН'!$F$16</f>
        <v>0</v>
      </c>
      <c r="Q392" s="36">
        <f>SUMIFS(СВЦЭМ!$J$40:$J$759,СВЦЭМ!$A$40:$A$759,$A392,СВЦЭМ!$B$40:$B$759,Q$367)+'СЕТ СН'!$F$16</f>
        <v>0</v>
      </c>
      <c r="R392" s="36">
        <f>SUMIFS(СВЦЭМ!$J$40:$J$759,СВЦЭМ!$A$40:$A$759,$A392,СВЦЭМ!$B$40:$B$759,R$367)+'СЕТ СН'!$F$16</f>
        <v>0</v>
      </c>
      <c r="S392" s="36">
        <f>SUMIFS(СВЦЭМ!$J$40:$J$759,СВЦЭМ!$A$40:$A$759,$A392,СВЦЭМ!$B$40:$B$759,S$367)+'СЕТ СН'!$F$16</f>
        <v>0</v>
      </c>
      <c r="T392" s="36">
        <f>SUMIFS(СВЦЭМ!$J$40:$J$759,СВЦЭМ!$A$40:$A$759,$A392,СВЦЭМ!$B$40:$B$759,T$367)+'СЕТ СН'!$F$16</f>
        <v>0</v>
      </c>
      <c r="U392" s="36">
        <f>SUMIFS(СВЦЭМ!$J$40:$J$759,СВЦЭМ!$A$40:$A$759,$A392,СВЦЭМ!$B$40:$B$759,U$367)+'СЕТ СН'!$F$16</f>
        <v>0</v>
      </c>
      <c r="V392" s="36">
        <f>SUMIFS(СВЦЭМ!$J$40:$J$759,СВЦЭМ!$A$40:$A$759,$A392,СВЦЭМ!$B$40:$B$759,V$367)+'СЕТ СН'!$F$16</f>
        <v>0</v>
      </c>
      <c r="W392" s="36">
        <f>SUMIFS(СВЦЭМ!$J$40:$J$759,СВЦЭМ!$A$40:$A$759,$A392,СВЦЭМ!$B$40:$B$759,W$367)+'СЕТ СН'!$F$16</f>
        <v>0</v>
      </c>
      <c r="X392" s="36">
        <f>SUMIFS(СВЦЭМ!$J$40:$J$759,СВЦЭМ!$A$40:$A$759,$A392,СВЦЭМ!$B$40:$B$759,X$367)+'СЕТ СН'!$F$16</f>
        <v>0</v>
      </c>
      <c r="Y392" s="36">
        <f>SUMIFS(СВЦЭМ!$J$40:$J$759,СВЦЭМ!$A$40:$A$759,$A392,СВЦЭМ!$B$40:$B$759,Y$367)+'СЕТ СН'!$F$16</f>
        <v>0</v>
      </c>
    </row>
    <row r="393" spans="1:26" ht="15.75" hidden="1" x14ac:dyDescent="0.2">
      <c r="A393" s="35">
        <f t="shared" si="10"/>
        <v>45622</v>
      </c>
      <c r="B393" s="36">
        <f>SUMIFS(СВЦЭМ!$J$40:$J$759,СВЦЭМ!$A$40:$A$759,$A393,СВЦЭМ!$B$40:$B$759,B$367)+'СЕТ СН'!$F$16</f>
        <v>0</v>
      </c>
      <c r="C393" s="36">
        <f>SUMIFS(СВЦЭМ!$J$40:$J$759,СВЦЭМ!$A$40:$A$759,$A393,СВЦЭМ!$B$40:$B$759,C$367)+'СЕТ СН'!$F$16</f>
        <v>0</v>
      </c>
      <c r="D393" s="36">
        <f>SUMIFS(СВЦЭМ!$J$40:$J$759,СВЦЭМ!$A$40:$A$759,$A393,СВЦЭМ!$B$40:$B$759,D$367)+'СЕТ СН'!$F$16</f>
        <v>0</v>
      </c>
      <c r="E393" s="36">
        <f>SUMIFS(СВЦЭМ!$J$40:$J$759,СВЦЭМ!$A$40:$A$759,$A393,СВЦЭМ!$B$40:$B$759,E$367)+'СЕТ СН'!$F$16</f>
        <v>0</v>
      </c>
      <c r="F393" s="36">
        <f>SUMIFS(СВЦЭМ!$J$40:$J$759,СВЦЭМ!$A$40:$A$759,$A393,СВЦЭМ!$B$40:$B$759,F$367)+'СЕТ СН'!$F$16</f>
        <v>0</v>
      </c>
      <c r="G393" s="36">
        <f>SUMIFS(СВЦЭМ!$J$40:$J$759,СВЦЭМ!$A$40:$A$759,$A393,СВЦЭМ!$B$40:$B$759,G$367)+'СЕТ СН'!$F$16</f>
        <v>0</v>
      </c>
      <c r="H393" s="36">
        <f>SUMIFS(СВЦЭМ!$J$40:$J$759,СВЦЭМ!$A$40:$A$759,$A393,СВЦЭМ!$B$40:$B$759,H$367)+'СЕТ СН'!$F$16</f>
        <v>0</v>
      </c>
      <c r="I393" s="36">
        <f>SUMIFS(СВЦЭМ!$J$40:$J$759,СВЦЭМ!$A$40:$A$759,$A393,СВЦЭМ!$B$40:$B$759,I$367)+'СЕТ СН'!$F$16</f>
        <v>0</v>
      </c>
      <c r="J393" s="36">
        <f>SUMIFS(СВЦЭМ!$J$40:$J$759,СВЦЭМ!$A$40:$A$759,$A393,СВЦЭМ!$B$40:$B$759,J$367)+'СЕТ СН'!$F$16</f>
        <v>0</v>
      </c>
      <c r="K393" s="36">
        <f>SUMIFS(СВЦЭМ!$J$40:$J$759,СВЦЭМ!$A$40:$A$759,$A393,СВЦЭМ!$B$40:$B$759,K$367)+'СЕТ СН'!$F$16</f>
        <v>0</v>
      </c>
      <c r="L393" s="36">
        <f>SUMIFS(СВЦЭМ!$J$40:$J$759,СВЦЭМ!$A$40:$A$759,$A393,СВЦЭМ!$B$40:$B$759,L$367)+'СЕТ СН'!$F$16</f>
        <v>0</v>
      </c>
      <c r="M393" s="36">
        <f>SUMIFS(СВЦЭМ!$J$40:$J$759,СВЦЭМ!$A$40:$A$759,$A393,СВЦЭМ!$B$40:$B$759,M$367)+'СЕТ СН'!$F$16</f>
        <v>0</v>
      </c>
      <c r="N393" s="36">
        <f>SUMIFS(СВЦЭМ!$J$40:$J$759,СВЦЭМ!$A$40:$A$759,$A393,СВЦЭМ!$B$40:$B$759,N$367)+'СЕТ СН'!$F$16</f>
        <v>0</v>
      </c>
      <c r="O393" s="36">
        <f>SUMIFS(СВЦЭМ!$J$40:$J$759,СВЦЭМ!$A$40:$A$759,$A393,СВЦЭМ!$B$40:$B$759,O$367)+'СЕТ СН'!$F$16</f>
        <v>0</v>
      </c>
      <c r="P393" s="36">
        <f>SUMIFS(СВЦЭМ!$J$40:$J$759,СВЦЭМ!$A$40:$A$759,$A393,СВЦЭМ!$B$40:$B$759,P$367)+'СЕТ СН'!$F$16</f>
        <v>0</v>
      </c>
      <c r="Q393" s="36">
        <f>SUMIFS(СВЦЭМ!$J$40:$J$759,СВЦЭМ!$A$40:$A$759,$A393,СВЦЭМ!$B$40:$B$759,Q$367)+'СЕТ СН'!$F$16</f>
        <v>0</v>
      </c>
      <c r="R393" s="36">
        <f>SUMIFS(СВЦЭМ!$J$40:$J$759,СВЦЭМ!$A$40:$A$759,$A393,СВЦЭМ!$B$40:$B$759,R$367)+'СЕТ СН'!$F$16</f>
        <v>0</v>
      </c>
      <c r="S393" s="36">
        <f>SUMIFS(СВЦЭМ!$J$40:$J$759,СВЦЭМ!$A$40:$A$759,$A393,СВЦЭМ!$B$40:$B$759,S$367)+'СЕТ СН'!$F$16</f>
        <v>0</v>
      </c>
      <c r="T393" s="36">
        <f>SUMIFS(СВЦЭМ!$J$40:$J$759,СВЦЭМ!$A$40:$A$759,$A393,СВЦЭМ!$B$40:$B$759,T$367)+'СЕТ СН'!$F$16</f>
        <v>0</v>
      </c>
      <c r="U393" s="36">
        <f>SUMIFS(СВЦЭМ!$J$40:$J$759,СВЦЭМ!$A$40:$A$759,$A393,СВЦЭМ!$B$40:$B$759,U$367)+'СЕТ СН'!$F$16</f>
        <v>0</v>
      </c>
      <c r="V393" s="36">
        <f>SUMIFS(СВЦЭМ!$J$40:$J$759,СВЦЭМ!$A$40:$A$759,$A393,СВЦЭМ!$B$40:$B$759,V$367)+'СЕТ СН'!$F$16</f>
        <v>0</v>
      </c>
      <c r="W393" s="36">
        <f>SUMIFS(СВЦЭМ!$J$40:$J$759,СВЦЭМ!$A$40:$A$759,$A393,СВЦЭМ!$B$40:$B$759,W$367)+'СЕТ СН'!$F$16</f>
        <v>0</v>
      </c>
      <c r="X393" s="36">
        <f>SUMIFS(СВЦЭМ!$J$40:$J$759,СВЦЭМ!$A$40:$A$759,$A393,СВЦЭМ!$B$40:$B$759,X$367)+'СЕТ СН'!$F$16</f>
        <v>0</v>
      </c>
      <c r="Y393" s="36">
        <f>SUMIFS(СВЦЭМ!$J$40:$J$759,СВЦЭМ!$A$40:$A$759,$A393,СВЦЭМ!$B$40:$B$759,Y$367)+'СЕТ СН'!$F$16</f>
        <v>0</v>
      </c>
    </row>
    <row r="394" spans="1:26" ht="15.75" hidden="1" x14ac:dyDescent="0.2">
      <c r="A394" s="35">
        <f t="shared" si="10"/>
        <v>45623</v>
      </c>
      <c r="B394" s="36">
        <f>SUMIFS(СВЦЭМ!$J$40:$J$759,СВЦЭМ!$A$40:$A$759,$A394,СВЦЭМ!$B$40:$B$759,B$367)+'СЕТ СН'!$F$16</f>
        <v>0</v>
      </c>
      <c r="C394" s="36">
        <f>SUMIFS(СВЦЭМ!$J$40:$J$759,СВЦЭМ!$A$40:$A$759,$A394,СВЦЭМ!$B$40:$B$759,C$367)+'СЕТ СН'!$F$16</f>
        <v>0</v>
      </c>
      <c r="D394" s="36">
        <f>SUMIFS(СВЦЭМ!$J$40:$J$759,СВЦЭМ!$A$40:$A$759,$A394,СВЦЭМ!$B$40:$B$759,D$367)+'СЕТ СН'!$F$16</f>
        <v>0</v>
      </c>
      <c r="E394" s="36">
        <f>SUMIFS(СВЦЭМ!$J$40:$J$759,СВЦЭМ!$A$40:$A$759,$A394,СВЦЭМ!$B$40:$B$759,E$367)+'СЕТ СН'!$F$16</f>
        <v>0</v>
      </c>
      <c r="F394" s="36">
        <f>SUMIFS(СВЦЭМ!$J$40:$J$759,СВЦЭМ!$A$40:$A$759,$A394,СВЦЭМ!$B$40:$B$759,F$367)+'СЕТ СН'!$F$16</f>
        <v>0</v>
      </c>
      <c r="G394" s="36">
        <f>SUMIFS(СВЦЭМ!$J$40:$J$759,СВЦЭМ!$A$40:$A$759,$A394,СВЦЭМ!$B$40:$B$759,G$367)+'СЕТ СН'!$F$16</f>
        <v>0</v>
      </c>
      <c r="H394" s="36">
        <f>SUMIFS(СВЦЭМ!$J$40:$J$759,СВЦЭМ!$A$40:$A$759,$A394,СВЦЭМ!$B$40:$B$759,H$367)+'СЕТ СН'!$F$16</f>
        <v>0</v>
      </c>
      <c r="I394" s="36">
        <f>SUMIFS(СВЦЭМ!$J$40:$J$759,СВЦЭМ!$A$40:$A$759,$A394,СВЦЭМ!$B$40:$B$759,I$367)+'СЕТ СН'!$F$16</f>
        <v>0</v>
      </c>
      <c r="J394" s="36">
        <f>SUMIFS(СВЦЭМ!$J$40:$J$759,СВЦЭМ!$A$40:$A$759,$A394,СВЦЭМ!$B$40:$B$759,J$367)+'СЕТ СН'!$F$16</f>
        <v>0</v>
      </c>
      <c r="K394" s="36">
        <f>SUMIFS(СВЦЭМ!$J$40:$J$759,СВЦЭМ!$A$40:$A$759,$A394,СВЦЭМ!$B$40:$B$759,K$367)+'СЕТ СН'!$F$16</f>
        <v>0</v>
      </c>
      <c r="L394" s="36">
        <f>SUMIFS(СВЦЭМ!$J$40:$J$759,СВЦЭМ!$A$40:$A$759,$A394,СВЦЭМ!$B$40:$B$759,L$367)+'СЕТ СН'!$F$16</f>
        <v>0</v>
      </c>
      <c r="M394" s="36">
        <f>SUMIFS(СВЦЭМ!$J$40:$J$759,СВЦЭМ!$A$40:$A$759,$A394,СВЦЭМ!$B$40:$B$759,M$367)+'СЕТ СН'!$F$16</f>
        <v>0</v>
      </c>
      <c r="N394" s="36">
        <f>SUMIFS(СВЦЭМ!$J$40:$J$759,СВЦЭМ!$A$40:$A$759,$A394,СВЦЭМ!$B$40:$B$759,N$367)+'СЕТ СН'!$F$16</f>
        <v>0</v>
      </c>
      <c r="O394" s="36">
        <f>SUMIFS(СВЦЭМ!$J$40:$J$759,СВЦЭМ!$A$40:$A$759,$A394,СВЦЭМ!$B$40:$B$759,O$367)+'СЕТ СН'!$F$16</f>
        <v>0</v>
      </c>
      <c r="P394" s="36">
        <f>SUMIFS(СВЦЭМ!$J$40:$J$759,СВЦЭМ!$A$40:$A$759,$A394,СВЦЭМ!$B$40:$B$759,P$367)+'СЕТ СН'!$F$16</f>
        <v>0</v>
      </c>
      <c r="Q394" s="36">
        <f>SUMIFS(СВЦЭМ!$J$40:$J$759,СВЦЭМ!$A$40:$A$759,$A394,СВЦЭМ!$B$40:$B$759,Q$367)+'СЕТ СН'!$F$16</f>
        <v>0</v>
      </c>
      <c r="R394" s="36">
        <f>SUMIFS(СВЦЭМ!$J$40:$J$759,СВЦЭМ!$A$40:$A$759,$A394,СВЦЭМ!$B$40:$B$759,R$367)+'СЕТ СН'!$F$16</f>
        <v>0</v>
      </c>
      <c r="S394" s="36">
        <f>SUMIFS(СВЦЭМ!$J$40:$J$759,СВЦЭМ!$A$40:$A$759,$A394,СВЦЭМ!$B$40:$B$759,S$367)+'СЕТ СН'!$F$16</f>
        <v>0</v>
      </c>
      <c r="T394" s="36">
        <f>SUMIFS(СВЦЭМ!$J$40:$J$759,СВЦЭМ!$A$40:$A$759,$A394,СВЦЭМ!$B$40:$B$759,T$367)+'СЕТ СН'!$F$16</f>
        <v>0</v>
      </c>
      <c r="U394" s="36">
        <f>SUMIFS(СВЦЭМ!$J$40:$J$759,СВЦЭМ!$A$40:$A$759,$A394,СВЦЭМ!$B$40:$B$759,U$367)+'СЕТ СН'!$F$16</f>
        <v>0</v>
      </c>
      <c r="V394" s="36">
        <f>SUMIFS(СВЦЭМ!$J$40:$J$759,СВЦЭМ!$A$40:$A$759,$A394,СВЦЭМ!$B$40:$B$759,V$367)+'СЕТ СН'!$F$16</f>
        <v>0</v>
      </c>
      <c r="W394" s="36">
        <f>SUMIFS(СВЦЭМ!$J$40:$J$759,СВЦЭМ!$A$40:$A$759,$A394,СВЦЭМ!$B$40:$B$759,W$367)+'СЕТ СН'!$F$16</f>
        <v>0</v>
      </c>
      <c r="X394" s="36">
        <f>SUMIFS(СВЦЭМ!$J$40:$J$759,СВЦЭМ!$A$40:$A$759,$A394,СВЦЭМ!$B$40:$B$759,X$367)+'СЕТ СН'!$F$16</f>
        <v>0</v>
      </c>
      <c r="Y394" s="36">
        <f>SUMIFS(СВЦЭМ!$J$40:$J$759,СВЦЭМ!$A$40:$A$759,$A394,СВЦЭМ!$B$40:$B$759,Y$367)+'СЕТ СН'!$F$16</f>
        <v>0</v>
      </c>
    </row>
    <row r="395" spans="1:26" ht="15.75" hidden="1" x14ac:dyDescent="0.2">
      <c r="A395" s="35">
        <f t="shared" si="10"/>
        <v>45624</v>
      </c>
      <c r="B395" s="36">
        <f>SUMIFS(СВЦЭМ!$J$40:$J$759,СВЦЭМ!$A$40:$A$759,$A395,СВЦЭМ!$B$40:$B$759,B$367)+'СЕТ СН'!$F$16</f>
        <v>0</v>
      </c>
      <c r="C395" s="36">
        <f>SUMIFS(СВЦЭМ!$J$40:$J$759,СВЦЭМ!$A$40:$A$759,$A395,СВЦЭМ!$B$40:$B$759,C$367)+'СЕТ СН'!$F$16</f>
        <v>0</v>
      </c>
      <c r="D395" s="36">
        <f>SUMIFS(СВЦЭМ!$J$40:$J$759,СВЦЭМ!$A$40:$A$759,$A395,СВЦЭМ!$B$40:$B$759,D$367)+'СЕТ СН'!$F$16</f>
        <v>0</v>
      </c>
      <c r="E395" s="36">
        <f>SUMIFS(СВЦЭМ!$J$40:$J$759,СВЦЭМ!$A$40:$A$759,$A395,СВЦЭМ!$B$40:$B$759,E$367)+'СЕТ СН'!$F$16</f>
        <v>0</v>
      </c>
      <c r="F395" s="36">
        <f>SUMIFS(СВЦЭМ!$J$40:$J$759,СВЦЭМ!$A$40:$A$759,$A395,СВЦЭМ!$B$40:$B$759,F$367)+'СЕТ СН'!$F$16</f>
        <v>0</v>
      </c>
      <c r="G395" s="36">
        <f>SUMIFS(СВЦЭМ!$J$40:$J$759,СВЦЭМ!$A$40:$A$759,$A395,СВЦЭМ!$B$40:$B$759,G$367)+'СЕТ СН'!$F$16</f>
        <v>0</v>
      </c>
      <c r="H395" s="36">
        <f>SUMIFS(СВЦЭМ!$J$40:$J$759,СВЦЭМ!$A$40:$A$759,$A395,СВЦЭМ!$B$40:$B$759,H$367)+'СЕТ СН'!$F$16</f>
        <v>0</v>
      </c>
      <c r="I395" s="36">
        <f>SUMIFS(СВЦЭМ!$J$40:$J$759,СВЦЭМ!$A$40:$A$759,$A395,СВЦЭМ!$B$40:$B$759,I$367)+'СЕТ СН'!$F$16</f>
        <v>0</v>
      </c>
      <c r="J395" s="36">
        <f>SUMIFS(СВЦЭМ!$J$40:$J$759,СВЦЭМ!$A$40:$A$759,$A395,СВЦЭМ!$B$40:$B$759,J$367)+'СЕТ СН'!$F$16</f>
        <v>0</v>
      </c>
      <c r="K395" s="36">
        <f>SUMIFS(СВЦЭМ!$J$40:$J$759,СВЦЭМ!$A$40:$A$759,$A395,СВЦЭМ!$B$40:$B$759,K$367)+'СЕТ СН'!$F$16</f>
        <v>0</v>
      </c>
      <c r="L395" s="36">
        <f>SUMIFS(СВЦЭМ!$J$40:$J$759,СВЦЭМ!$A$40:$A$759,$A395,СВЦЭМ!$B$40:$B$759,L$367)+'СЕТ СН'!$F$16</f>
        <v>0</v>
      </c>
      <c r="M395" s="36">
        <f>SUMIFS(СВЦЭМ!$J$40:$J$759,СВЦЭМ!$A$40:$A$759,$A395,СВЦЭМ!$B$40:$B$759,M$367)+'СЕТ СН'!$F$16</f>
        <v>0</v>
      </c>
      <c r="N395" s="36">
        <f>SUMIFS(СВЦЭМ!$J$40:$J$759,СВЦЭМ!$A$40:$A$759,$A395,СВЦЭМ!$B$40:$B$759,N$367)+'СЕТ СН'!$F$16</f>
        <v>0</v>
      </c>
      <c r="O395" s="36">
        <f>SUMIFS(СВЦЭМ!$J$40:$J$759,СВЦЭМ!$A$40:$A$759,$A395,СВЦЭМ!$B$40:$B$759,O$367)+'СЕТ СН'!$F$16</f>
        <v>0</v>
      </c>
      <c r="P395" s="36">
        <f>SUMIFS(СВЦЭМ!$J$40:$J$759,СВЦЭМ!$A$40:$A$759,$A395,СВЦЭМ!$B$40:$B$759,P$367)+'СЕТ СН'!$F$16</f>
        <v>0</v>
      </c>
      <c r="Q395" s="36">
        <f>SUMIFS(СВЦЭМ!$J$40:$J$759,СВЦЭМ!$A$40:$A$759,$A395,СВЦЭМ!$B$40:$B$759,Q$367)+'СЕТ СН'!$F$16</f>
        <v>0</v>
      </c>
      <c r="R395" s="36">
        <f>SUMIFS(СВЦЭМ!$J$40:$J$759,СВЦЭМ!$A$40:$A$759,$A395,СВЦЭМ!$B$40:$B$759,R$367)+'СЕТ СН'!$F$16</f>
        <v>0</v>
      </c>
      <c r="S395" s="36">
        <f>SUMIFS(СВЦЭМ!$J$40:$J$759,СВЦЭМ!$A$40:$A$759,$A395,СВЦЭМ!$B$40:$B$759,S$367)+'СЕТ СН'!$F$16</f>
        <v>0</v>
      </c>
      <c r="T395" s="36">
        <f>SUMIFS(СВЦЭМ!$J$40:$J$759,СВЦЭМ!$A$40:$A$759,$A395,СВЦЭМ!$B$40:$B$759,T$367)+'СЕТ СН'!$F$16</f>
        <v>0</v>
      </c>
      <c r="U395" s="36">
        <f>SUMIFS(СВЦЭМ!$J$40:$J$759,СВЦЭМ!$A$40:$A$759,$A395,СВЦЭМ!$B$40:$B$759,U$367)+'СЕТ СН'!$F$16</f>
        <v>0</v>
      </c>
      <c r="V395" s="36">
        <f>SUMIFS(СВЦЭМ!$J$40:$J$759,СВЦЭМ!$A$40:$A$759,$A395,СВЦЭМ!$B$40:$B$759,V$367)+'СЕТ СН'!$F$16</f>
        <v>0</v>
      </c>
      <c r="W395" s="36">
        <f>SUMIFS(СВЦЭМ!$J$40:$J$759,СВЦЭМ!$A$40:$A$759,$A395,СВЦЭМ!$B$40:$B$759,W$367)+'СЕТ СН'!$F$16</f>
        <v>0</v>
      </c>
      <c r="X395" s="36">
        <f>SUMIFS(СВЦЭМ!$J$40:$J$759,СВЦЭМ!$A$40:$A$759,$A395,СВЦЭМ!$B$40:$B$759,X$367)+'СЕТ СН'!$F$16</f>
        <v>0</v>
      </c>
      <c r="Y395" s="36">
        <f>SUMIFS(СВЦЭМ!$J$40:$J$759,СВЦЭМ!$A$40:$A$759,$A395,СВЦЭМ!$B$40:$B$759,Y$367)+'СЕТ СН'!$F$16</f>
        <v>0</v>
      </c>
    </row>
    <row r="396" spans="1:26" ht="15.75" hidden="1" x14ac:dyDescent="0.2">
      <c r="A396" s="35">
        <f t="shared" si="10"/>
        <v>45625</v>
      </c>
      <c r="B396" s="36">
        <f>SUMIFS(СВЦЭМ!$J$40:$J$759,СВЦЭМ!$A$40:$A$759,$A396,СВЦЭМ!$B$40:$B$759,B$367)+'СЕТ СН'!$F$16</f>
        <v>0</v>
      </c>
      <c r="C396" s="36">
        <f>SUMIFS(СВЦЭМ!$J$40:$J$759,СВЦЭМ!$A$40:$A$759,$A396,СВЦЭМ!$B$40:$B$759,C$367)+'СЕТ СН'!$F$16</f>
        <v>0</v>
      </c>
      <c r="D396" s="36">
        <f>SUMIFS(СВЦЭМ!$J$40:$J$759,СВЦЭМ!$A$40:$A$759,$A396,СВЦЭМ!$B$40:$B$759,D$367)+'СЕТ СН'!$F$16</f>
        <v>0</v>
      </c>
      <c r="E396" s="36">
        <f>SUMIFS(СВЦЭМ!$J$40:$J$759,СВЦЭМ!$A$40:$A$759,$A396,СВЦЭМ!$B$40:$B$759,E$367)+'СЕТ СН'!$F$16</f>
        <v>0</v>
      </c>
      <c r="F396" s="36">
        <f>SUMIFS(СВЦЭМ!$J$40:$J$759,СВЦЭМ!$A$40:$A$759,$A396,СВЦЭМ!$B$40:$B$759,F$367)+'СЕТ СН'!$F$16</f>
        <v>0</v>
      </c>
      <c r="G396" s="36">
        <f>SUMIFS(СВЦЭМ!$J$40:$J$759,СВЦЭМ!$A$40:$A$759,$A396,СВЦЭМ!$B$40:$B$759,G$367)+'СЕТ СН'!$F$16</f>
        <v>0</v>
      </c>
      <c r="H396" s="36">
        <f>SUMIFS(СВЦЭМ!$J$40:$J$759,СВЦЭМ!$A$40:$A$759,$A396,СВЦЭМ!$B$40:$B$759,H$367)+'СЕТ СН'!$F$16</f>
        <v>0</v>
      </c>
      <c r="I396" s="36">
        <f>SUMIFS(СВЦЭМ!$J$40:$J$759,СВЦЭМ!$A$40:$A$759,$A396,СВЦЭМ!$B$40:$B$759,I$367)+'СЕТ СН'!$F$16</f>
        <v>0</v>
      </c>
      <c r="J396" s="36">
        <f>SUMIFS(СВЦЭМ!$J$40:$J$759,СВЦЭМ!$A$40:$A$759,$A396,СВЦЭМ!$B$40:$B$759,J$367)+'СЕТ СН'!$F$16</f>
        <v>0</v>
      </c>
      <c r="K396" s="36">
        <f>SUMIFS(СВЦЭМ!$J$40:$J$759,СВЦЭМ!$A$40:$A$759,$A396,СВЦЭМ!$B$40:$B$759,K$367)+'СЕТ СН'!$F$16</f>
        <v>0</v>
      </c>
      <c r="L396" s="36">
        <f>SUMIFS(СВЦЭМ!$J$40:$J$759,СВЦЭМ!$A$40:$A$759,$A396,СВЦЭМ!$B$40:$B$759,L$367)+'СЕТ СН'!$F$16</f>
        <v>0</v>
      </c>
      <c r="M396" s="36">
        <f>SUMIFS(СВЦЭМ!$J$40:$J$759,СВЦЭМ!$A$40:$A$759,$A396,СВЦЭМ!$B$40:$B$759,M$367)+'СЕТ СН'!$F$16</f>
        <v>0</v>
      </c>
      <c r="N396" s="36">
        <f>SUMIFS(СВЦЭМ!$J$40:$J$759,СВЦЭМ!$A$40:$A$759,$A396,СВЦЭМ!$B$40:$B$759,N$367)+'СЕТ СН'!$F$16</f>
        <v>0</v>
      </c>
      <c r="O396" s="36">
        <f>SUMIFS(СВЦЭМ!$J$40:$J$759,СВЦЭМ!$A$40:$A$759,$A396,СВЦЭМ!$B$40:$B$759,O$367)+'СЕТ СН'!$F$16</f>
        <v>0</v>
      </c>
      <c r="P396" s="36">
        <f>SUMIFS(СВЦЭМ!$J$40:$J$759,СВЦЭМ!$A$40:$A$759,$A396,СВЦЭМ!$B$40:$B$759,P$367)+'СЕТ СН'!$F$16</f>
        <v>0</v>
      </c>
      <c r="Q396" s="36">
        <f>SUMIFS(СВЦЭМ!$J$40:$J$759,СВЦЭМ!$A$40:$A$759,$A396,СВЦЭМ!$B$40:$B$759,Q$367)+'СЕТ СН'!$F$16</f>
        <v>0</v>
      </c>
      <c r="R396" s="36">
        <f>SUMIFS(СВЦЭМ!$J$40:$J$759,СВЦЭМ!$A$40:$A$759,$A396,СВЦЭМ!$B$40:$B$759,R$367)+'СЕТ СН'!$F$16</f>
        <v>0</v>
      </c>
      <c r="S396" s="36">
        <f>SUMIFS(СВЦЭМ!$J$40:$J$759,СВЦЭМ!$A$40:$A$759,$A396,СВЦЭМ!$B$40:$B$759,S$367)+'СЕТ СН'!$F$16</f>
        <v>0</v>
      </c>
      <c r="T396" s="36">
        <f>SUMIFS(СВЦЭМ!$J$40:$J$759,СВЦЭМ!$A$40:$A$759,$A396,СВЦЭМ!$B$40:$B$759,T$367)+'СЕТ СН'!$F$16</f>
        <v>0</v>
      </c>
      <c r="U396" s="36">
        <f>SUMIFS(СВЦЭМ!$J$40:$J$759,СВЦЭМ!$A$40:$A$759,$A396,СВЦЭМ!$B$40:$B$759,U$367)+'СЕТ СН'!$F$16</f>
        <v>0</v>
      </c>
      <c r="V396" s="36">
        <f>SUMIFS(СВЦЭМ!$J$40:$J$759,СВЦЭМ!$A$40:$A$759,$A396,СВЦЭМ!$B$40:$B$759,V$367)+'СЕТ СН'!$F$16</f>
        <v>0</v>
      </c>
      <c r="W396" s="36">
        <f>SUMIFS(СВЦЭМ!$J$40:$J$759,СВЦЭМ!$A$40:$A$759,$A396,СВЦЭМ!$B$40:$B$759,W$367)+'СЕТ СН'!$F$16</f>
        <v>0</v>
      </c>
      <c r="X396" s="36">
        <f>SUMIFS(СВЦЭМ!$J$40:$J$759,СВЦЭМ!$A$40:$A$759,$A396,СВЦЭМ!$B$40:$B$759,X$367)+'СЕТ СН'!$F$16</f>
        <v>0</v>
      </c>
      <c r="Y396" s="36">
        <f>SUMIFS(СВЦЭМ!$J$40:$J$759,СВЦЭМ!$A$40:$A$759,$A396,СВЦЭМ!$B$40:$B$759,Y$367)+'СЕТ СН'!$F$16</f>
        <v>0</v>
      </c>
    </row>
    <row r="397" spans="1:26" ht="15.75" hidden="1" x14ac:dyDescent="0.2">
      <c r="A397" s="35">
        <f t="shared" si="10"/>
        <v>45626</v>
      </c>
      <c r="B397" s="36">
        <f>SUMIFS(СВЦЭМ!$J$40:$J$759,СВЦЭМ!$A$40:$A$759,$A397,СВЦЭМ!$B$40:$B$759,B$367)+'СЕТ СН'!$F$16</f>
        <v>0</v>
      </c>
      <c r="C397" s="36">
        <f>SUMIFS(СВЦЭМ!$J$40:$J$759,СВЦЭМ!$A$40:$A$759,$A397,СВЦЭМ!$B$40:$B$759,C$367)+'СЕТ СН'!$F$16</f>
        <v>0</v>
      </c>
      <c r="D397" s="36">
        <f>SUMIFS(СВЦЭМ!$J$40:$J$759,СВЦЭМ!$A$40:$A$759,$A397,СВЦЭМ!$B$40:$B$759,D$367)+'СЕТ СН'!$F$16</f>
        <v>0</v>
      </c>
      <c r="E397" s="36">
        <f>SUMIFS(СВЦЭМ!$J$40:$J$759,СВЦЭМ!$A$40:$A$759,$A397,СВЦЭМ!$B$40:$B$759,E$367)+'СЕТ СН'!$F$16</f>
        <v>0</v>
      </c>
      <c r="F397" s="36">
        <f>SUMIFS(СВЦЭМ!$J$40:$J$759,СВЦЭМ!$A$40:$A$759,$A397,СВЦЭМ!$B$40:$B$759,F$367)+'СЕТ СН'!$F$16</f>
        <v>0</v>
      </c>
      <c r="G397" s="36">
        <f>SUMIFS(СВЦЭМ!$J$40:$J$759,СВЦЭМ!$A$40:$A$759,$A397,СВЦЭМ!$B$40:$B$759,G$367)+'СЕТ СН'!$F$16</f>
        <v>0</v>
      </c>
      <c r="H397" s="36">
        <f>SUMIFS(СВЦЭМ!$J$40:$J$759,СВЦЭМ!$A$40:$A$759,$A397,СВЦЭМ!$B$40:$B$759,H$367)+'СЕТ СН'!$F$16</f>
        <v>0</v>
      </c>
      <c r="I397" s="36">
        <f>SUMIFS(СВЦЭМ!$J$40:$J$759,СВЦЭМ!$A$40:$A$759,$A397,СВЦЭМ!$B$40:$B$759,I$367)+'СЕТ СН'!$F$16</f>
        <v>0</v>
      </c>
      <c r="J397" s="36">
        <f>SUMIFS(СВЦЭМ!$J$40:$J$759,СВЦЭМ!$A$40:$A$759,$A397,СВЦЭМ!$B$40:$B$759,J$367)+'СЕТ СН'!$F$16</f>
        <v>0</v>
      </c>
      <c r="K397" s="36">
        <f>SUMIFS(СВЦЭМ!$J$40:$J$759,СВЦЭМ!$A$40:$A$759,$A397,СВЦЭМ!$B$40:$B$759,K$367)+'СЕТ СН'!$F$16</f>
        <v>0</v>
      </c>
      <c r="L397" s="36">
        <f>SUMIFS(СВЦЭМ!$J$40:$J$759,СВЦЭМ!$A$40:$A$759,$A397,СВЦЭМ!$B$40:$B$759,L$367)+'СЕТ СН'!$F$16</f>
        <v>0</v>
      </c>
      <c r="M397" s="36">
        <f>SUMIFS(СВЦЭМ!$J$40:$J$759,СВЦЭМ!$A$40:$A$759,$A397,СВЦЭМ!$B$40:$B$759,M$367)+'СЕТ СН'!$F$16</f>
        <v>0</v>
      </c>
      <c r="N397" s="36">
        <f>SUMIFS(СВЦЭМ!$J$40:$J$759,СВЦЭМ!$A$40:$A$759,$A397,СВЦЭМ!$B$40:$B$759,N$367)+'СЕТ СН'!$F$16</f>
        <v>0</v>
      </c>
      <c r="O397" s="36">
        <f>SUMIFS(СВЦЭМ!$J$40:$J$759,СВЦЭМ!$A$40:$A$759,$A397,СВЦЭМ!$B$40:$B$759,O$367)+'СЕТ СН'!$F$16</f>
        <v>0</v>
      </c>
      <c r="P397" s="36">
        <f>SUMIFS(СВЦЭМ!$J$40:$J$759,СВЦЭМ!$A$40:$A$759,$A397,СВЦЭМ!$B$40:$B$759,P$367)+'СЕТ СН'!$F$16</f>
        <v>0</v>
      </c>
      <c r="Q397" s="36">
        <f>SUMIFS(СВЦЭМ!$J$40:$J$759,СВЦЭМ!$A$40:$A$759,$A397,СВЦЭМ!$B$40:$B$759,Q$367)+'СЕТ СН'!$F$16</f>
        <v>0</v>
      </c>
      <c r="R397" s="36">
        <f>SUMIFS(СВЦЭМ!$J$40:$J$759,СВЦЭМ!$A$40:$A$759,$A397,СВЦЭМ!$B$40:$B$759,R$367)+'СЕТ СН'!$F$16</f>
        <v>0</v>
      </c>
      <c r="S397" s="36">
        <f>SUMIFS(СВЦЭМ!$J$40:$J$759,СВЦЭМ!$A$40:$A$759,$A397,СВЦЭМ!$B$40:$B$759,S$367)+'СЕТ СН'!$F$16</f>
        <v>0</v>
      </c>
      <c r="T397" s="36">
        <f>SUMIFS(СВЦЭМ!$J$40:$J$759,СВЦЭМ!$A$40:$A$759,$A397,СВЦЭМ!$B$40:$B$759,T$367)+'СЕТ СН'!$F$16</f>
        <v>0</v>
      </c>
      <c r="U397" s="36">
        <f>SUMIFS(СВЦЭМ!$J$40:$J$759,СВЦЭМ!$A$40:$A$759,$A397,СВЦЭМ!$B$40:$B$759,U$367)+'СЕТ СН'!$F$16</f>
        <v>0</v>
      </c>
      <c r="V397" s="36">
        <f>SUMIFS(СВЦЭМ!$J$40:$J$759,СВЦЭМ!$A$40:$A$759,$A397,СВЦЭМ!$B$40:$B$759,V$367)+'СЕТ СН'!$F$16</f>
        <v>0</v>
      </c>
      <c r="W397" s="36">
        <f>SUMIFS(СВЦЭМ!$J$40:$J$759,СВЦЭМ!$A$40:$A$759,$A397,СВЦЭМ!$B$40:$B$759,W$367)+'СЕТ СН'!$F$16</f>
        <v>0</v>
      </c>
      <c r="X397" s="36">
        <f>SUMIFS(СВЦЭМ!$J$40:$J$759,СВЦЭМ!$A$40:$A$759,$A397,СВЦЭМ!$B$40:$B$759,X$367)+'СЕТ СН'!$F$16</f>
        <v>0</v>
      </c>
      <c r="Y397" s="36">
        <f>SUMIFS(СВЦЭМ!$J$40:$J$759,СВЦЭМ!$A$40:$A$759,$A397,СВЦЭМ!$B$40:$B$759,Y$367)+'СЕТ СН'!$F$16</f>
        <v>0</v>
      </c>
    </row>
    <row r="398" spans="1:26" ht="15.75" hidden="1" x14ac:dyDescent="0.2">
      <c r="A398" s="35">
        <f t="shared" si="10"/>
        <v>45627</v>
      </c>
      <c r="B398" s="36">
        <f>SUMIFS(СВЦЭМ!$J$40:$J$759,СВЦЭМ!$A$40:$A$759,$A398,СВЦЭМ!$B$40:$B$759,B$367)+'СЕТ СН'!$F$16</f>
        <v>0</v>
      </c>
      <c r="C398" s="36">
        <f>SUMIFS(СВЦЭМ!$J$40:$J$759,СВЦЭМ!$A$40:$A$759,$A398,СВЦЭМ!$B$40:$B$759,C$367)+'СЕТ СН'!$F$16</f>
        <v>0</v>
      </c>
      <c r="D398" s="36">
        <f>SUMIFS(СВЦЭМ!$J$40:$J$759,СВЦЭМ!$A$40:$A$759,$A398,СВЦЭМ!$B$40:$B$759,D$367)+'СЕТ СН'!$F$16</f>
        <v>0</v>
      </c>
      <c r="E398" s="36">
        <f>SUMIFS(СВЦЭМ!$J$40:$J$759,СВЦЭМ!$A$40:$A$759,$A398,СВЦЭМ!$B$40:$B$759,E$367)+'СЕТ СН'!$F$16</f>
        <v>0</v>
      </c>
      <c r="F398" s="36">
        <f>SUMIFS(СВЦЭМ!$J$40:$J$759,СВЦЭМ!$A$40:$A$759,$A398,СВЦЭМ!$B$40:$B$759,F$367)+'СЕТ СН'!$F$16</f>
        <v>0</v>
      </c>
      <c r="G398" s="36">
        <f>SUMIFS(СВЦЭМ!$J$40:$J$759,СВЦЭМ!$A$40:$A$759,$A398,СВЦЭМ!$B$40:$B$759,G$367)+'СЕТ СН'!$F$16</f>
        <v>0</v>
      </c>
      <c r="H398" s="36">
        <f>SUMIFS(СВЦЭМ!$J$40:$J$759,СВЦЭМ!$A$40:$A$759,$A398,СВЦЭМ!$B$40:$B$759,H$367)+'СЕТ СН'!$F$16</f>
        <v>0</v>
      </c>
      <c r="I398" s="36">
        <f>SUMIFS(СВЦЭМ!$J$40:$J$759,СВЦЭМ!$A$40:$A$759,$A398,СВЦЭМ!$B$40:$B$759,I$367)+'СЕТ СН'!$F$16</f>
        <v>0</v>
      </c>
      <c r="J398" s="36">
        <f>SUMIFS(СВЦЭМ!$J$40:$J$759,СВЦЭМ!$A$40:$A$759,$A398,СВЦЭМ!$B$40:$B$759,J$367)+'СЕТ СН'!$F$16</f>
        <v>0</v>
      </c>
      <c r="K398" s="36">
        <f>SUMIFS(СВЦЭМ!$J$40:$J$759,СВЦЭМ!$A$40:$A$759,$A398,СВЦЭМ!$B$40:$B$759,K$367)+'СЕТ СН'!$F$16</f>
        <v>0</v>
      </c>
      <c r="L398" s="36">
        <f>SUMIFS(СВЦЭМ!$J$40:$J$759,СВЦЭМ!$A$40:$A$759,$A398,СВЦЭМ!$B$40:$B$759,L$367)+'СЕТ СН'!$F$16</f>
        <v>0</v>
      </c>
      <c r="M398" s="36">
        <f>SUMIFS(СВЦЭМ!$J$40:$J$759,СВЦЭМ!$A$40:$A$759,$A398,СВЦЭМ!$B$40:$B$759,M$367)+'СЕТ СН'!$F$16</f>
        <v>0</v>
      </c>
      <c r="N398" s="36">
        <f>SUMIFS(СВЦЭМ!$J$40:$J$759,СВЦЭМ!$A$40:$A$759,$A398,СВЦЭМ!$B$40:$B$759,N$367)+'СЕТ СН'!$F$16</f>
        <v>0</v>
      </c>
      <c r="O398" s="36">
        <f>SUMIFS(СВЦЭМ!$J$40:$J$759,СВЦЭМ!$A$40:$A$759,$A398,СВЦЭМ!$B$40:$B$759,O$367)+'СЕТ СН'!$F$16</f>
        <v>0</v>
      </c>
      <c r="P398" s="36">
        <f>SUMIFS(СВЦЭМ!$J$40:$J$759,СВЦЭМ!$A$40:$A$759,$A398,СВЦЭМ!$B$40:$B$759,P$367)+'СЕТ СН'!$F$16</f>
        <v>0</v>
      </c>
      <c r="Q398" s="36">
        <f>SUMIFS(СВЦЭМ!$J$40:$J$759,СВЦЭМ!$A$40:$A$759,$A398,СВЦЭМ!$B$40:$B$759,Q$367)+'СЕТ СН'!$F$16</f>
        <v>0</v>
      </c>
      <c r="R398" s="36">
        <f>SUMIFS(СВЦЭМ!$J$40:$J$759,СВЦЭМ!$A$40:$A$759,$A398,СВЦЭМ!$B$40:$B$759,R$367)+'СЕТ СН'!$F$16</f>
        <v>0</v>
      </c>
      <c r="S398" s="36">
        <f>SUMIFS(СВЦЭМ!$J$40:$J$759,СВЦЭМ!$A$40:$A$759,$A398,СВЦЭМ!$B$40:$B$759,S$367)+'СЕТ СН'!$F$16</f>
        <v>0</v>
      </c>
      <c r="T398" s="36">
        <f>SUMIFS(СВЦЭМ!$J$40:$J$759,СВЦЭМ!$A$40:$A$759,$A398,СВЦЭМ!$B$40:$B$759,T$367)+'СЕТ СН'!$F$16</f>
        <v>0</v>
      </c>
      <c r="U398" s="36">
        <f>SUMIFS(СВЦЭМ!$J$40:$J$759,СВЦЭМ!$A$40:$A$759,$A398,СВЦЭМ!$B$40:$B$759,U$367)+'СЕТ СН'!$F$16</f>
        <v>0</v>
      </c>
      <c r="V398" s="36">
        <f>SUMIFS(СВЦЭМ!$J$40:$J$759,СВЦЭМ!$A$40:$A$759,$A398,СВЦЭМ!$B$40:$B$759,V$367)+'СЕТ СН'!$F$16</f>
        <v>0</v>
      </c>
      <c r="W398" s="36">
        <f>SUMIFS(СВЦЭМ!$J$40:$J$759,СВЦЭМ!$A$40:$A$759,$A398,СВЦЭМ!$B$40:$B$759,W$367)+'СЕТ СН'!$F$16</f>
        <v>0</v>
      </c>
      <c r="X398" s="36">
        <f>SUMIFS(СВЦЭМ!$J$40:$J$759,СВЦЭМ!$A$40:$A$759,$A398,СВЦЭМ!$B$40:$B$759,X$367)+'СЕТ СН'!$F$16</f>
        <v>0</v>
      </c>
      <c r="Y398" s="36">
        <f>SUMIFS(СВЦЭМ!$J$40:$J$759,СВЦЭМ!$A$40:$A$759,$A398,СВЦЭМ!$B$40:$B$759,Y$367)+'СЕТ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01.11.2024</v>
      </c>
      <c r="B403" s="36">
        <f>SUMIFS(СВЦЭМ!$K$40:$K$759,СВЦЭМ!$A$40:$A$759,$A403,СВЦЭМ!$B$40:$B$759,B$402)+'СЕТ СН'!$F$16</f>
        <v>0</v>
      </c>
      <c r="C403" s="36">
        <f>SUMIFS(СВЦЭМ!$K$40:$K$759,СВЦЭМ!$A$40:$A$759,$A403,СВЦЭМ!$B$40:$B$759,C$402)+'СЕТ СН'!$F$16</f>
        <v>0</v>
      </c>
      <c r="D403" s="36">
        <f>SUMIFS(СВЦЭМ!$K$40:$K$759,СВЦЭМ!$A$40:$A$759,$A403,СВЦЭМ!$B$40:$B$759,D$402)+'СЕТ СН'!$F$16</f>
        <v>0</v>
      </c>
      <c r="E403" s="36">
        <f>SUMIFS(СВЦЭМ!$K$40:$K$759,СВЦЭМ!$A$40:$A$759,$A403,СВЦЭМ!$B$40:$B$759,E$402)+'СЕТ СН'!$F$16</f>
        <v>0</v>
      </c>
      <c r="F403" s="36">
        <f>SUMIFS(СВЦЭМ!$K$40:$K$759,СВЦЭМ!$A$40:$A$759,$A403,СВЦЭМ!$B$40:$B$759,F$402)+'СЕТ СН'!$F$16</f>
        <v>0</v>
      </c>
      <c r="G403" s="36">
        <f>SUMIFS(СВЦЭМ!$K$40:$K$759,СВЦЭМ!$A$40:$A$759,$A403,СВЦЭМ!$B$40:$B$759,G$402)+'СЕТ СН'!$F$16</f>
        <v>0</v>
      </c>
      <c r="H403" s="36">
        <f>SUMIFS(СВЦЭМ!$K$40:$K$759,СВЦЭМ!$A$40:$A$759,$A403,СВЦЭМ!$B$40:$B$759,H$402)+'СЕТ СН'!$F$16</f>
        <v>0</v>
      </c>
      <c r="I403" s="36">
        <f>SUMIFS(СВЦЭМ!$K$40:$K$759,СВЦЭМ!$A$40:$A$759,$A403,СВЦЭМ!$B$40:$B$759,I$402)+'СЕТ СН'!$F$16</f>
        <v>0</v>
      </c>
      <c r="J403" s="36">
        <f>SUMIFS(СВЦЭМ!$K$40:$K$759,СВЦЭМ!$A$40:$A$759,$A403,СВЦЭМ!$B$40:$B$759,J$402)+'СЕТ СН'!$F$16</f>
        <v>0</v>
      </c>
      <c r="K403" s="36">
        <f>SUMIFS(СВЦЭМ!$K$40:$K$759,СВЦЭМ!$A$40:$A$759,$A403,СВЦЭМ!$B$40:$B$759,K$402)+'СЕТ СН'!$F$16</f>
        <v>0</v>
      </c>
      <c r="L403" s="36">
        <f>SUMIFS(СВЦЭМ!$K$40:$K$759,СВЦЭМ!$A$40:$A$759,$A403,СВЦЭМ!$B$40:$B$759,L$402)+'СЕТ СН'!$F$16</f>
        <v>0</v>
      </c>
      <c r="M403" s="36">
        <f>SUMIFS(СВЦЭМ!$K$40:$K$759,СВЦЭМ!$A$40:$A$759,$A403,СВЦЭМ!$B$40:$B$759,M$402)+'СЕТ СН'!$F$16</f>
        <v>0</v>
      </c>
      <c r="N403" s="36">
        <f>SUMIFS(СВЦЭМ!$K$40:$K$759,СВЦЭМ!$A$40:$A$759,$A403,СВЦЭМ!$B$40:$B$759,N$402)+'СЕТ СН'!$F$16</f>
        <v>0</v>
      </c>
      <c r="O403" s="36">
        <f>SUMIFS(СВЦЭМ!$K$40:$K$759,СВЦЭМ!$A$40:$A$759,$A403,СВЦЭМ!$B$40:$B$759,O$402)+'СЕТ СН'!$F$16</f>
        <v>0</v>
      </c>
      <c r="P403" s="36">
        <f>SUMIFS(СВЦЭМ!$K$40:$K$759,СВЦЭМ!$A$40:$A$759,$A403,СВЦЭМ!$B$40:$B$759,P$402)+'СЕТ СН'!$F$16</f>
        <v>0</v>
      </c>
      <c r="Q403" s="36">
        <f>SUMIFS(СВЦЭМ!$K$40:$K$759,СВЦЭМ!$A$40:$A$759,$A403,СВЦЭМ!$B$40:$B$759,Q$402)+'СЕТ СН'!$F$16</f>
        <v>0</v>
      </c>
      <c r="R403" s="36">
        <f>SUMIFS(СВЦЭМ!$K$40:$K$759,СВЦЭМ!$A$40:$A$759,$A403,СВЦЭМ!$B$40:$B$759,R$402)+'СЕТ СН'!$F$16</f>
        <v>0</v>
      </c>
      <c r="S403" s="36">
        <f>SUMIFS(СВЦЭМ!$K$40:$K$759,СВЦЭМ!$A$40:$A$759,$A403,СВЦЭМ!$B$40:$B$759,S$402)+'СЕТ СН'!$F$16</f>
        <v>0</v>
      </c>
      <c r="T403" s="36">
        <f>SUMIFS(СВЦЭМ!$K$40:$K$759,СВЦЭМ!$A$40:$A$759,$A403,СВЦЭМ!$B$40:$B$759,T$402)+'СЕТ СН'!$F$16</f>
        <v>0</v>
      </c>
      <c r="U403" s="36">
        <f>SUMIFS(СВЦЭМ!$K$40:$K$759,СВЦЭМ!$A$40:$A$759,$A403,СВЦЭМ!$B$40:$B$759,U$402)+'СЕТ СН'!$F$16</f>
        <v>0</v>
      </c>
      <c r="V403" s="36">
        <f>SUMIFS(СВЦЭМ!$K$40:$K$759,СВЦЭМ!$A$40:$A$759,$A403,СВЦЭМ!$B$40:$B$759,V$402)+'СЕТ СН'!$F$16</f>
        <v>0</v>
      </c>
      <c r="W403" s="36">
        <f>SUMIFS(СВЦЭМ!$K$40:$K$759,СВЦЭМ!$A$40:$A$759,$A403,СВЦЭМ!$B$40:$B$759,W$402)+'СЕТ СН'!$F$16</f>
        <v>0</v>
      </c>
      <c r="X403" s="36">
        <f>SUMIFS(СВЦЭМ!$K$40:$K$759,СВЦЭМ!$A$40:$A$759,$A403,СВЦЭМ!$B$40:$B$759,X$402)+'СЕТ СН'!$F$16</f>
        <v>0</v>
      </c>
      <c r="Y403" s="36">
        <f>SUMIFS(СВЦЭМ!$K$40:$K$759,СВЦЭМ!$A$40:$A$759,$A403,СВЦЭМ!$B$40:$B$759,Y$402)+'СЕТ СН'!$F$16</f>
        <v>0</v>
      </c>
      <c r="AA403" s="45"/>
    </row>
    <row r="404" spans="1:27" ht="15.75" hidden="1" x14ac:dyDescent="0.2">
      <c r="A404" s="35">
        <f>A403+1</f>
        <v>45598</v>
      </c>
      <c r="B404" s="36">
        <f>SUMIFS(СВЦЭМ!$K$40:$K$759,СВЦЭМ!$A$40:$A$759,$A404,СВЦЭМ!$B$40:$B$759,B$402)+'СЕТ СН'!$F$16</f>
        <v>0</v>
      </c>
      <c r="C404" s="36">
        <f>SUMIFS(СВЦЭМ!$K$40:$K$759,СВЦЭМ!$A$40:$A$759,$A404,СВЦЭМ!$B$40:$B$759,C$402)+'СЕТ СН'!$F$16</f>
        <v>0</v>
      </c>
      <c r="D404" s="36">
        <f>SUMIFS(СВЦЭМ!$K$40:$K$759,СВЦЭМ!$A$40:$A$759,$A404,СВЦЭМ!$B$40:$B$759,D$402)+'СЕТ СН'!$F$16</f>
        <v>0</v>
      </c>
      <c r="E404" s="36">
        <f>SUMIFS(СВЦЭМ!$K$40:$K$759,СВЦЭМ!$A$40:$A$759,$A404,СВЦЭМ!$B$40:$B$759,E$402)+'СЕТ СН'!$F$16</f>
        <v>0</v>
      </c>
      <c r="F404" s="36">
        <f>SUMIFS(СВЦЭМ!$K$40:$K$759,СВЦЭМ!$A$40:$A$759,$A404,СВЦЭМ!$B$40:$B$759,F$402)+'СЕТ СН'!$F$16</f>
        <v>0</v>
      </c>
      <c r="G404" s="36">
        <f>SUMIFS(СВЦЭМ!$K$40:$K$759,СВЦЭМ!$A$40:$A$759,$A404,СВЦЭМ!$B$40:$B$759,G$402)+'СЕТ СН'!$F$16</f>
        <v>0</v>
      </c>
      <c r="H404" s="36">
        <f>SUMIFS(СВЦЭМ!$K$40:$K$759,СВЦЭМ!$A$40:$A$759,$A404,СВЦЭМ!$B$40:$B$759,H$402)+'СЕТ СН'!$F$16</f>
        <v>0</v>
      </c>
      <c r="I404" s="36">
        <f>SUMIFS(СВЦЭМ!$K$40:$K$759,СВЦЭМ!$A$40:$A$759,$A404,СВЦЭМ!$B$40:$B$759,I$402)+'СЕТ СН'!$F$16</f>
        <v>0</v>
      </c>
      <c r="J404" s="36">
        <f>SUMIFS(СВЦЭМ!$K$40:$K$759,СВЦЭМ!$A$40:$A$759,$A404,СВЦЭМ!$B$40:$B$759,J$402)+'СЕТ СН'!$F$16</f>
        <v>0</v>
      </c>
      <c r="K404" s="36">
        <f>SUMIFS(СВЦЭМ!$K$40:$K$759,СВЦЭМ!$A$40:$A$759,$A404,СВЦЭМ!$B$40:$B$759,K$402)+'СЕТ СН'!$F$16</f>
        <v>0</v>
      </c>
      <c r="L404" s="36">
        <f>SUMIFS(СВЦЭМ!$K$40:$K$759,СВЦЭМ!$A$40:$A$759,$A404,СВЦЭМ!$B$40:$B$759,L$402)+'СЕТ СН'!$F$16</f>
        <v>0</v>
      </c>
      <c r="M404" s="36">
        <f>SUMIFS(СВЦЭМ!$K$40:$K$759,СВЦЭМ!$A$40:$A$759,$A404,СВЦЭМ!$B$40:$B$759,M$402)+'СЕТ СН'!$F$16</f>
        <v>0</v>
      </c>
      <c r="N404" s="36">
        <f>SUMIFS(СВЦЭМ!$K$40:$K$759,СВЦЭМ!$A$40:$A$759,$A404,СВЦЭМ!$B$40:$B$759,N$402)+'СЕТ СН'!$F$16</f>
        <v>0</v>
      </c>
      <c r="O404" s="36">
        <f>SUMIFS(СВЦЭМ!$K$40:$K$759,СВЦЭМ!$A$40:$A$759,$A404,СВЦЭМ!$B$40:$B$759,O$402)+'СЕТ СН'!$F$16</f>
        <v>0</v>
      </c>
      <c r="P404" s="36">
        <f>SUMIFS(СВЦЭМ!$K$40:$K$759,СВЦЭМ!$A$40:$A$759,$A404,СВЦЭМ!$B$40:$B$759,P$402)+'СЕТ СН'!$F$16</f>
        <v>0</v>
      </c>
      <c r="Q404" s="36">
        <f>SUMIFS(СВЦЭМ!$K$40:$K$759,СВЦЭМ!$A$40:$A$759,$A404,СВЦЭМ!$B$40:$B$759,Q$402)+'СЕТ СН'!$F$16</f>
        <v>0</v>
      </c>
      <c r="R404" s="36">
        <f>SUMIFS(СВЦЭМ!$K$40:$K$759,СВЦЭМ!$A$40:$A$759,$A404,СВЦЭМ!$B$40:$B$759,R$402)+'СЕТ СН'!$F$16</f>
        <v>0</v>
      </c>
      <c r="S404" s="36">
        <f>SUMIFS(СВЦЭМ!$K$40:$K$759,СВЦЭМ!$A$40:$A$759,$A404,СВЦЭМ!$B$40:$B$759,S$402)+'СЕТ СН'!$F$16</f>
        <v>0</v>
      </c>
      <c r="T404" s="36">
        <f>SUMIFS(СВЦЭМ!$K$40:$K$759,СВЦЭМ!$A$40:$A$759,$A404,СВЦЭМ!$B$40:$B$759,T$402)+'СЕТ СН'!$F$16</f>
        <v>0</v>
      </c>
      <c r="U404" s="36">
        <f>SUMIFS(СВЦЭМ!$K$40:$K$759,СВЦЭМ!$A$40:$A$759,$A404,СВЦЭМ!$B$40:$B$759,U$402)+'СЕТ СН'!$F$16</f>
        <v>0</v>
      </c>
      <c r="V404" s="36">
        <f>SUMIFS(СВЦЭМ!$K$40:$K$759,СВЦЭМ!$A$40:$A$759,$A404,СВЦЭМ!$B$40:$B$759,V$402)+'СЕТ СН'!$F$16</f>
        <v>0</v>
      </c>
      <c r="W404" s="36">
        <f>SUMIFS(СВЦЭМ!$K$40:$K$759,СВЦЭМ!$A$40:$A$759,$A404,СВЦЭМ!$B$40:$B$759,W$402)+'СЕТ СН'!$F$16</f>
        <v>0</v>
      </c>
      <c r="X404" s="36">
        <f>SUMIFS(СВЦЭМ!$K$40:$K$759,СВЦЭМ!$A$40:$A$759,$A404,СВЦЭМ!$B$40:$B$759,X$402)+'СЕТ СН'!$F$16</f>
        <v>0</v>
      </c>
      <c r="Y404" s="36">
        <f>SUMIFS(СВЦЭМ!$K$40:$K$759,СВЦЭМ!$A$40:$A$759,$A404,СВЦЭМ!$B$40:$B$759,Y$402)+'СЕТ СН'!$F$16</f>
        <v>0</v>
      </c>
    </row>
    <row r="405" spans="1:27" ht="15.75" hidden="1" x14ac:dyDescent="0.2">
      <c r="A405" s="35">
        <f t="shared" ref="A405:A433" si="11">A404+1</f>
        <v>45599</v>
      </c>
      <c r="B405" s="36">
        <f>SUMIFS(СВЦЭМ!$K$40:$K$759,СВЦЭМ!$A$40:$A$759,$A405,СВЦЭМ!$B$40:$B$759,B$402)+'СЕТ СН'!$F$16</f>
        <v>0</v>
      </c>
      <c r="C405" s="36">
        <f>SUMIFS(СВЦЭМ!$K$40:$K$759,СВЦЭМ!$A$40:$A$759,$A405,СВЦЭМ!$B$40:$B$759,C$402)+'СЕТ СН'!$F$16</f>
        <v>0</v>
      </c>
      <c r="D405" s="36">
        <f>SUMIFS(СВЦЭМ!$K$40:$K$759,СВЦЭМ!$A$40:$A$759,$A405,СВЦЭМ!$B$40:$B$759,D$402)+'СЕТ СН'!$F$16</f>
        <v>0</v>
      </c>
      <c r="E405" s="36">
        <f>SUMIFS(СВЦЭМ!$K$40:$K$759,СВЦЭМ!$A$40:$A$759,$A405,СВЦЭМ!$B$40:$B$759,E$402)+'СЕТ СН'!$F$16</f>
        <v>0</v>
      </c>
      <c r="F405" s="36">
        <f>SUMIFS(СВЦЭМ!$K$40:$K$759,СВЦЭМ!$A$40:$A$759,$A405,СВЦЭМ!$B$40:$B$759,F$402)+'СЕТ СН'!$F$16</f>
        <v>0</v>
      </c>
      <c r="G405" s="36">
        <f>SUMIFS(СВЦЭМ!$K$40:$K$759,СВЦЭМ!$A$40:$A$759,$A405,СВЦЭМ!$B$40:$B$759,G$402)+'СЕТ СН'!$F$16</f>
        <v>0</v>
      </c>
      <c r="H405" s="36">
        <f>SUMIFS(СВЦЭМ!$K$40:$K$759,СВЦЭМ!$A$40:$A$759,$A405,СВЦЭМ!$B$40:$B$759,H$402)+'СЕТ СН'!$F$16</f>
        <v>0</v>
      </c>
      <c r="I405" s="36">
        <f>SUMIFS(СВЦЭМ!$K$40:$K$759,СВЦЭМ!$A$40:$A$759,$A405,СВЦЭМ!$B$40:$B$759,I$402)+'СЕТ СН'!$F$16</f>
        <v>0</v>
      </c>
      <c r="J405" s="36">
        <f>SUMIFS(СВЦЭМ!$K$40:$K$759,СВЦЭМ!$A$40:$A$759,$A405,СВЦЭМ!$B$40:$B$759,J$402)+'СЕТ СН'!$F$16</f>
        <v>0</v>
      </c>
      <c r="K405" s="36">
        <f>SUMIFS(СВЦЭМ!$K$40:$K$759,СВЦЭМ!$A$40:$A$759,$A405,СВЦЭМ!$B$40:$B$759,K$402)+'СЕТ СН'!$F$16</f>
        <v>0</v>
      </c>
      <c r="L405" s="36">
        <f>SUMIFS(СВЦЭМ!$K$40:$K$759,СВЦЭМ!$A$40:$A$759,$A405,СВЦЭМ!$B$40:$B$759,L$402)+'СЕТ СН'!$F$16</f>
        <v>0</v>
      </c>
      <c r="M405" s="36">
        <f>SUMIFS(СВЦЭМ!$K$40:$K$759,СВЦЭМ!$A$40:$A$759,$A405,СВЦЭМ!$B$40:$B$759,M$402)+'СЕТ СН'!$F$16</f>
        <v>0</v>
      </c>
      <c r="N405" s="36">
        <f>SUMIFS(СВЦЭМ!$K$40:$K$759,СВЦЭМ!$A$40:$A$759,$A405,СВЦЭМ!$B$40:$B$759,N$402)+'СЕТ СН'!$F$16</f>
        <v>0</v>
      </c>
      <c r="O405" s="36">
        <f>SUMIFS(СВЦЭМ!$K$40:$K$759,СВЦЭМ!$A$40:$A$759,$A405,СВЦЭМ!$B$40:$B$759,O$402)+'СЕТ СН'!$F$16</f>
        <v>0</v>
      </c>
      <c r="P405" s="36">
        <f>SUMIFS(СВЦЭМ!$K$40:$K$759,СВЦЭМ!$A$40:$A$759,$A405,СВЦЭМ!$B$40:$B$759,P$402)+'СЕТ СН'!$F$16</f>
        <v>0</v>
      </c>
      <c r="Q405" s="36">
        <f>SUMIFS(СВЦЭМ!$K$40:$K$759,СВЦЭМ!$A$40:$A$759,$A405,СВЦЭМ!$B$40:$B$759,Q$402)+'СЕТ СН'!$F$16</f>
        <v>0</v>
      </c>
      <c r="R405" s="36">
        <f>SUMIFS(СВЦЭМ!$K$40:$K$759,СВЦЭМ!$A$40:$A$759,$A405,СВЦЭМ!$B$40:$B$759,R$402)+'СЕТ СН'!$F$16</f>
        <v>0</v>
      </c>
      <c r="S405" s="36">
        <f>SUMIFS(СВЦЭМ!$K$40:$K$759,СВЦЭМ!$A$40:$A$759,$A405,СВЦЭМ!$B$40:$B$759,S$402)+'СЕТ СН'!$F$16</f>
        <v>0</v>
      </c>
      <c r="T405" s="36">
        <f>SUMIFS(СВЦЭМ!$K$40:$K$759,СВЦЭМ!$A$40:$A$759,$A405,СВЦЭМ!$B$40:$B$759,T$402)+'СЕТ СН'!$F$16</f>
        <v>0</v>
      </c>
      <c r="U405" s="36">
        <f>SUMIFS(СВЦЭМ!$K$40:$K$759,СВЦЭМ!$A$40:$A$759,$A405,СВЦЭМ!$B$40:$B$759,U$402)+'СЕТ СН'!$F$16</f>
        <v>0</v>
      </c>
      <c r="V405" s="36">
        <f>SUMIFS(СВЦЭМ!$K$40:$K$759,СВЦЭМ!$A$40:$A$759,$A405,СВЦЭМ!$B$40:$B$759,V$402)+'СЕТ СН'!$F$16</f>
        <v>0</v>
      </c>
      <c r="W405" s="36">
        <f>SUMIFS(СВЦЭМ!$K$40:$K$759,СВЦЭМ!$A$40:$A$759,$A405,СВЦЭМ!$B$40:$B$759,W$402)+'СЕТ СН'!$F$16</f>
        <v>0</v>
      </c>
      <c r="X405" s="36">
        <f>SUMIFS(СВЦЭМ!$K$40:$K$759,СВЦЭМ!$A$40:$A$759,$A405,СВЦЭМ!$B$40:$B$759,X$402)+'СЕТ СН'!$F$16</f>
        <v>0</v>
      </c>
      <c r="Y405" s="36">
        <f>SUMIFS(СВЦЭМ!$K$40:$K$759,СВЦЭМ!$A$40:$A$759,$A405,СВЦЭМ!$B$40:$B$759,Y$402)+'СЕТ СН'!$F$16</f>
        <v>0</v>
      </c>
    </row>
    <row r="406" spans="1:27" ht="15.75" hidden="1" x14ac:dyDescent="0.2">
      <c r="A406" s="35">
        <f t="shared" si="11"/>
        <v>45600</v>
      </c>
      <c r="B406" s="36">
        <f>SUMIFS(СВЦЭМ!$K$40:$K$759,СВЦЭМ!$A$40:$A$759,$A406,СВЦЭМ!$B$40:$B$759,B$402)+'СЕТ СН'!$F$16</f>
        <v>0</v>
      </c>
      <c r="C406" s="36">
        <f>SUMIFS(СВЦЭМ!$K$40:$K$759,СВЦЭМ!$A$40:$A$759,$A406,СВЦЭМ!$B$40:$B$759,C$402)+'СЕТ СН'!$F$16</f>
        <v>0</v>
      </c>
      <c r="D406" s="36">
        <f>SUMIFS(СВЦЭМ!$K$40:$K$759,СВЦЭМ!$A$40:$A$759,$A406,СВЦЭМ!$B$40:$B$759,D$402)+'СЕТ СН'!$F$16</f>
        <v>0</v>
      </c>
      <c r="E406" s="36">
        <f>SUMIFS(СВЦЭМ!$K$40:$K$759,СВЦЭМ!$A$40:$A$759,$A406,СВЦЭМ!$B$40:$B$759,E$402)+'СЕТ СН'!$F$16</f>
        <v>0</v>
      </c>
      <c r="F406" s="36">
        <f>SUMIFS(СВЦЭМ!$K$40:$K$759,СВЦЭМ!$A$40:$A$759,$A406,СВЦЭМ!$B$40:$B$759,F$402)+'СЕТ СН'!$F$16</f>
        <v>0</v>
      </c>
      <c r="G406" s="36">
        <f>SUMIFS(СВЦЭМ!$K$40:$K$759,СВЦЭМ!$A$40:$A$759,$A406,СВЦЭМ!$B$40:$B$759,G$402)+'СЕТ СН'!$F$16</f>
        <v>0</v>
      </c>
      <c r="H406" s="36">
        <f>SUMIFS(СВЦЭМ!$K$40:$K$759,СВЦЭМ!$A$40:$A$759,$A406,СВЦЭМ!$B$40:$B$759,H$402)+'СЕТ СН'!$F$16</f>
        <v>0</v>
      </c>
      <c r="I406" s="36">
        <f>SUMIFS(СВЦЭМ!$K$40:$K$759,СВЦЭМ!$A$40:$A$759,$A406,СВЦЭМ!$B$40:$B$759,I$402)+'СЕТ СН'!$F$16</f>
        <v>0</v>
      </c>
      <c r="J406" s="36">
        <f>SUMIFS(СВЦЭМ!$K$40:$K$759,СВЦЭМ!$A$40:$A$759,$A406,СВЦЭМ!$B$40:$B$759,J$402)+'СЕТ СН'!$F$16</f>
        <v>0</v>
      </c>
      <c r="K406" s="36">
        <f>SUMIFS(СВЦЭМ!$K$40:$K$759,СВЦЭМ!$A$40:$A$759,$A406,СВЦЭМ!$B$40:$B$759,K$402)+'СЕТ СН'!$F$16</f>
        <v>0</v>
      </c>
      <c r="L406" s="36">
        <f>SUMIFS(СВЦЭМ!$K$40:$K$759,СВЦЭМ!$A$40:$A$759,$A406,СВЦЭМ!$B$40:$B$759,L$402)+'СЕТ СН'!$F$16</f>
        <v>0</v>
      </c>
      <c r="M406" s="36">
        <f>SUMIFS(СВЦЭМ!$K$40:$K$759,СВЦЭМ!$A$40:$A$759,$A406,СВЦЭМ!$B$40:$B$759,M$402)+'СЕТ СН'!$F$16</f>
        <v>0</v>
      </c>
      <c r="N406" s="36">
        <f>SUMIFS(СВЦЭМ!$K$40:$K$759,СВЦЭМ!$A$40:$A$759,$A406,СВЦЭМ!$B$40:$B$759,N$402)+'СЕТ СН'!$F$16</f>
        <v>0</v>
      </c>
      <c r="O406" s="36">
        <f>SUMIFS(СВЦЭМ!$K$40:$K$759,СВЦЭМ!$A$40:$A$759,$A406,СВЦЭМ!$B$40:$B$759,O$402)+'СЕТ СН'!$F$16</f>
        <v>0</v>
      </c>
      <c r="P406" s="36">
        <f>SUMIFS(СВЦЭМ!$K$40:$K$759,СВЦЭМ!$A$40:$A$759,$A406,СВЦЭМ!$B$40:$B$759,P$402)+'СЕТ СН'!$F$16</f>
        <v>0</v>
      </c>
      <c r="Q406" s="36">
        <f>SUMIFS(СВЦЭМ!$K$40:$K$759,СВЦЭМ!$A$40:$A$759,$A406,СВЦЭМ!$B$40:$B$759,Q$402)+'СЕТ СН'!$F$16</f>
        <v>0</v>
      </c>
      <c r="R406" s="36">
        <f>SUMIFS(СВЦЭМ!$K$40:$K$759,СВЦЭМ!$A$40:$A$759,$A406,СВЦЭМ!$B$40:$B$759,R$402)+'СЕТ СН'!$F$16</f>
        <v>0</v>
      </c>
      <c r="S406" s="36">
        <f>SUMIFS(СВЦЭМ!$K$40:$K$759,СВЦЭМ!$A$40:$A$759,$A406,СВЦЭМ!$B$40:$B$759,S$402)+'СЕТ СН'!$F$16</f>
        <v>0</v>
      </c>
      <c r="T406" s="36">
        <f>SUMIFS(СВЦЭМ!$K$40:$K$759,СВЦЭМ!$A$40:$A$759,$A406,СВЦЭМ!$B$40:$B$759,T$402)+'СЕТ СН'!$F$16</f>
        <v>0</v>
      </c>
      <c r="U406" s="36">
        <f>SUMIFS(СВЦЭМ!$K$40:$K$759,СВЦЭМ!$A$40:$A$759,$A406,СВЦЭМ!$B$40:$B$759,U$402)+'СЕТ СН'!$F$16</f>
        <v>0</v>
      </c>
      <c r="V406" s="36">
        <f>SUMIFS(СВЦЭМ!$K$40:$K$759,СВЦЭМ!$A$40:$A$759,$A406,СВЦЭМ!$B$40:$B$759,V$402)+'СЕТ СН'!$F$16</f>
        <v>0</v>
      </c>
      <c r="W406" s="36">
        <f>SUMIFS(СВЦЭМ!$K$40:$K$759,СВЦЭМ!$A$40:$A$759,$A406,СВЦЭМ!$B$40:$B$759,W$402)+'СЕТ СН'!$F$16</f>
        <v>0</v>
      </c>
      <c r="X406" s="36">
        <f>SUMIFS(СВЦЭМ!$K$40:$K$759,СВЦЭМ!$A$40:$A$759,$A406,СВЦЭМ!$B$40:$B$759,X$402)+'СЕТ СН'!$F$16</f>
        <v>0</v>
      </c>
      <c r="Y406" s="36">
        <f>SUMIFS(СВЦЭМ!$K$40:$K$759,СВЦЭМ!$A$40:$A$759,$A406,СВЦЭМ!$B$40:$B$759,Y$402)+'СЕТ СН'!$F$16</f>
        <v>0</v>
      </c>
    </row>
    <row r="407" spans="1:27" ht="15.75" hidden="1" x14ac:dyDescent="0.2">
      <c r="A407" s="35">
        <f t="shared" si="11"/>
        <v>45601</v>
      </c>
      <c r="B407" s="36">
        <f>SUMIFS(СВЦЭМ!$K$40:$K$759,СВЦЭМ!$A$40:$A$759,$A407,СВЦЭМ!$B$40:$B$759,B$402)+'СЕТ СН'!$F$16</f>
        <v>0</v>
      </c>
      <c r="C407" s="36">
        <f>SUMIFS(СВЦЭМ!$K$40:$K$759,СВЦЭМ!$A$40:$A$759,$A407,СВЦЭМ!$B$40:$B$759,C$402)+'СЕТ СН'!$F$16</f>
        <v>0</v>
      </c>
      <c r="D407" s="36">
        <f>SUMIFS(СВЦЭМ!$K$40:$K$759,СВЦЭМ!$A$40:$A$759,$A407,СВЦЭМ!$B$40:$B$759,D$402)+'СЕТ СН'!$F$16</f>
        <v>0</v>
      </c>
      <c r="E407" s="36">
        <f>SUMIFS(СВЦЭМ!$K$40:$K$759,СВЦЭМ!$A$40:$A$759,$A407,СВЦЭМ!$B$40:$B$759,E$402)+'СЕТ СН'!$F$16</f>
        <v>0</v>
      </c>
      <c r="F407" s="36">
        <f>SUMIFS(СВЦЭМ!$K$40:$K$759,СВЦЭМ!$A$40:$A$759,$A407,СВЦЭМ!$B$40:$B$759,F$402)+'СЕТ СН'!$F$16</f>
        <v>0</v>
      </c>
      <c r="G407" s="36">
        <f>SUMIFS(СВЦЭМ!$K$40:$K$759,СВЦЭМ!$A$40:$A$759,$A407,СВЦЭМ!$B$40:$B$759,G$402)+'СЕТ СН'!$F$16</f>
        <v>0</v>
      </c>
      <c r="H407" s="36">
        <f>SUMIFS(СВЦЭМ!$K$40:$K$759,СВЦЭМ!$A$40:$A$759,$A407,СВЦЭМ!$B$40:$B$759,H$402)+'СЕТ СН'!$F$16</f>
        <v>0</v>
      </c>
      <c r="I407" s="36">
        <f>SUMIFS(СВЦЭМ!$K$40:$K$759,СВЦЭМ!$A$40:$A$759,$A407,СВЦЭМ!$B$40:$B$759,I$402)+'СЕТ СН'!$F$16</f>
        <v>0</v>
      </c>
      <c r="J407" s="36">
        <f>SUMIFS(СВЦЭМ!$K$40:$K$759,СВЦЭМ!$A$40:$A$759,$A407,СВЦЭМ!$B$40:$B$759,J$402)+'СЕТ СН'!$F$16</f>
        <v>0</v>
      </c>
      <c r="K407" s="36">
        <f>SUMIFS(СВЦЭМ!$K$40:$K$759,СВЦЭМ!$A$40:$A$759,$A407,СВЦЭМ!$B$40:$B$759,K$402)+'СЕТ СН'!$F$16</f>
        <v>0</v>
      </c>
      <c r="L407" s="36">
        <f>SUMIFS(СВЦЭМ!$K$40:$K$759,СВЦЭМ!$A$40:$A$759,$A407,СВЦЭМ!$B$40:$B$759,L$402)+'СЕТ СН'!$F$16</f>
        <v>0</v>
      </c>
      <c r="M407" s="36">
        <f>SUMIFS(СВЦЭМ!$K$40:$K$759,СВЦЭМ!$A$40:$A$759,$A407,СВЦЭМ!$B$40:$B$759,M$402)+'СЕТ СН'!$F$16</f>
        <v>0</v>
      </c>
      <c r="N407" s="36">
        <f>SUMIFS(СВЦЭМ!$K$40:$K$759,СВЦЭМ!$A$40:$A$759,$A407,СВЦЭМ!$B$40:$B$759,N$402)+'СЕТ СН'!$F$16</f>
        <v>0</v>
      </c>
      <c r="O407" s="36">
        <f>SUMIFS(СВЦЭМ!$K$40:$K$759,СВЦЭМ!$A$40:$A$759,$A407,СВЦЭМ!$B$40:$B$759,O$402)+'СЕТ СН'!$F$16</f>
        <v>0</v>
      </c>
      <c r="P407" s="36">
        <f>SUMIFS(СВЦЭМ!$K$40:$K$759,СВЦЭМ!$A$40:$A$759,$A407,СВЦЭМ!$B$40:$B$759,P$402)+'СЕТ СН'!$F$16</f>
        <v>0</v>
      </c>
      <c r="Q407" s="36">
        <f>SUMIFS(СВЦЭМ!$K$40:$K$759,СВЦЭМ!$A$40:$A$759,$A407,СВЦЭМ!$B$40:$B$759,Q$402)+'СЕТ СН'!$F$16</f>
        <v>0</v>
      </c>
      <c r="R407" s="36">
        <f>SUMIFS(СВЦЭМ!$K$40:$K$759,СВЦЭМ!$A$40:$A$759,$A407,СВЦЭМ!$B$40:$B$759,R$402)+'СЕТ СН'!$F$16</f>
        <v>0</v>
      </c>
      <c r="S407" s="36">
        <f>SUMIFS(СВЦЭМ!$K$40:$K$759,СВЦЭМ!$A$40:$A$759,$A407,СВЦЭМ!$B$40:$B$759,S$402)+'СЕТ СН'!$F$16</f>
        <v>0</v>
      </c>
      <c r="T407" s="36">
        <f>SUMIFS(СВЦЭМ!$K$40:$K$759,СВЦЭМ!$A$40:$A$759,$A407,СВЦЭМ!$B$40:$B$759,T$402)+'СЕТ СН'!$F$16</f>
        <v>0</v>
      </c>
      <c r="U407" s="36">
        <f>SUMIFS(СВЦЭМ!$K$40:$K$759,СВЦЭМ!$A$40:$A$759,$A407,СВЦЭМ!$B$40:$B$759,U$402)+'СЕТ СН'!$F$16</f>
        <v>0</v>
      </c>
      <c r="V407" s="36">
        <f>SUMIFS(СВЦЭМ!$K$40:$K$759,СВЦЭМ!$A$40:$A$759,$A407,СВЦЭМ!$B$40:$B$759,V$402)+'СЕТ СН'!$F$16</f>
        <v>0</v>
      </c>
      <c r="W407" s="36">
        <f>SUMIFS(СВЦЭМ!$K$40:$K$759,СВЦЭМ!$A$40:$A$759,$A407,СВЦЭМ!$B$40:$B$759,W$402)+'СЕТ СН'!$F$16</f>
        <v>0</v>
      </c>
      <c r="X407" s="36">
        <f>SUMIFS(СВЦЭМ!$K$40:$K$759,СВЦЭМ!$A$40:$A$759,$A407,СВЦЭМ!$B$40:$B$759,X$402)+'СЕТ СН'!$F$16</f>
        <v>0</v>
      </c>
      <c r="Y407" s="36">
        <f>SUMIFS(СВЦЭМ!$K$40:$K$759,СВЦЭМ!$A$40:$A$759,$A407,СВЦЭМ!$B$40:$B$759,Y$402)+'СЕТ СН'!$F$16</f>
        <v>0</v>
      </c>
    </row>
    <row r="408" spans="1:27" ht="15.75" hidden="1" x14ac:dyDescent="0.2">
      <c r="A408" s="35">
        <f t="shared" si="11"/>
        <v>45602</v>
      </c>
      <c r="B408" s="36">
        <f>SUMIFS(СВЦЭМ!$K$40:$K$759,СВЦЭМ!$A$40:$A$759,$A408,СВЦЭМ!$B$40:$B$759,B$402)+'СЕТ СН'!$F$16</f>
        <v>0</v>
      </c>
      <c r="C408" s="36">
        <f>SUMIFS(СВЦЭМ!$K$40:$K$759,СВЦЭМ!$A$40:$A$759,$A408,СВЦЭМ!$B$40:$B$759,C$402)+'СЕТ СН'!$F$16</f>
        <v>0</v>
      </c>
      <c r="D408" s="36">
        <f>SUMIFS(СВЦЭМ!$K$40:$K$759,СВЦЭМ!$A$40:$A$759,$A408,СВЦЭМ!$B$40:$B$759,D$402)+'СЕТ СН'!$F$16</f>
        <v>0</v>
      </c>
      <c r="E408" s="36">
        <f>SUMIFS(СВЦЭМ!$K$40:$K$759,СВЦЭМ!$A$40:$A$759,$A408,СВЦЭМ!$B$40:$B$759,E$402)+'СЕТ СН'!$F$16</f>
        <v>0</v>
      </c>
      <c r="F408" s="36">
        <f>SUMIFS(СВЦЭМ!$K$40:$K$759,СВЦЭМ!$A$40:$A$759,$A408,СВЦЭМ!$B$40:$B$759,F$402)+'СЕТ СН'!$F$16</f>
        <v>0</v>
      </c>
      <c r="G408" s="36">
        <f>SUMIFS(СВЦЭМ!$K$40:$K$759,СВЦЭМ!$A$40:$A$759,$A408,СВЦЭМ!$B$40:$B$759,G$402)+'СЕТ СН'!$F$16</f>
        <v>0</v>
      </c>
      <c r="H408" s="36">
        <f>SUMIFS(СВЦЭМ!$K$40:$K$759,СВЦЭМ!$A$40:$A$759,$A408,СВЦЭМ!$B$40:$B$759,H$402)+'СЕТ СН'!$F$16</f>
        <v>0</v>
      </c>
      <c r="I408" s="36">
        <f>SUMIFS(СВЦЭМ!$K$40:$K$759,СВЦЭМ!$A$40:$A$759,$A408,СВЦЭМ!$B$40:$B$759,I$402)+'СЕТ СН'!$F$16</f>
        <v>0</v>
      </c>
      <c r="J408" s="36">
        <f>SUMIFS(СВЦЭМ!$K$40:$K$759,СВЦЭМ!$A$40:$A$759,$A408,СВЦЭМ!$B$40:$B$759,J$402)+'СЕТ СН'!$F$16</f>
        <v>0</v>
      </c>
      <c r="K408" s="36">
        <f>SUMIFS(СВЦЭМ!$K$40:$K$759,СВЦЭМ!$A$40:$A$759,$A408,СВЦЭМ!$B$40:$B$759,K$402)+'СЕТ СН'!$F$16</f>
        <v>0</v>
      </c>
      <c r="L408" s="36">
        <f>SUMIFS(СВЦЭМ!$K$40:$K$759,СВЦЭМ!$A$40:$A$759,$A408,СВЦЭМ!$B$40:$B$759,L$402)+'СЕТ СН'!$F$16</f>
        <v>0</v>
      </c>
      <c r="M408" s="36">
        <f>SUMIFS(СВЦЭМ!$K$40:$K$759,СВЦЭМ!$A$40:$A$759,$A408,СВЦЭМ!$B$40:$B$759,M$402)+'СЕТ СН'!$F$16</f>
        <v>0</v>
      </c>
      <c r="N408" s="36">
        <f>SUMIFS(СВЦЭМ!$K$40:$K$759,СВЦЭМ!$A$40:$A$759,$A408,СВЦЭМ!$B$40:$B$759,N$402)+'СЕТ СН'!$F$16</f>
        <v>0</v>
      </c>
      <c r="O408" s="36">
        <f>SUMIFS(СВЦЭМ!$K$40:$K$759,СВЦЭМ!$A$40:$A$759,$A408,СВЦЭМ!$B$40:$B$759,O$402)+'СЕТ СН'!$F$16</f>
        <v>0</v>
      </c>
      <c r="P408" s="36">
        <f>SUMIFS(СВЦЭМ!$K$40:$K$759,СВЦЭМ!$A$40:$A$759,$A408,СВЦЭМ!$B$40:$B$759,P$402)+'СЕТ СН'!$F$16</f>
        <v>0</v>
      </c>
      <c r="Q408" s="36">
        <f>SUMIFS(СВЦЭМ!$K$40:$K$759,СВЦЭМ!$A$40:$A$759,$A408,СВЦЭМ!$B$40:$B$759,Q$402)+'СЕТ СН'!$F$16</f>
        <v>0</v>
      </c>
      <c r="R408" s="36">
        <f>SUMIFS(СВЦЭМ!$K$40:$K$759,СВЦЭМ!$A$40:$A$759,$A408,СВЦЭМ!$B$40:$B$759,R$402)+'СЕТ СН'!$F$16</f>
        <v>0</v>
      </c>
      <c r="S408" s="36">
        <f>SUMIFS(СВЦЭМ!$K$40:$K$759,СВЦЭМ!$A$40:$A$759,$A408,СВЦЭМ!$B$40:$B$759,S$402)+'СЕТ СН'!$F$16</f>
        <v>0</v>
      </c>
      <c r="T408" s="36">
        <f>SUMIFS(СВЦЭМ!$K$40:$K$759,СВЦЭМ!$A$40:$A$759,$A408,СВЦЭМ!$B$40:$B$759,T$402)+'СЕТ СН'!$F$16</f>
        <v>0</v>
      </c>
      <c r="U408" s="36">
        <f>SUMIFS(СВЦЭМ!$K$40:$K$759,СВЦЭМ!$A$40:$A$759,$A408,СВЦЭМ!$B$40:$B$759,U$402)+'СЕТ СН'!$F$16</f>
        <v>0</v>
      </c>
      <c r="V408" s="36">
        <f>SUMIFS(СВЦЭМ!$K$40:$K$759,СВЦЭМ!$A$40:$A$759,$A408,СВЦЭМ!$B$40:$B$759,V$402)+'СЕТ СН'!$F$16</f>
        <v>0</v>
      </c>
      <c r="W408" s="36">
        <f>SUMIFS(СВЦЭМ!$K$40:$K$759,СВЦЭМ!$A$40:$A$759,$A408,СВЦЭМ!$B$40:$B$759,W$402)+'СЕТ СН'!$F$16</f>
        <v>0</v>
      </c>
      <c r="X408" s="36">
        <f>SUMIFS(СВЦЭМ!$K$40:$K$759,СВЦЭМ!$A$40:$A$759,$A408,СВЦЭМ!$B$40:$B$759,X$402)+'СЕТ СН'!$F$16</f>
        <v>0</v>
      </c>
      <c r="Y408" s="36">
        <f>SUMIFS(СВЦЭМ!$K$40:$K$759,СВЦЭМ!$A$40:$A$759,$A408,СВЦЭМ!$B$40:$B$759,Y$402)+'СЕТ СН'!$F$16</f>
        <v>0</v>
      </c>
    </row>
    <row r="409" spans="1:27" ht="15.75" hidden="1" x14ac:dyDescent="0.2">
      <c r="A409" s="35">
        <f t="shared" si="11"/>
        <v>45603</v>
      </c>
      <c r="B409" s="36">
        <f>SUMIFS(СВЦЭМ!$K$40:$K$759,СВЦЭМ!$A$40:$A$759,$A409,СВЦЭМ!$B$40:$B$759,B$402)+'СЕТ СН'!$F$16</f>
        <v>0</v>
      </c>
      <c r="C409" s="36">
        <f>SUMIFS(СВЦЭМ!$K$40:$K$759,СВЦЭМ!$A$40:$A$759,$A409,СВЦЭМ!$B$40:$B$759,C$402)+'СЕТ СН'!$F$16</f>
        <v>0</v>
      </c>
      <c r="D409" s="36">
        <f>SUMIFS(СВЦЭМ!$K$40:$K$759,СВЦЭМ!$A$40:$A$759,$A409,СВЦЭМ!$B$40:$B$759,D$402)+'СЕТ СН'!$F$16</f>
        <v>0</v>
      </c>
      <c r="E409" s="36">
        <f>SUMIFS(СВЦЭМ!$K$40:$K$759,СВЦЭМ!$A$40:$A$759,$A409,СВЦЭМ!$B$40:$B$759,E$402)+'СЕТ СН'!$F$16</f>
        <v>0</v>
      </c>
      <c r="F409" s="36">
        <f>SUMIFS(СВЦЭМ!$K$40:$K$759,СВЦЭМ!$A$40:$A$759,$A409,СВЦЭМ!$B$40:$B$759,F$402)+'СЕТ СН'!$F$16</f>
        <v>0</v>
      </c>
      <c r="G409" s="36">
        <f>SUMIFS(СВЦЭМ!$K$40:$K$759,СВЦЭМ!$A$40:$A$759,$A409,СВЦЭМ!$B$40:$B$759,G$402)+'СЕТ СН'!$F$16</f>
        <v>0</v>
      </c>
      <c r="H409" s="36">
        <f>SUMIFS(СВЦЭМ!$K$40:$K$759,СВЦЭМ!$A$40:$A$759,$A409,СВЦЭМ!$B$40:$B$759,H$402)+'СЕТ СН'!$F$16</f>
        <v>0</v>
      </c>
      <c r="I409" s="36">
        <f>SUMIFS(СВЦЭМ!$K$40:$K$759,СВЦЭМ!$A$40:$A$759,$A409,СВЦЭМ!$B$40:$B$759,I$402)+'СЕТ СН'!$F$16</f>
        <v>0</v>
      </c>
      <c r="J409" s="36">
        <f>SUMIFS(СВЦЭМ!$K$40:$K$759,СВЦЭМ!$A$40:$A$759,$A409,СВЦЭМ!$B$40:$B$759,J$402)+'СЕТ СН'!$F$16</f>
        <v>0</v>
      </c>
      <c r="K409" s="36">
        <f>SUMIFS(СВЦЭМ!$K$40:$K$759,СВЦЭМ!$A$40:$A$759,$A409,СВЦЭМ!$B$40:$B$759,K$402)+'СЕТ СН'!$F$16</f>
        <v>0</v>
      </c>
      <c r="L409" s="36">
        <f>SUMIFS(СВЦЭМ!$K$40:$K$759,СВЦЭМ!$A$40:$A$759,$A409,СВЦЭМ!$B$40:$B$759,L$402)+'СЕТ СН'!$F$16</f>
        <v>0</v>
      </c>
      <c r="M409" s="36">
        <f>SUMIFS(СВЦЭМ!$K$40:$K$759,СВЦЭМ!$A$40:$A$759,$A409,СВЦЭМ!$B$40:$B$759,M$402)+'СЕТ СН'!$F$16</f>
        <v>0</v>
      </c>
      <c r="N409" s="36">
        <f>SUMIFS(СВЦЭМ!$K$40:$K$759,СВЦЭМ!$A$40:$A$759,$A409,СВЦЭМ!$B$40:$B$759,N$402)+'СЕТ СН'!$F$16</f>
        <v>0</v>
      </c>
      <c r="O409" s="36">
        <f>SUMIFS(СВЦЭМ!$K$40:$K$759,СВЦЭМ!$A$40:$A$759,$A409,СВЦЭМ!$B$40:$B$759,O$402)+'СЕТ СН'!$F$16</f>
        <v>0</v>
      </c>
      <c r="P409" s="36">
        <f>SUMIFS(СВЦЭМ!$K$40:$K$759,СВЦЭМ!$A$40:$A$759,$A409,СВЦЭМ!$B$40:$B$759,P$402)+'СЕТ СН'!$F$16</f>
        <v>0</v>
      </c>
      <c r="Q409" s="36">
        <f>SUMIFS(СВЦЭМ!$K$40:$K$759,СВЦЭМ!$A$40:$A$759,$A409,СВЦЭМ!$B$40:$B$759,Q$402)+'СЕТ СН'!$F$16</f>
        <v>0</v>
      </c>
      <c r="R409" s="36">
        <f>SUMIFS(СВЦЭМ!$K$40:$K$759,СВЦЭМ!$A$40:$A$759,$A409,СВЦЭМ!$B$40:$B$759,R$402)+'СЕТ СН'!$F$16</f>
        <v>0</v>
      </c>
      <c r="S409" s="36">
        <f>SUMIFS(СВЦЭМ!$K$40:$K$759,СВЦЭМ!$A$40:$A$759,$A409,СВЦЭМ!$B$40:$B$759,S$402)+'СЕТ СН'!$F$16</f>
        <v>0</v>
      </c>
      <c r="T409" s="36">
        <f>SUMIFS(СВЦЭМ!$K$40:$K$759,СВЦЭМ!$A$40:$A$759,$A409,СВЦЭМ!$B$40:$B$759,T$402)+'СЕТ СН'!$F$16</f>
        <v>0</v>
      </c>
      <c r="U409" s="36">
        <f>SUMIFS(СВЦЭМ!$K$40:$K$759,СВЦЭМ!$A$40:$A$759,$A409,СВЦЭМ!$B$40:$B$759,U$402)+'СЕТ СН'!$F$16</f>
        <v>0</v>
      </c>
      <c r="V409" s="36">
        <f>SUMIFS(СВЦЭМ!$K$40:$K$759,СВЦЭМ!$A$40:$A$759,$A409,СВЦЭМ!$B$40:$B$759,V$402)+'СЕТ СН'!$F$16</f>
        <v>0</v>
      </c>
      <c r="W409" s="36">
        <f>SUMIFS(СВЦЭМ!$K$40:$K$759,СВЦЭМ!$A$40:$A$759,$A409,СВЦЭМ!$B$40:$B$759,W$402)+'СЕТ СН'!$F$16</f>
        <v>0</v>
      </c>
      <c r="X409" s="36">
        <f>SUMIFS(СВЦЭМ!$K$40:$K$759,СВЦЭМ!$A$40:$A$759,$A409,СВЦЭМ!$B$40:$B$759,X$402)+'СЕТ СН'!$F$16</f>
        <v>0</v>
      </c>
      <c r="Y409" s="36">
        <f>SUMIFS(СВЦЭМ!$K$40:$K$759,СВЦЭМ!$A$40:$A$759,$A409,СВЦЭМ!$B$40:$B$759,Y$402)+'СЕТ СН'!$F$16</f>
        <v>0</v>
      </c>
    </row>
    <row r="410" spans="1:27" ht="15.75" hidden="1" x14ac:dyDescent="0.2">
      <c r="A410" s="35">
        <f t="shared" si="11"/>
        <v>45604</v>
      </c>
      <c r="B410" s="36">
        <f>SUMIFS(СВЦЭМ!$K$40:$K$759,СВЦЭМ!$A$40:$A$759,$A410,СВЦЭМ!$B$40:$B$759,B$402)+'СЕТ СН'!$F$16</f>
        <v>0</v>
      </c>
      <c r="C410" s="36">
        <f>SUMIFS(СВЦЭМ!$K$40:$K$759,СВЦЭМ!$A$40:$A$759,$A410,СВЦЭМ!$B$40:$B$759,C$402)+'СЕТ СН'!$F$16</f>
        <v>0</v>
      </c>
      <c r="D410" s="36">
        <f>SUMIFS(СВЦЭМ!$K$40:$K$759,СВЦЭМ!$A$40:$A$759,$A410,СВЦЭМ!$B$40:$B$759,D$402)+'СЕТ СН'!$F$16</f>
        <v>0</v>
      </c>
      <c r="E410" s="36">
        <f>SUMIFS(СВЦЭМ!$K$40:$K$759,СВЦЭМ!$A$40:$A$759,$A410,СВЦЭМ!$B$40:$B$759,E$402)+'СЕТ СН'!$F$16</f>
        <v>0</v>
      </c>
      <c r="F410" s="36">
        <f>SUMIFS(СВЦЭМ!$K$40:$K$759,СВЦЭМ!$A$40:$A$759,$A410,СВЦЭМ!$B$40:$B$759,F$402)+'СЕТ СН'!$F$16</f>
        <v>0</v>
      </c>
      <c r="G410" s="36">
        <f>SUMIFS(СВЦЭМ!$K$40:$K$759,СВЦЭМ!$A$40:$A$759,$A410,СВЦЭМ!$B$40:$B$759,G$402)+'СЕТ СН'!$F$16</f>
        <v>0</v>
      </c>
      <c r="H410" s="36">
        <f>SUMIFS(СВЦЭМ!$K$40:$K$759,СВЦЭМ!$A$40:$A$759,$A410,СВЦЭМ!$B$40:$B$759,H$402)+'СЕТ СН'!$F$16</f>
        <v>0</v>
      </c>
      <c r="I410" s="36">
        <f>SUMIFS(СВЦЭМ!$K$40:$K$759,СВЦЭМ!$A$40:$A$759,$A410,СВЦЭМ!$B$40:$B$759,I$402)+'СЕТ СН'!$F$16</f>
        <v>0</v>
      </c>
      <c r="J410" s="36">
        <f>SUMIFS(СВЦЭМ!$K$40:$K$759,СВЦЭМ!$A$40:$A$759,$A410,СВЦЭМ!$B$40:$B$759,J$402)+'СЕТ СН'!$F$16</f>
        <v>0</v>
      </c>
      <c r="K410" s="36">
        <f>SUMIFS(СВЦЭМ!$K$40:$K$759,СВЦЭМ!$A$40:$A$759,$A410,СВЦЭМ!$B$40:$B$759,K$402)+'СЕТ СН'!$F$16</f>
        <v>0</v>
      </c>
      <c r="L410" s="36">
        <f>SUMIFS(СВЦЭМ!$K$40:$K$759,СВЦЭМ!$A$40:$A$759,$A410,СВЦЭМ!$B$40:$B$759,L$402)+'СЕТ СН'!$F$16</f>
        <v>0</v>
      </c>
      <c r="M410" s="36">
        <f>SUMIFS(СВЦЭМ!$K$40:$K$759,СВЦЭМ!$A$40:$A$759,$A410,СВЦЭМ!$B$40:$B$759,M$402)+'СЕТ СН'!$F$16</f>
        <v>0</v>
      </c>
      <c r="N410" s="36">
        <f>SUMIFS(СВЦЭМ!$K$40:$K$759,СВЦЭМ!$A$40:$A$759,$A410,СВЦЭМ!$B$40:$B$759,N$402)+'СЕТ СН'!$F$16</f>
        <v>0</v>
      </c>
      <c r="O410" s="36">
        <f>SUMIFS(СВЦЭМ!$K$40:$K$759,СВЦЭМ!$A$40:$A$759,$A410,СВЦЭМ!$B$40:$B$759,O$402)+'СЕТ СН'!$F$16</f>
        <v>0</v>
      </c>
      <c r="P410" s="36">
        <f>SUMIFS(СВЦЭМ!$K$40:$K$759,СВЦЭМ!$A$40:$A$759,$A410,СВЦЭМ!$B$40:$B$759,P$402)+'СЕТ СН'!$F$16</f>
        <v>0</v>
      </c>
      <c r="Q410" s="36">
        <f>SUMIFS(СВЦЭМ!$K$40:$K$759,СВЦЭМ!$A$40:$A$759,$A410,СВЦЭМ!$B$40:$B$759,Q$402)+'СЕТ СН'!$F$16</f>
        <v>0</v>
      </c>
      <c r="R410" s="36">
        <f>SUMIFS(СВЦЭМ!$K$40:$K$759,СВЦЭМ!$A$40:$A$759,$A410,СВЦЭМ!$B$40:$B$759,R$402)+'СЕТ СН'!$F$16</f>
        <v>0</v>
      </c>
      <c r="S410" s="36">
        <f>SUMIFS(СВЦЭМ!$K$40:$K$759,СВЦЭМ!$A$40:$A$759,$A410,СВЦЭМ!$B$40:$B$759,S$402)+'СЕТ СН'!$F$16</f>
        <v>0</v>
      </c>
      <c r="T410" s="36">
        <f>SUMIFS(СВЦЭМ!$K$40:$K$759,СВЦЭМ!$A$40:$A$759,$A410,СВЦЭМ!$B$40:$B$759,T$402)+'СЕТ СН'!$F$16</f>
        <v>0</v>
      </c>
      <c r="U410" s="36">
        <f>SUMIFS(СВЦЭМ!$K$40:$K$759,СВЦЭМ!$A$40:$A$759,$A410,СВЦЭМ!$B$40:$B$759,U$402)+'СЕТ СН'!$F$16</f>
        <v>0</v>
      </c>
      <c r="V410" s="36">
        <f>SUMIFS(СВЦЭМ!$K$40:$K$759,СВЦЭМ!$A$40:$A$759,$A410,СВЦЭМ!$B$40:$B$759,V$402)+'СЕТ СН'!$F$16</f>
        <v>0</v>
      </c>
      <c r="W410" s="36">
        <f>SUMIFS(СВЦЭМ!$K$40:$K$759,СВЦЭМ!$A$40:$A$759,$A410,СВЦЭМ!$B$40:$B$759,W$402)+'СЕТ СН'!$F$16</f>
        <v>0</v>
      </c>
      <c r="X410" s="36">
        <f>SUMIFS(СВЦЭМ!$K$40:$K$759,СВЦЭМ!$A$40:$A$759,$A410,СВЦЭМ!$B$40:$B$759,X$402)+'СЕТ СН'!$F$16</f>
        <v>0</v>
      </c>
      <c r="Y410" s="36">
        <f>SUMIFS(СВЦЭМ!$K$40:$K$759,СВЦЭМ!$A$40:$A$759,$A410,СВЦЭМ!$B$40:$B$759,Y$402)+'СЕТ СН'!$F$16</f>
        <v>0</v>
      </c>
    </row>
    <row r="411" spans="1:27" ht="15.75" hidden="1" x14ac:dyDescent="0.2">
      <c r="A411" s="35">
        <f t="shared" si="11"/>
        <v>45605</v>
      </c>
      <c r="B411" s="36">
        <f>SUMIFS(СВЦЭМ!$K$40:$K$759,СВЦЭМ!$A$40:$A$759,$A411,СВЦЭМ!$B$40:$B$759,B$402)+'СЕТ СН'!$F$16</f>
        <v>0</v>
      </c>
      <c r="C411" s="36">
        <f>SUMIFS(СВЦЭМ!$K$40:$K$759,СВЦЭМ!$A$40:$A$759,$A411,СВЦЭМ!$B$40:$B$759,C$402)+'СЕТ СН'!$F$16</f>
        <v>0</v>
      </c>
      <c r="D411" s="36">
        <f>SUMIFS(СВЦЭМ!$K$40:$K$759,СВЦЭМ!$A$40:$A$759,$A411,СВЦЭМ!$B$40:$B$759,D$402)+'СЕТ СН'!$F$16</f>
        <v>0</v>
      </c>
      <c r="E411" s="36">
        <f>SUMIFS(СВЦЭМ!$K$40:$K$759,СВЦЭМ!$A$40:$A$759,$A411,СВЦЭМ!$B$40:$B$759,E$402)+'СЕТ СН'!$F$16</f>
        <v>0</v>
      </c>
      <c r="F411" s="36">
        <f>SUMIFS(СВЦЭМ!$K$40:$K$759,СВЦЭМ!$A$40:$A$759,$A411,СВЦЭМ!$B$40:$B$759,F$402)+'СЕТ СН'!$F$16</f>
        <v>0</v>
      </c>
      <c r="G411" s="36">
        <f>SUMIFS(СВЦЭМ!$K$40:$K$759,СВЦЭМ!$A$40:$A$759,$A411,СВЦЭМ!$B$40:$B$759,G$402)+'СЕТ СН'!$F$16</f>
        <v>0</v>
      </c>
      <c r="H411" s="36">
        <f>SUMIFS(СВЦЭМ!$K$40:$K$759,СВЦЭМ!$A$40:$A$759,$A411,СВЦЭМ!$B$40:$B$759,H$402)+'СЕТ СН'!$F$16</f>
        <v>0</v>
      </c>
      <c r="I411" s="36">
        <f>SUMIFS(СВЦЭМ!$K$40:$K$759,СВЦЭМ!$A$40:$A$759,$A411,СВЦЭМ!$B$40:$B$759,I$402)+'СЕТ СН'!$F$16</f>
        <v>0</v>
      </c>
      <c r="J411" s="36">
        <f>SUMIFS(СВЦЭМ!$K$40:$K$759,СВЦЭМ!$A$40:$A$759,$A411,СВЦЭМ!$B$40:$B$759,J$402)+'СЕТ СН'!$F$16</f>
        <v>0</v>
      </c>
      <c r="K411" s="36">
        <f>SUMIFS(СВЦЭМ!$K$40:$K$759,СВЦЭМ!$A$40:$A$759,$A411,СВЦЭМ!$B$40:$B$759,K$402)+'СЕТ СН'!$F$16</f>
        <v>0</v>
      </c>
      <c r="L411" s="36">
        <f>SUMIFS(СВЦЭМ!$K$40:$K$759,СВЦЭМ!$A$40:$A$759,$A411,СВЦЭМ!$B$40:$B$759,L$402)+'СЕТ СН'!$F$16</f>
        <v>0</v>
      </c>
      <c r="M411" s="36">
        <f>SUMIFS(СВЦЭМ!$K$40:$K$759,СВЦЭМ!$A$40:$A$759,$A411,СВЦЭМ!$B$40:$B$759,M$402)+'СЕТ СН'!$F$16</f>
        <v>0</v>
      </c>
      <c r="N411" s="36">
        <f>SUMIFS(СВЦЭМ!$K$40:$K$759,СВЦЭМ!$A$40:$A$759,$A411,СВЦЭМ!$B$40:$B$759,N$402)+'СЕТ СН'!$F$16</f>
        <v>0</v>
      </c>
      <c r="O411" s="36">
        <f>SUMIFS(СВЦЭМ!$K$40:$K$759,СВЦЭМ!$A$40:$A$759,$A411,СВЦЭМ!$B$40:$B$759,O$402)+'СЕТ СН'!$F$16</f>
        <v>0</v>
      </c>
      <c r="P411" s="36">
        <f>SUMIFS(СВЦЭМ!$K$40:$K$759,СВЦЭМ!$A$40:$A$759,$A411,СВЦЭМ!$B$40:$B$759,P$402)+'СЕТ СН'!$F$16</f>
        <v>0</v>
      </c>
      <c r="Q411" s="36">
        <f>SUMIFS(СВЦЭМ!$K$40:$K$759,СВЦЭМ!$A$40:$A$759,$A411,СВЦЭМ!$B$40:$B$759,Q$402)+'СЕТ СН'!$F$16</f>
        <v>0</v>
      </c>
      <c r="R411" s="36">
        <f>SUMIFS(СВЦЭМ!$K$40:$K$759,СВЦЭМ!$A$40:$A$759,$A411,СВЦЭМ!$B$40:$B$759,R$402)+'СЕТ СН'!$F$16</f>
        <v>0</v>
      </c>
      <c r="S411" s="36">
        <f>SUMIFS(СВЦЭМ!$K$40:$K$759,СВЦЭМ!$A$40:$A$759,$A411,СВЦЭМ!$B$40:$B$759,S$402)+'СЕТ СН'!$F$16</f>
        <v>0</v>
      </c>
      <c r="T411" s="36">
        <f>SUMIFS(СВЦЭМ!$K$40:$K$759,СВЦЭМ!$A$40:$A$759,$A411,СВЦЭМ!$B$40:$B$759,T$402)+'СЕТ СН'!$F$16</f>
        <v>0</v>
      </c>
      <c r="U411" s="36">
        <f>SUMIFS(СВЦЭМ!$K$40:$K$759,СВЦЭМ!$A$40:$A$759,$A411,СВЦЭМ!$B$40:$B$759,U$402)+'СЕТ СН'!$F$16</f>
        <v>0</v>
      </c>
      <c r="V411" s="36">
        <f>SUMIFS(СВЦЭМ!$K$40:$K$759,СВЦЭМ!$A$40:$A$759,$A411,СВЦЭМ!$B$40:$B$759,V$402)+'СЕТ СН'!$F$16</f>
        <v>0</v>
      </c>
      <c r="W411" s="36">
        <f>SUMIFS(СВЦЭМ!$K$40:$K$759,СВЦЭМ!$A$40:$A$759,$A411,СВЦЭМ!$B$40:$B$759,W$402)+'СЕТ СН'!$F$16</f>
        <v>0</v>
      </c>
      <c r="X411" s="36">
        <f>SUMIFS(СВЦЭМ!$K$40:$K$759,СВЦЭМ!$A$40:$A$759,$A411,СВЦЭМ!$B$40:$B$759,X$402)+'СЕТ СН'!$F$16</f>
        <v>0</v>
      </c>
      <c r="Y411" s="36">
        <f>SUMIFS(СВЦЭМ!$K$40:$K$759,СВЦЭМ!$A$40:$A$759,$A411,СВЦЭМ!$B$40:$B$759,Y$402)+'СЕТ СН'!$F$16</f>
        <v>0</v>
      </c>
    </row>
    <row r="412" spans="1:27" ht="15.75" hidden="1" x14ac:dyDescent="0.2">
      <c r="A412" s="35">
        <f t="shared" si="11"/>
        <v>45606</v>
      </c>
      <c r="B412" s="36">
        <f>SUMIFS(СВЦЭМ!$K$40:$K$759,СВЦЭМ!$A$40:$A$759,$A412,СВЦЭМ!$B$40:$B$759,B$402)+'СЕТ СН'!$F$16</f>
        <v>0</v>
      </c>
      <c r="C412" s="36">
        <f>SUMIFS(СВЦЭМ!$K$40:$K$759,СВЦЭМ!$A$40:$A$759,$A412,СВЦЭМ!$B$40:$B$759,C$402)+'СЕТ СН'!$F$16</f>
        <v>0</v>
      </c>
      <c r="D412" s="36">
        <f>SUMIFS(СВЦЭМ!$K$40:$K$759,СВЦЭМ!$A$40:$A$759,$A412,СВЦЭМ!$B$40:$B$759,D$402)+'СЕТ СН'!$F$16</f>
        <v>0</v>
      </c>
      <c r="E412" s="36">
        <f>SUMIFS(СВЦЭМ!$K$40:$K$759,СВЦЭМ!$A$40:$A$759,$A412,СВЦЭМ!$B$40:$B$759,E$402)+'СЕТ СН'!$F$16</f>
        <v>0</v>
      </c>
      <c r="F412" s="36">
        <f>SUMIFS(СВЦЭМ!$K$40:$K$759,СВЦЭМ!$A$40:$A$759,$A412,СВЦЭМ!$B$40:$B$759,F$402)+'СЕТ СН'!$F$16</f>
        <v>0</v>
      </c>
      <c r="G412" s="36">
        <f>SUMIFS(СВЦЭМ!$K$40:$K$759,СВЦЭМ!$A$40:$A$759,$A412,СВЦЭМ!$B$40:$B$759,G$402)+'СЕТ СН'!$F$16</f>
        <v>0</v>
      </c>
      <c r="H412" s="36">
        <f>SUMIFS(СВЦЭМ!$K$40:$K$759,СВЦЭМ!$A$40:$A$759,$A412,СВЦЭМ!$B$40:$B$759,H$402)+'СЕТ СН'!$F$16</f>
        <v>0</v>
      </c>
      <c r="I412" s="36">
        <f>SUMIFS(СВЦЭМ!$K$40:$K$759,СВЦЭМ!$A$40:$A$759,$A412,СВЦЭМ!$B$40:$B$759,I$402)+'СЕТ СН'!$F$16</f>
        <v>0</v>
      </c>
      <c r="J412" s="36">
        <f>SUMIFS(СВЦЭМ!$K$40:$K$759,СВЦЭМ!$A$40:$A$759,$A412,СВЦЭМ!$B$40:$B$759,J$402)+'СЕТ СН'!$F$16</f>
        <v>0</v>
      </c>
      <c r="K412" s="36">
        <f>SUMIFS(СВЦЭМ!$K$40:$K$759,СВЦЭМ!$A$40:$A$759,$A412,СВЦЭМ!$B$40:$B$759,K$402)+'СЕТ СН'!$F$16</f>
        <v>0</v>
      </c>
      <c r="L412" s="36">
        <f>SUMIFS(СВЦЭМ!$K$40:$K$759,СВЦЭМ!$A$40:$A$759,$A412,СВЦЭМ!$B$40:$B$759,L$402)+'СЕТ СН'!$F$16</f>
        <v>0</v>
      </c>
      <c r="M412" s="36">
        <f>SUMIFS(СВЦЭМ!$K$40:$K$759,СВЦЭМ!$A$40:$A$759,$A412,СВЦЭМ!$B$40:$B$759,M$402)+'СЕТ СН'!$F$16</f>
        <v>0</v>
      </c>
      <c r="N412" s="36">
        <f>SUMIFS(СВЦЭМ!$K$40:$K$759,СВЦЭМ!$A$40:$A$759,$A412,СВЦЭМ!$B$40:$B$759,N$402)+'СЕТ СН'!$F$16</f>
        <v>0</v>
      </c>
      <c r="O412" s="36">
        <f>SUMIFS(СВЦЭМ!$K$40:$K$759,СВЦЭМ!$A$40:$A$759,$A412,СВЦЭМ!$B$40:$B$759,O$402)+'СЕТ СН'!$F$16</f>
        <v>0</v>
      </c>
      <c r="P412" s="36">
        <f>SUMIFS(СВЦЭМ!$K$40:$K$759,СВЦЭМ!$A$40:$A$759,$A412,СВЦЭМ!$B$40:$B$759,P$402)+'СЕТ СН'!$F$16</f>
        <v>0</v>
      </c>
      <c r="Q412" s="36">
        <f>SUMIFS(СВЦЭМ!$K$40:$K$759,СВЦЭМ!$A$40:$A$759,$A412,СВЦЭМ!$B$40:$B$759,Q$402)+'СЕТ СН'!$F$16</f>
        <v>0</v>
      </c>
      <c r="R412" s="36">
        <f>SUMIFS(СВЦЭМ!$K$40:$K$759,СВЦЭМ!$A$40:$A$759,$A412,СВЦЭМ!$B$40:$B$759,R$402)+'СЕТ СН'!$F$16</f>
        <v>0</v>
      </c>
      <c r="S412" s="36">
        <f>SUMIFS(СВЦЭМ!$K$40:$K$759,СВЦЭМ!$A$40:$A$759,$A412,СВЦЭМ!$B$40:$B$759,S$402)+'СЕТ СН'!$F$16</f>
        <v>0</v>
      </c>
      <c r="T412" s="36">
        <f>SUMIFS(СВЦЭМ!$K$40:$K$759,СВЦЭМ!$A$40:$A$759,$A412,СВЦЭМ!$B$40:$B$759,T$402)+'СЕТ СН'!$F$16</f>
        <v>0</v>
      </c>
      <c r="U412" s="36">
        <f>SUMIFS(СВЦЭМ!$K$40:$K$759,СВЦЭМ!$A$40:$A$759,$A412,СВЦЭМ!$B$40:$B$759,U$402)+'СЕТ СН'!$F$16</f>
        <v>0</v>
      </c>
      <c r="V412" s="36">
        <f>SUMIFS(СВЦЭМ!$K$40:$K$759,СВЦЭМ!$A$40:$A$759,$A412,СВЦЭМ!$B$40:$B$759,V$402)+'СЕТ СН'!$F$16</f>
        <v>0</v>
      </c>
      <c r="W412" s="36">
        <f>SUMIFS(СВЦЭМ!$K$40:$K$759,СВЦЭМ!$A$40:$A$759,$A412,СВЦЭМ!$B$40:$B$759,W$402)+'СЕТ СН'!$F$16</f>
        <v>0</v>
      </c>
      <c r="X412" s="36">
        <f>SUMIFS(СВЦЭМ!$K$40:$K$759,СВЦЭМ!$A$40:$A$759,$A412,СВЦЭМ!$B$40:$B$759,X$402)+'СЕТ СН'!$F$16</f>
        <v>0</v>
      </c>
      <c r="Y412" s="36">
        <f>SUMIFS(СВЦЭМ!$K$40:$K$759,СВЦЭМ!$A$40:$A$759,$A412,СВЦЭМ!$B$40:$B$759,Y$402)+'СЕТ СН'!$F$16</f>
        <v>0</v>
      </c>
    </row>
    <row r="413" spans="1:27" ht="15.75" hidden="1" x14ac:dyDescent="0.2">
      <c r="A413" s="35">
        <f t="shared" si="11"/>
        <v>45607</v>
      </c>
      <c r="B413" s="36">
        <f>SUMIFS(СВЦЭМ!$K$40:$K$759,СВЦЭМ!$A$40:$A$759,$A413,СВЦЭМ!$B$40:$B$759,B$402)+'СЕТ СН'!$F$16</f>
        <v>0</v>
      </c>
      <c r="C413" s="36">
        <f>SUMIFS(СВЦЭМ!$K$40:$K$759,СВЦЭМ!$A$40:$A$759,$A413,СВЦЭМ!$B$40:$B$759,C$402)+'СЕТ СН'!$F$16</f>
        <v>0</v>
      </c>
      <c r="D413" s="36">
        <f>SUMIFS(СВЦЭМ!$K$40:$K$759,СВЦЭМ!$A$40:$A$759,$A413,СВЦЭМ!$B$40:$B$759,D$402)+'СЕТ СН'!$F$16</f>
        <v>0</v>
      </c>
      <c r="E413" s="36">
        <f>SUMIFS(СВЦЭМ!$K$40:$K$759,СВЦЭМ!$A$40:$A$759,$A413,СВЦЭМ!$B$40:$B$759,E$402)+'СЕТ СН'!$F$16</f>
        <v>0</v>
      </c>
      <c r="F413" s="36">
        <f>SUMIFS(СВЦЭМ!$K$40:$K$759,СВЦЭМ!$A$40:$A$759,$A413,СВЦЭМ!$B$40:$B$759,F$402)+'СЕТ СН'!$F$16</f>
        <v>0</v>
      </c>
      <c r="G413" s="36">
        <f>SUMIFS(СВЦЭМ!$K$40:$K$759,СВЦЭМ!$A$40:$A$759,$A413,СВЦЭМ!$B$40:$B$759,G$402)+'СЕТ СН'!$F$16</f>
        <v>0</v>
      </c>
      <c r="H413" s="36">
        <f>SUMIFS(СВЦЭМ!$K$40:$K$759,СВЦЭМ!$A$40:$A$759,$A413,СВЦЭМ!$B$40:$B$759,H$402)+'СЕТ СН'!$F$16</f>
        <v>0</v>
      </c>
      <c r="I413" s="36">
        <f>SUMIFS(СВЦЭМ!$K$40:$K$759,СВЦЭМ!$A$40:$A$759,$A413,СВЦЭМ!$B$40:$B$759,I$402)+'СЕТ СН'!$F$16</f>
        <v>0</v>
      </c>
      <c r="J413" s="36">
        <f>SUMIFS(СВЦЭМ!$K$40:$K$759,СВЦЭМ!$A$40:$A$759,$A413,СВЦЭМ!$B$40:$B$759,J$402)+'СЕТ СН'!$F$16</f>
        <v>0</v>
      </c>
      <c r="K413" s="36">
        <f>SUMIFS(СВЦЭМ!$K$40:$K$759,СВЦЭМ!$A$40:$A$759,$A413,СВЦЭМ!$B$40:$B$759,K$402)+'СЕТ СН'!$F$16</f>
        <v>0</v>
      </c>
      <c r="L413" s="36">
        <f>SUMIFS(СВЦЭМ!$K$40:$K$759,СВЦЭМ!$A$40:$A$759,$A413,СВЦЭМ!$B$40:$B$759,L$402)+'СЕТ СН'!$F$16</f>
        <v>0</v>
      </c>
      <c r="M413" s="36">
        <f>SUMIFS(СВЦЭМ!$K$40:$K$759,СВЦЭМ!$A$40:$A$759,$A413,СВЦЭМ!$B$40:$B$759,M$402)+'СЕТ СН'!$F$16</f>
        <v>0</v>
      </c>
      <c r="N413" s="36">
        <f>SUMIFS(СВЦЭМ!$K$40:$K$759,СВЦЭМ!$A$40:$A$759,$A413,СВЦЭМ!$B$40:$B$759,N$402)+'СЕТ СН'!$F$16</f>
        <v>0</v>
      </c>
      <c r="O413" s="36">
        <f>SUMIFS(СВЦЭМ!$K$40:$K$759,СВЦЭМ!$A$40:$A$759,$A413,СВЦЭМ!$B$40:$B$759,O$402)+'СЕТ СН'!$F$16</f>
        <v>0</v>
      </c>
      <c r="P413" s="36">
        <f>SUMIFS(СВЦЭМ!$K$40:$K$759,СВЦЭМ!$A$40:$A$759,$A413,СВЦЭМ!$B$40:$B$759,P$402)+'СЕТ СН'!$F$16</f>
        <v>0</v>
      </c>
      <c r="Q413" s="36">
        <f>SUMIFS(СВЦЭМ!$K$40:$K$759,СВЦЭМ!$A$40:$A$759,$A413,СВЦЭМ!$B$40:$B$759,Q$402)+'СЕТ СН'!$F$16</f>
        <v>0</v>
      </c>
      <c r="R413" s="36">
        <f>SUMIFS(СВЦЭМ!$K$40:$K$759,СВЦЭМ!$A$40:$A$759,$A413,СВЦЭМ!$B$40:$B$759,R$402)+'СЕТ СН'!$F$16</f>
        <v>0</v>
      </c>
      <c r="S413" s="36">
        <f>SUMIFS(СВЦЭМ!$K$40:$K$759,СВЦЭМ!$A$40:$A$759,$A413,СВЦЭМ!$B$40:$B$759,S$402)+'СЕТ СН'!$F$16</f>
        <v>0</v>
      </c>
      <c r="T413" s="36">
        <f>SUMIFS(СВЦЭМ!$K$40:$K$759,СВЦЭМ!$A$40:$A$759,$A413,СВЦЭМ!$B$40:$B$759,T$402)+'СЕТ СН'!$F$16</f>
        <v>0</v>
      </c>
      <c r="U413" s="36">
        <f>SUMIFS(СВЦЭМ!$K$40:$K$759,СВЦЭМ!$A$40:$A$759,$A413,СВЦЭМ!$B$40:$B$759,U$402)+'СЕТ СН'!$F$16</f>
        <v>0</v>
      </c>
      <c r="V413" s="36">
        <f>SUMIFS(СВЦЭМ!$K$40:$K$759,СВЦЭМ!$A$40:$A$759,$A413,СВЦЭМ!$B$40:$B$759,V$402)+'СЕТ СН'!$F$16</f>
        <v>0</v>
      </c>
      <c r="W413" s="36">
        <f>SUMIFS(СВЦЭМ!$K$40:$K$759,СВЦЭМ!$A$40:$A$759,$A413,СВЦЭМ!$B$40:$B$759,W$402)+'СЕТ СН'!$F$16</f>
        <v>0</v>
      </c>
      <c r="X413" s="36">
        <f>SUMIFS(СВЦЭМ!$K$40:$K$759,СВЦЭМ!$A$40:$A$759,$A413,СВЦЭМ!$B$40:$B$759,X$402)+'СЕТ СН'!$F$16</f>
        <v>0</v>
      </c>
      <c r="Y413" s="36">
        <f>SUMIFS(СВЦЭМ!$K$40:$K$759,СВЦЭМ!$A$40:$A$759,$A413,СВЦЭМ!$B$40:$B$759,Y$402)+'СЕТ СН'!$F$16</f>
        <v>0</v>
      </c>
    </row>
    <row r="414" spans="1:27" ht="15.75" hidden="1" x14ac:dyDescent="0.2">
      <c r="A414" s="35">
        <f t="shared" si="11"/>
        <v>45608</v>
      </c>
      <c r="B414" s="36">
        <f>SUMIFS(СВЦЭМ!$K$40:$K$759,СВЦЭМ!$A$40:$A$759,$A414,СВЦЭМ!$B$40:$B$759,B$402)+'СЕТ СН'!$F$16</f>
        <v>0</v>
      </c>
      <c r="C414" s="36">
        <f>SUMIFS(СВЦЭМ!$K$40:$K$759,СВЦЭМ!$A$40:$A$759,$A414,СВЦЭМ!$B$40:$B$759,C$402)+'СЕТ СН'!$F$16</f>
        <v>0</v>
      </c>
      <c r="D414" s="36">
        <f>SUMIFS(СВЦЭМ!$K$40:$K$759,СВЦЭМ!$A$40:$A$759,$A414,СВЦЭМ!$B$40:$B$759,D$402)+'СЕТ СН'!$F$16</f>
        <v>0</v>
      </c>
      <c r="E414" s="36">
        <f>SUMIFS(СВЦЭМ!$K$40:$K$759,СВЦЭМ!$A$40:$A$759,$A414,СВЦЭМ!$B$40:$B$759,E$402)+'СЕТ СН'!$F$16</f>
        <v>0</v>
      </c>
      <c r="F414" s="36">
        <f>SUMIFS(СВЦЭМ!$K$40:$K$759,СВЦЭМ!$A$40:$A$759,$A414,СВЦЭМ!$B$40:$B$759,F$402)+'СЕТ СН'!$F$16</f>
        <v>0</v>
      </c>
      <c r="G414" s="36">
        <f>SUMIFS(СВЦЭМ!$K$40:$K$759,СВЦЭМ!$A$40:$A$759,$A414,СВЦЭМ!$B$40:$B$759,G$402)+'СЕТ СН'!$F$16</f>
        <v>0</v>
      </c>
      <c r="H414" s="36">
        <f>SUMIFS(СВЦЭМ!$K$40:$K$759,СВЦЭМ!$A$40:$A$759,$A414,СВЦЭМ!$B$40:$B$759,H$402)+'СЕТ СН'!$F$16</f>
        <v>0</v>
      </c>
      <c r="I414" s="36">
        <f>SUMIFS(СВЦЭМ!$K$40:$K$759,СВЦЭМ!$A$40:$A$759,$A414,СВЦЭМ!$B$40:$B$759,I$402)+'СЕТ СН'!$F$16</f>
        <v>0</v>
      </c>
      <c r="J414" s="36">
        <f>SUMIFS(СВЦЭМ!$K$40:$K$759,СВЦЭМ!$A$40:$A$759,$A414,СВЦЭМ!$B$40:$B$759,J$402)+'СЕТ СН'!$F$16</f>
        <v>0</v>
      </c>
      <c r="K414" s="36">
        <f>SUMIFS(СВЦЭМ!$K$40:$K$759,СВЦЭМ!$A$40:$A$759,$A414,СВЦЭМ!$B$40:$B$759,K$402)+'СЕТ СН'!$F$16</f>
        <v>0</v>
      </c>
      <c r="L414" s="36">
        <f>SUMIFS(СВЦЭМ!$K$40:$K$759,СВЦЭМ!$A$40:$A$759,$A414,СВЦЭМ!$B$40:$B$759,L$402)+'СЕТ СН'!$F$16</f>
        <v>0</v>
      </c>
      <c r="M414" s="36">
        <f>SUMIFS(СВЦЭМ!$K$40:$K$759,СВЦЭМ!$A$40:$A$759,$A414,СВЦЭМ!$B$40:$B$759,M$402)+'СЕТ СН'!$F$16</f>
        <v>0</v>
      </c>
      <c r="N414" s="36">
        <f>SUMIFS(СВЦЭМ!$K$40:$K$759,СВЦЭМ!$A$40:$A$759,$A414,СВЦЭМ!$B$40:$B$759,N$402)+'СЕТ СН'!$F$16</f>
        <v>0</v>
      </c>
      <c r="O414" s="36">
        <f>SUMIFS(СВЦЭМ!$K$40:$K$759,СВЦЭМ!$A$40:$A$759,$A414,СВЦЭМ!$B$40:$B$759,O$402)+'СЕТ СН'!$F$16</f>
        <v>0</v>
      </c>
      <c r="P414" s="36">
        <f>SUMIFS(СВЦЭМ!$K$40:$K$759,СВЦЭМ!$A$40:$A$759,$A414,СВЦЭМ!$B$40:$B$759,P$402)+'СЕТ СН'!$F$16</f>
        <v>0</v>
      </c>
      <c r="Q414" s="36">
        <f>SUMIFS(СВЦЭМ!$K$40:$K$759,СВЦЭМ!$A$40:$A$759,$A414,СВЦЭМ!$B$40:$B$759,Q$402)+'СЕТ СН'!$F$16</f>
        <v>0</v>
      </c>
      <c r="R414" s="36">
        <f>SUMIFS(СВЦЭМ!$K$40:$K$759,СВЦЭМ!$A$40:$A$759,$A414,СВЦЭМ!$B$40:$B$759,R$402)+'СЕТ СН'!$F$16</f>
        <v>0</v>
      </c>
      <c r="S414" s="36">
        <f>SUMIFS(СВЦЭМ!$K$40:$K$759,СВЦЭМ!$A$40:$A$759,$A414,СВЦЭМ!$B$40:$B$759,S$402)+'СЕТ СН'!$F$16</f>
        <v>0</v>
      </c>
      <c r="T414" s="36">
        <f>SUMIFS(СВЦЭМ!$K$40:$K$759,СВЦЭМ!$A$40:$A$759,$A414,СВЦЭМ!$B$40:$B$759,T$402)+'СЕТ СН'!$F$16</f>
        <v>0</v>
      </c>
      <c r="U414" s="36">
        <f>SUMIFS(СВЦЭМ!$K$40:$K$759,СВЦЭМ!$A$40:$A$759,$A414,СВЦЭМ!$B$40:$B$759,U$402)+'СЕТ СН'!$F$16</f>
        <v>0</v>
      </c>
      <c r="V414" s="36">
        <f>SUMIFS(СВЦЭМ!$K$40:$K$759,СВЦЭМ!$A$40:$A$759,$A414,СВЦЭМ!$B$40:$B$759,V$402)+'СЕТ СН'!$F$16</f>
        <v>0</v>
      </c>
      <c r="W414" s="36">
        <f>SUMIFS(СВЦЭМ!$K$40:$K$759,СВЦЭМ!$A$40:$A$759,$A414,СВЦЭМ!$B$40:$B$759,W$402)+'СЕТ СН'!$F$16</f>
        <v>0</v>
      </c>
      <c r="X414" s="36">
        <f>SUMIFS(СВЦЭМ!$K$40:$K$759,СВЦЭМ!$A$40:$A$759,$A414,СВЦЭМ!$B$40:$B$759,X$402)+'СЕТ СН'!$F$16</f>
        <v>0</v>
      </c>
      <c r="Y414" s="36">
        <f>SUMIFS(СВЦЭМ!$K$40:$K$759,СВЦЭМ!$A$40:$A$759,$A414,СВЦЭМ!$B$40:$B$759,Y$402)+'СЕТ СН'!$F$16</f>
        <v>0</v>
      </c>
    </row>
    <row r="415" spans="1:27" ht="15.75" hidden="1" x14ac:dyDescent="0.2">
      <c r="A415" s="35">
        <f t="shared" si="11"/>
        <v>45609</v>
      </c>
      <c r="B415" s="36">
        <f>SUMIFS(СВЦЭМ!$K$40:$K$759,СВЦЭМ!$A$40:$A$759,$A415,СВЦЭМ!$B$40:$B$759,B$402)+'СЕТ СН'!$F$16</f>
        <v>0</v>
      </c>
      <c r="C415" s="36">
        <f>SUMIFS(СВЦЭМ!$K$40:$K$759,СВЦЭМ!$A$40:$A$759,$A415,СВЦЭМ!$B$40:$B$759,C$402)+'СЕТ СН'!$F$16</f>
        <v>0</v>
      </c>
      <c r="D415" s="36">
        <f>SUMIFS(СВЦЭМ!$K$40:$K$759,СВЦЭМ!$A$40:$A$759,$A415,СВЦЭМ!$B$40:$B$759,D$402)+'СЕТ СН'!$F$16</f>
        <v>0</v>
      </c>
      <c r="E415" s="36">
        <f>SUMIFS(СВЦЭМ!$K$40:$K$759,СВЦЭМ!$A$40:$A$759,$A415,СВЦЭМ!$B$40:$B$759,E$402)+'СЕТ СН'!$F$16</f>
        <v>0</v>
      </c>
      <c r="F415" s="36">
        <f>SUMIFS(СВЦЭМ!$K$40:$K$759,СВЦЭМ!$A$40:$A$759,$A415,СВЦЭМ!$B$40:$B$759,F$402)+'СЕТ СН'!$F$16</f>
        <v>0</v>
      </c>
      <c r="G415" s="36">
        <f>SUMIFS(СВЦЭМ!$K$40:$K$759,СВЦЭМ!$A$40:$A$759,$A415,СВЦЭМ!$B$40:$B$759,G$402)+'СЕТ СН'!$F$16</f>
        <v>0</v>
      </c>
      <c r="H415" s="36">
        <f>SUMIFS(СВЦЭМ!$K$40:$K$759,СВЦЭМ!$A$40:$A$759,$A415,СВЦЭМ!$B$40:$B$759,H$402)+'СЕТ СН'!$F$16</f>
        <v>0</v>
      </c>
      <c r="I415" s="36">
        <f>SUMIFS(СВЦЭМ!$K$40:$K$759,СВЦЭМ!$A$40:$A$759,$A415,СВЦЭМ!$B$40:$B$759,I$402)+'СЕТ СН'!$F$16</f>
        <v>0</v>
      </c>
      <c r="J415" s="36">
        <f>SUMIFS(СВЦЭМ!$K$40:$K$759,СВЦЭМ!$A$40:$A$759,$A415,СВЦЭМ!$B$40:$B$759,J$402)+'СЕТ СН'!$F$16</f>
        <v>0</v>
      </c>
      <c r="K415" s="36">
        <f>SUMIFS(СВЦЭМ!$K$40:$K$759,СВЦЭМ!$A$40:$A$759,$A415,СВЦЭМ!$B$40:$B$759,K$402)+'СЕТ СН'!$F$16</f>
        <v>0</v>
      </c>
      <c r="L415" s="36">
        <f>SUMIFS(СВЦЭМ!$K$40:$K$759,СВЦЭМ!$A$40:$A$759,$A415,СВЦЭМ!$B$40:$B$759,L$402)+'СЕТ СН'!$F$16</f>
        <v>0</v>
      </c>
      <c r="M415" s="36">
        <f>SUMIFS(СВЦЭМ!$K$40:$K$759,СВЦЭМ!$A$40:$A$759,$A415,СВЦЭМ!$B$40:$B$759,M$402)+'СЕТ СН'!$F$16</f>
        <v>0</v>
      </c>
      <c r="N415" s="36">
        <f>SUMIFS(СВЦЭМ!$K$40:$K$759,СВЦЭМ!$A$40:$A$759,$A415,СВЦЭМ!$B$40:$B$759,N$402)+'СЕТ СН'!$F$16</f>
        <v>0</v>
      </c>
      <c r="O415" s="36">
        <f>SUMIFS(СВЦЭМ!$K$40:$K$759,СВЦЭМ!$A$40:$A$759,$A415,СВЦЭМ!$B$40:$B$759,O$402)+'СЕТ СН'!$F$16</f>
        <v>0</v>
      </c>
      <c r="P415" s="36">
        <f>SUMIFS(СВЦЭМ!$K$40:$K$759,СВЦЭМ!$A$40:$A$759,$A415,СВЦЭМ!$B$40:$B$759,P$402)+'СЕТ СН'!$F$16</f>
        <v>0</v>
      </c>
      <c r="Q415" s="36">
        <f>SUMIFS(СВЦЭМ!$K$40:$K$759,СВЦЭМ!$A$40:$A$759,$A415,СВЦЭМ!$B$40:$B$759,Q$402)+'СЕТ СН'!$F$16</f>
        <v>0</v>
      </c>
      <c r="R415" s="36">
        <f>SUMIFS(СВЦЭМ!$K$40:$K$759,СВЦЭМ!$A$40:$A$759,$A415,СВЦЭМ!$B$40:$B$759,R$402)+'СЕТ СН'!$F$16</f>
        <v>0</v>
      </c>
      <c r="S415" s="36">
        <f>SUMIFS(СВЦЭМ!$K$40:$K$759,СВЦЭМ!$A$40:$A$759,$A415,СВЦЭМ!$B$40:$B$759,S$402)+'СЕТ СН'!$F$16</f>
        <v>0</v>
      </c>
      <c r="T415" s="36">
        <f>SUMIFS(СВЦЭМ!$K$40:$K$759,СВЦЭМ!$A$40:$A$759,$A415,СВЦЭМ!$B$40:$B$759,T$402)+'СЕТ СН'!$F$16</f>
        <v>0</v>
      </c>
      <c r="U415" s="36">
        <f>SUMIFS(СВЦЭМ!$K$40:$K$759,СВЦЭМ!$A$40:$A$759,$A415,СВЦЭМ!$B$40:$B$759,U$402)+'СЕТ СН'!$F$16</f>
        <v>0</v>
      </c>
      <c r="V415" s="36">
        <f>SUMIFS(СВЦЭМ!$K$40:$K$759,СВЦЭМ!$A$40:$A$759,$A415,СВЦЭМ!$B$40:$B$759,V$402)+'СЕТ СН'!$F$16</f>
        <v>0</v>
      </c>
      <c r="W415" s="36">
        <f>SUMIFS(СВЦЭМ!$K$40:$K$759,СВЦЭМ!$A$40:$A$759,$A415,СВЦЭМ!$B$40:$B$759,W$402)+'СЕТ СН'!$F$16</f>
        <v>0</v>
      </c>
      <c r="X415" s="36">
        <f>SUMIFS(СВЦЭМ!$K$40:$K$759,СВЦЭМ!$A$40:$A$759,$A415,СВЦЭМ!$B$40:$B$759,X$402)+'СЕТ СН'!$F$16</f>
        <v>0</v>
      </c>
      <c r="Y415" s="36">
        <f>SUMIFS(СВЦЭМ!$K$40:$K$759,СВЦЭМ!$A$40:$A$759,$A415,СВЦЭМ!$B$40:$B$759,Y$402)+'СЕТ СН'!$F$16</f>
        <v>0</v>
      </c>
    </row>
    <row r="416" spans="1:27" ht="15.75" hidden="1" x14ac:dyDescent="0.2">
      <c r="A416" s="35">
        <f t="shared" si="11"/>
        <v>45610</v>
      </c>
      <c r="B416" s="36">
        <f>SUMIFS(СВЦЭМ!$K$40:$K$759,СВЦЭМ!$A$40:$A$759,$A416,СВЦЭМ!$B$40:$B$759,B$402)+'СЕТ СН'!$F$16</f>
        <v>0</v>
      </c>
      <c r="C416" s="36">
        <f>SUMIFS(СВЦЭМ!$K$40:$K$759,СВЦЭМ!$A$40:$A$759,$A416,СВЦЭМ!$B$40:$B$759,C$402)+'СЕТ СН'!$F$16</f>
        <v>0</v>
      </c>
      <c r="D416" s="36">
        <f>SUMIFS(СВЦЭМ!$K$40:$K$759,СВЦЭМ!$A$40:$A$759,$A416,СВЦЭМ!$B$40:$B$759,D$402)+'СЕТ СН'!$F$16</f>
        <v>0</v>
      </c>
      <c r="E416" s="36">
        <f>SUMIFS(СВЦЭМ!$K$40:$K$759,СВЦЭМ!$A$40:$A$759,$A416,СВЦЭМ!$B$40:$B$759,E$402)+'СЕТ СН'!$F$16</f>
        <v>0</v>
      </c>
      <c r="F416" s="36">
        <f>SUMIFS(СВЦЭМ!$K$40:$K$759,СВЦЭМ!$A$40:$A$759,$A416,СВЦЭМ!$B$40:$B$759,F$402)+'СЕТ СН'!$F$16</f>
        <v>0</v>
      </c>
      <c r="G416" s="36">
        <f>SUMIFS(СВЦЭМ!$K$40:$K$759,СВЦЭМ!$A$40:$A$759,$A416,СВЦЭМ!$B$40:$B$759,G$402)+'СЕТ СН'!$F$16</f>
        <v>0</v>
      </c>
      <c r="H416" s="36">
        <f>SUMIFS(СВЦЭМ!$K$40:$K$759,СВЦЭМ!$A$40:$A$759,$A416,СВЦЭМ!$B$40:$B$759,H$402)+'СЕТ СН'!$F$16</f>
        <v>0</v>
      </c>
      <c r="I416" s="36">
        <f>SUMIFS(СВЦЭМ!$K$40:$K$759,СВЦЭМ!$A$40:$A$759,$A416,СВЦЭМ!$B$40:$B$759,I$402)+'СЕТ СН'!$F$16</f>
        <v>0</v>
      </c>
      <c r="J416" s="36">
        <f>SUMIFS(СВЦЭМ!$K$40:$K$759,СВЦЭМ!$A$40:$A$759,$A416,СВЦЭМ!$B$40:$B$759,J$402)+'СЕТ СН'!$F$16</f>
        <v>0</v>
      </c>
      <c r="K416" s="36">
        <f>SUMIFS(СВЦЭМ!$K$40:$K$759,СВЦЭМ!$A$40:$A$759,$A416,СВЦЭМ!$B$40:$B$759,K$402)+'СЕТ СН'!$F$16</f>
        <v>0</v>
      </c>
      <c r="L416" s="36">
        <f>SUMIFS(СВЦЭМ!$K$40:$K$759,СВЦЭМ!$A$40:$A$759,$A416,СВЦЭМ!$B$40:$B$759,L$402)+'СЕТ СН'!$F$16</f>
        <v>0</v>
      </c>
      <c r="M416" s="36">
        <f>SUMIFS(СВЦЭМ!$K$40:$K$759,СВЦЭМ!$A$40:$A$759,$A416,СВЦЭМ!$B$40:$B$759,M$402)+'СЕТ СН'!$F$16</f>
        <v>0</v>
      </c>
      <c r="N416" s="36">
        <f>SUMIFS(СВЦЭМ!$K$40:$K$759,СВЦЭМ!$A$40:$A$759,$A416,СВЦЭМ!$B$40:$B$759,N$402)+'СЕТ СН'!$F$16</f>
        <v>0</v>
      </c>
      <c r="O416" s="36">
        <f>SUMIFS(СВЦЭМ!$K$40:$K$759,СВЦЭМ!$A$40:$A$759,$A416,СВЦЭМ!$B$40:$B$759,O$402)+'СЕТ СН'!$F$16</f>
        <v>0</v>
      </c>
      <c r="P416" s="36">
        <f>SUMIFS(СВЦЭМ!$K$40:$K$759,СВЦЭМ!$A$40:$A$759,$A416,СВЦЭМ!$B$40:$B$759,P$402)+'СЕТ СН'!$F$16</f>
        <v>0</v>
      </c>
      <c r="Q416" s="36">
        <f>SUMIFS(СВЦЭМ!$K$40:$K$759,СВЦЭМ!$A$40:$A$759,$A416,СВЦЭМ!$B$40:$B$759,Q$402)+'СЕТ СН'!$F$16</f>
        <v>0</v>
      </c>
      <c r="R416" s="36">
        <f>SUMIFS(СВЦЭМ!$K$40:$K$759,СВЦЭМ!$A$40:$A$759,$A416,СВЦЭМ!$B$40:$B$759,R$402)+'СЕТ СН'!$F$16</f>
        <v>0</v>
      </c>
      <c r="S416" s="36">
        <f>SUMIFS(СВЦЭМ!$K$40:$K$759,СВЦЭМ!$A$40:$A$759,$A416,СВЦЭМ!$B$40:$B$759,S$402)+'СЕТ СН'!$F$16</f>
        <v>0</v>
      </c>
      <c r="T416" s="36">
        <f>SUMIFS(СВЦЭМ!$K$40:$K$759,СВЦЭМ!$A$40:$A$759,$A416,СВЦЭМ!$B$40:$B$759,T$402)+'СЕТ СН'!$F$16</f>
        <v>0</v>
      </c>
      <c r="U416" s="36">
        <f>SUMIFS(СВЦЭМ!$K$40:$K$759,СВЦЭМ!$A$40:$A$759,$A416,СВЦЭМ!$B$40:$B$759,U$402)+'СЕТ СН'!$F$16</f>
        <v>0</v>
      </c>
      <c r="V416" s="36">
        <f>SUMIFS(СВЦЭМ!$K$40:$K$759,СВЦЭМ!$A$40:$A$759,$A416,СВЦЭМ!$B$40:$B$759,V$402)+'СЕТ СН'!$F$16</f>
        <v>0</v>
      </c>
      <c r="W416" s="36">
        <f>SUMIFS(СВЦЭМ!$K$40:$K$759,СВЦЭМ!$A$40:$A$759,$A416,СВЦЭМ!$B$40:$B$759,W$402)+'СЕТ СН'!$F$16</f>
        <v>0</v>
      </c>
      <c r="X416" s="36">
        <f>SUMIFS(СВЦЭМ!$K$40:$K$759,СВЦЭМ!$A$40:$A$759,$A416,СВЦЭМ!$B$40:$B$759,X$402)+'СЕТ СН'!$F$16</f>
        <v>0</v>
      </c>
      <c r="Y416" s="36">
        <f>SUMIFS(СВЦЭМ!$K$40:$K$759,СВЦЭМ!$A$40:$A$759,$A416,СВЦЭМ!$B$40:$B$759,Y$402)+'СЕТ СН'!$F$16</f>
        <v>0</v>
      </c>
    </row>
    <row r="417" spans="1:25" ht="15.75" hidden="1" x14ac:dyDescent="0.2">
      <c r="A417" s="35">
        <f t="shared" si="11"/>
        <v>45611</v>
      </c>
      <c r="B417" s="36">
        <f>SUMIFS(СВЦЭМ!$K$40:$K$759,СВЦЭМ!$A$40:$A$759,$A417,СВЦЭМ!$B$40:$B$759,B$402)+'СЕТ СН'!$F$16</f>
        <v>0</v>
      </c>
      <c r="C417" s="36">
        <f>SUMIFS(СВЦЭМ!$K$40:$K$759,СВЦЭМ!$A$40:$A$759,$A417,СВЦЭМ!$B$40:$B$759,C$402)+'СЕТ СН'!$F$16</f>
        <v>0</v>
      </c>
      <c r="D417" s="36">
        <f>SUMIFS(СВЦЭМ!$K$40:$K$759,СВЦЭМ!$A$40:$A$759,$A417,СВЦЭМ!$B$40:$B$759,D$402)+'СЕТ СН'!$F$16</f>
        <v>0</v>
      </c>
      <c r="E417" s="36">
        <f>SUMIFS(СВЦЭМ!$K$40:$K$759,СВЦЭМ!$A$40:$A$759,$A417,СВЦЭМ!$B$40:$B$759,E$402)+'СЕТ СН'!$F$16</f>
        <v>0</v>
      </c>
      <c r="F417" s="36">
        <f>SUMIFS(СВЦЭМ!$K$40:$K$759,СВЦЭМ!$A$40:$A$759,$A417,СВЦЭМ!$B$40:$B$759,F$402)+'СЕТ СН'!$F$16</f>
        <v>0</v>
      </c>
      <c r="G417" s="36">
        <f>SUMIFS(СВЦЭМ!$K$40:$K$759,СВЦЭМ!$A$40:$A$759,$A417,СВЦЭМ!$B$40:$B$759,G$402)+'СЕТ СН'!$F$16</f>
        <v>0</v>
      </c>
      <c r="H417" s="36">
        <f>SUMIFS(СВЦЭМ!$K$40:$K$759,СВЦЭМ!$A$40:$A$759,$A417,СВЦЭМ!$B$40:$B$759,H$402)+'СЕТ СН'!$F$16</f>
        <v>0</v>
      </c>
      <c r="I417" s="36">
        <f>SUMIFS(СВЦЭМ!$K$40:$K$759,СВЦЭМ!$A$40:$A$759,$A417,СВЦЭМ!$B$40:$B$759,I$402)+'СЕТ СН'!$F$16</f>
        <v>0</v>
      </c>
      <c r="J417" s="36">
        <f>SUMIFS(СВЦЭМ!$K$40:$K$759,СВЦЭМ!$A$40:$A$759,$A417,СВЦЭМ!$B$40:$B$759,J$402)+'СЕТ СН'!$F$16</f>
        <v>0</v>
      </c>
      <c r="K417" s="36">
        <f>SUMIFS(СВЦЭМ!$K$40:$K$759,СВЦЭМ!$A$40:$A$759,$A417,СВЦЭМ!$B$40:$B$759,K$402)+'СЕТ СН'!$F$16</f>
        <v>0</v>
      </c>
      <c r="L417" s="36">
        <f>SUMIFS(СВЦЭМ!$K$40:$K$759,СВЦЭМ!$A$40:$A$759,$A417,СВЦЭМ!$B$40:$B$759,L$402)+'СЕТ СН'!$F$16</f>
        <v>0</v>
      </c>
      <c r="M417" s="36">
        <f>SUMIFS(СВЦЭМ!$K$40:$K$759,СВЦЭМ!$A$40:$A$759,$A417,СВЦЭМ!$B$40:$B$759,M$402)+'СЕТ СН'!$F$16</f>
        <v>0</v>
      </c>
      <c r="N417" s="36">
        <f>SUMIFS(СВЦЭМ!$K$40:$K$759,СВЦЭМ!$A$40:$A$759,$A417,СВЦЭМ!$B$40:$B$759,N$402)+'СЕТ СН'!$F$16</f>
        <v>0</v>
      </c>
      <c r="O417" s="36">
        <f>SUMIFS(СВЦЭМ!$K$40:$K$759,СВЦЭМ!$A$40:$A$759,$A417,СВЦЭМ!$B$40:$B$759,O$402)+'СЕТ СН'!$F$16</f>
        <v>0</v>
      </c>
      <c r="P417" s="36">
        <f>SUMIFS(СВЦЭМ!$K$40:$K$759,СВЦЭМ!$A$40:$A$759,$A417,СВЦЭМ!$B$40:$B$759,P$402)+'СЕТ СН'!$F$16</f>
        <v>0</v>
      </c>
      <c r="Q417" s="36">
        <f>SUMIFS(СВЦЭМ!$K$40:$K$759,СВЦЭМ!$A$40:$A$759,$A417,СВЦЭМ!$B$40:$B$759,Q$402)+'СЕТ СН'!$F$16</f>
        <v>0</v>
      </c>
      <c r="R417" s="36">
        <f>SUMIFS(СВЦЭМ!$K$40:$K$759,СВЦЭМ!$A$40:$A$759,$A417,СВЦЭМ!$B$40:$B$759,R$402)+'СЕТ СН'!$F$16</f>
        <v>0</v>
      </c>
      <c r="S417" s="36">
        <f>SUMIFS(СВЦЭМ!$K$40:$K$759,СВЦЭМ!$A$40:$A$759,$A417,СВЦЭМ!$B$40:$B$759,S$402)+'СЕТ СН'!$F$16</f>
        <v>0</v>
      </c>
      <c r="T417" s="36">
        <f>SUMIFS(СВЦЭМ!$K$40:$K$759,СВЦЭМ!$A$40:$A$759,$A417,СВЦЭМ!$B$40:$B$759,T$402)+'СЕТ СН'!$F$16</f>
        <v>0</v>
      </c>
      <c r="U417" s="36">
        <f>SUMIFS(СВЦЭМ!$K$40:$K$759,СВЦЭМ!$A$40:$A$759,$A417,СВЦЭМ!$B$40:$B$759,U$402)+'СЕТ СН'!$F$16</f>
        <v>0</v>
      </c>
      <c r="V417" s="36">
        <f>SUMIFS(СВЦЭМ!$K$40:$K$759,СВЦЭМ!$A$40:$A$759,$A417,СВЦЭМ!$B$40:$B$759,V$402)+'СЕТ СН'!$F$16</f>
        <v>0</v>
      </c>
      <c r="W417" s="36">
        <f>SUMIFS(СВЦЭМ!$K$40:$K$759,СВЦЭМ!$A$40:$A$759,$A417,СВЦЭМ!$B$40:$B$759,W$402)+'СЕТ СН'!$F$16</f>
        <v>0</v>
      </c>
      <c r="X417" s="36">
        <f>SUMIFS(СВЦЭМ!$K$40:$K$759,СВЦЭМ!$A$40:$A$759,$A417,СВЦЭМ!$B$40:$B$759,X$402)+'СЕТ СН'!$F$16</f>
        <v>0</v>
      </c>
      <c r="Y417" s="36">
        <f>SUMIFS(СВЦЭМ!$K$40:$K$759,СВЦЭМ!$A$40:$A$759,$A417,СВЦЭМ!$B$40:$B$759,Y$402)+'СЕТ СН'!$F$16</f>
        <v>0</v>
      </c>
    </row>
    <row r="418" spans="1:25" ht="15.75" hidden="1" x14ac:dyDescent="0.2">
      <c r="A418" s="35">
        <f t="shared" si="11"/>
        <v>45612</v>
      </c>
      <c r="B418" s="36">
        <f>SUMIFS(СВЦЭМ!$K$40:$K$759,СВЦЭМ!$A$40:$A$759,$A418,СВЦЭМ!$B$40:$B$759,B$402)+'СЕТ СН'!$F$16</f>
        <v>0</v>
      </c>
      <c r="C418" s="36">
        <f>SUMIFS(СВЦЭМ!$K$40:$K$759,СВЦЭМ!$A$40:$A$759,$A418,СВЦЭМ!$B$40:$B$759,C$402)+'СЕТ СН'!$F$16</f>
        <v>0</v>
      </c>
      <c r="D418" s="36">
        <f>SUMIFS(СВЦЭМ!$K$40:$K$759,СВЦЭМ!$A$40:$A$759,$A418,СВЦЭМ!$B$40:$B$759,D$402)+'СЕТ СН'!$F$16</f>
        <v>0</v>
      </c>
      <c r="E418" s="36">
        <f>SUMIFS(СВЦЭМ!$K$40:$K$759,СВЦЭМ!$A$40:$A$759,$A418,СВЦЭМ!$B$40:$B$759,E$402)+'СЕТ СН'!$F$16</f>
        <v>0</v>
      </c>
      <c r="F418" s="36">
        <f>SUMIFS(СВЦЭМ!$K$40:$K$759,СВЦЭМ!$A$40:$A$759,$A418,СВЦЭМ!$B$40:$B$759,F$402)+'СЕТ СН'!$F$16</f>
        <v>0</v>
      </c>
      <c r="G418" s="36">
        <f>SUMIFS(СВЦЭМ!$K$40:$K$759,СВЦЭМ!$A$40:$A$759,$A418,СВЦЭМ!$B$40:$B$759,G$402)+'СЕТ СН'!$F$16</f>
        <v>0</v>
      </c>
      <c r="H418" s="36">
        <f>SUMIFS(СВЦЭМ!$K$40:$K$759,СВЦЭМ!$A$40:$A$759,$A418,СВЦЭМ!$B$40:$B$759,H$402)+'СЕТ СН'!$F$16</f>
        <v>0</v>
      </c>
      <c r="I418" s="36">
        <f>SUMIFS(СВЦЭМ!$K$40:$K$759,СВЦЭМ!$A$40:$A$759,$A418,СВЦЭМ!$B$40:$B$759,I$402)+'СЕТ СН'!$F$16</f>
        <v>0</v>
      </c>
      <c r="J418" s="36">
        <f>SUMIFS(СВЦЭМ!$K$40:$K$759,СВЦЭМ!$A$40:$A$759,$A418,СВЦЭМ!$B$40:$B$759,J$402)+'СЕТ СН'!$F$16</f>
        <v>0</v>
      </c>
      <c r="K418" s="36">
        <f>SUMIFS(СВЦЭМ!$K$40:$K$759,СВЦЭМ!$A$40:$A$759,$A418,СВЦЭМ!$B$40:$B$759,K$402)+'СЕТ СН'!$F$16</f>
        <v>0</v>
      </c>
      <c r="L418" s="36">
        <f>SUMIFS(СВЦЭМ!$K$40:$K$759,СВЦЭМ!$A$40:$A$759,$A418,СВЦЭМ!$B$40:$B$759,L$402)+'СЕТ СН'!$F$16</f>
        <v>0</v>
      </c>
      <c r="M418" s="36">
        <f>SUMIFS(СВЦЭМ!$K$40:$K$759,СВЦЭМ!$A$40:$A$759,$A418,СВЦЭМ!$B$40:$B$759,M$402)+'СЕТ СН'!$F$16</f>
        <v>0</v>
      </c>
      <c r="N418" s="36">
        <f>SUMIFS(СВЦЭМ!$K$40:$K$759,СВЦЭМ!$A$40:$A$759,$A418,СВЦЭМ!$B$40:$B$759,N$402)+'СЕТ СН'!$F$16</f>
        <v>0</v>
      </c>
      <c r="O418" s="36">
        <f>SUMIFS(СВЦЭМ!$K$40:$K$759,СВЦЭМ!$A$40:$A$759,$A418,СВЦЭМ!$B$40:$B$759,O$402)+'СЕТ СН'!$F$16</f>
        <v>0</v>
      </c>
      <c r="P418" s="36">
        <f>SUMIFS(СВЦЭМ!$K$40:$K$759,СВЦЭМ!$A$40:$A$759,$A418,СВЦЭМ!$B$40:$B$759,P$402)+'СЕТ СН'!$F$16</f>
        <v>0</v>
      </c>
      <c r="Q418" s="36">
        <f>SUMIFS(СВЦЭМ!$K$40:$K$759,СВЦЭМ!$A$40:$A$759,$A418,СВЦЭМ!$B$40:$B$759,Q$402)+'СЕТ СН'!$F$16</f>
        <v>0</v>
      </c>
      <c r="R418" s="36">
        <f>SUMIFS(СВЦЭМ!$K$40:$K$759,СВЦЭМ!$A$40:$A$759,$A418,СВЦЭМ!$B$40:$B$759,R$402)+'СЕТ СН'!$F$16</f>
        <v>0</v>
      </c>
      <c r="S418" s="36">
        <f>SUMIFS(СВЦЭМ!$K$40:$K$759,СВЦЭМ!$A$40:$A$759,$A418,СВЦЭМ!$B$40:$B$759,S$402)+'СЕТ СН'!$F$16</f>
        <v>0</v>
      </c>
      <c r="T418" s="36">
        <f>SUMIFS(СВЦЭМ!$K$40:$K$759,СВЦЭМ!$A$40:$A$759,$A418,СВЦЭМ!$B$40:$B$759,T$402)+'СЕТ СН'!$F$16</f>
        <v>0</v>
      </c>
      <c r="U418" s="36">
        <f>SUMIFS(СВЦЭМ!$K$40:$K$759,СВЦЭМ!$A$40:$A$759,$A418,СВЦЭМ!$B$40:$B$759,U$402)+'СЕТ СН'!$F$16</f>
        <v>0</v>
      </c>
      <c r="V418" s="36">
        <f>SUMIFS(СВЦЭМ!$K$40:$K$759,СВЦЭМ!$A$40:$A$759,$A418,СВЦЭМ!$B$40:$B$759,V$402)+'СЕТ СН'!$F$16</f>
        <v>0</v>
      </c>
      <c r="W418" s="36">
        <f>SUMIFS(СВЦЭМ!$K$40:$K$759,СВЦЭМ!$A$40:$A$759,$A418,СВЦЭМ!$B$40:$B$759,W$402)+'СЕТ СН'!$F$16</f>
        <v>0</v>
      </c>
      <c r="X418" s="36">
        <f>SUMIFS(СВЦЭМ!$K$40:$K$759,СВЦЭМ!$A$40:$A$759,$A418,СВЦЭМ!$B$40:$B$759,X$402)+'СЕТ СН'!$F$16</f>
        <v>0</v>
      </c>
      <c r="Y418" s="36">
        <f>SUMIFS(СВЦЭМ!$K$40:$K$759,СВЦЭМ!$A$40:$A$759,$A418,СВЦЭМ!$B$40:$B$759,Y$402)+'СЕТ СН'!$F$16</f>
        <v>0</v>
      </c>
    </row>
    <row r="419" spans="1:25" ht="15.75" hidden="1" x14ac:dyDescent="0.2">
      <c r="A419" s="35">
        <f t="shared" si="11"/>
        <v>45613</v>
      </c>
      <c r="B419" s="36">
        <f>SUMIFS(СВЦЭМ!$K$40:$K$759,СВЦЭМ!$A$40:$A$759,$A419,СВЦЭМ!$B$40:$B$759,B$402)+'СЕТ СН'!$F$16</f>
        <v>0</v>
      </c>
      <c r="C419" s="36">
        <f>SUMIFS(СВЦЭМ!$K$40:$K$759,СВЦЭМ!$A$40:$A$759,$A419,СВЦЭМ!$B$40:$B$759,C$402)+'СЕТ СН'!$F$16</f>
        <v>0</v>
      </c>
      <c r="D419" s="36">
        <f>SUMIFS(СВЦЭМ!$K$40:$K$759,СВЦЭМ!$A$40:$A$759,$A419,СВЦЭМ!$B$40:$B$759,D$402)+'СЕТ СН'!$F$16</f>
        <v>0</v>
      </c>
      <c r="E419" s="36">
        <f>SUMIFS(СВЦЭМ!$K$40:$K$759,СВЦЭМ!$A$40:$A$759,$A419,СВЦЭМ!$B$40:$B$759,E$402)+'СЕТ СН'!$F$16</f>
        <v>0</v>
      </c>
      <c r="F419" s="36">
        <f>SUMIFS(СВЦЭМ!$K$40:$K$759,СВЦЭМ!$A$40:$A$759,$A419,СВЦЭМ!$B$40:$B$759,F$402)+'СЕТ СН'!$F$16</f>
        <v>0</v>
      </c>
      <c r="G419" s="36">
        <f>SUMIFS(СВЦЭМ!$K$40:$K$759,СВЦЭМ!$A$40:$A$759,$A419,СВЦЭМ!$B$40:$B$759,G$402)+'СЕТ СН'!$F$16</f>
        <v>0</v>
      </c>
      <c r="H419" s="36">
        <f>SUMIFS(СВЦЭМ!$K$40:$K$759,СВЦЭМ!$A$40:$A$759,$A419,СВЦЭМ!$B$40:$B$759,H$402)+'СЕТ СН'!$F$16</f>
        <v>0</v>
      </c>
      <c r="I419" s="36">
        <f>SUMIFS(СВЦЭМ!$K$40:$K$759,СВЦЭМ!$A$40:$A$759,$A419,СВЦЭМ!$B$40:$B$759,I$402)+'СЕТ СН'!$F$16</f>
        <v>0</v>
      </c>
      <c r="J419" s="36">
        <f>SUMIFS(СВЦЭМ!$K$40:$K$759,СВЦЭМ!$A$40:$A$759,$A419,СВЦЭМ!$B$40:$B$759,J$402)+'СЕТ СН'!$F$16</f>
        <v>0</v>
      </c>
      <c r="K419" s="36">
        <f>SUMIFS(СВЦЭМ!$K$40:$K$759,СВЦЭМ!$A$40:$A$759,$A419,СВЦЭМ!$B$40:$B$759,K$402)+'СЕТ СН'!$F$16</f>
        <v>0</v>
      </c>
      <c r="L419" s="36">
        <f>SUMIFS(СВЦЭМ!$K$40:$K$759,СВЦЭМ!$A$40:$A$759,$A419,СВЦЭМ!$B$40:$B$759,L$402)+'СЕТ СН'!$F$16</f>
        <v>0</v>
      </c>
      <c r="M419" s="36">
        <f>SUMIFS(СВЦЭМ!$K$40:$K$759,СВЦЭМ!$A$40:$A$759,$A419,СВЦЭМ!$B$40:$B$759,M$402)+'СЕТ СН'!$F$16</f>
        <v>0</v>
      </c>
      <c r="N419" s="36">
        <f>SUMIFS(СВЦЭМ!$K$40:$K$759,СВЦЭМ!$A$40:$A$759,$A419,СВЦЭМ!$B$40:$B$759,N$402)+'СЕТ СН'!$F$16</f>
        <v>0</v>
      </c>
      <c r="O419" s="36">
        <f>SUMIFS(СВЦЭМ!$K$40:$K$759,СВЦЭМ!$A$40:$A$759,$A419,СВЦЭМ!$B$40:$B$759,O$402)+'СЕТ СН'!$F$16</f>
        <v>0</v>
      </c>
      <c r="P419" s="36">
        <f>SUMIFS(СВЦЭМ!$K$40:$K$759,СВЦЭМ!$A$40:$A$759,$A419,СВЦЭМ!$B$40:$B$759,P$402)+'СЕТ СН'!$F$16</f>
        <v>0</v>
      </c>
      <c r="Q419" s="36">
        <f>SUMIFS(СВЦЭМ!$K$40:$K$759,СВЦЭМ!$A$40:$A$759,$A419,СВЦЭМ!$B$40:$B$759,Q$402)+'СЕТ СН'!$F$16</f>
        <v>0</v>
      </c>
      <c r="R419" s="36">
        <f>SUMIFS(СВЦЭМ!$K$40:$K$759,СВЦЭМ!$A$40:$A$759,$A419,СВЦЭМ!$B$40:$B$759,R$402)+'СЕТ СН'!$F$16</f>
        <v>0</v>
      </c>
      <c r="S419" s="36">
        <f>SUMIFS(СВЦЭМ!$K$40:$K$759,СВЦЭМ!$A$40:$A$759,$A419,СВЦЭМ!$B$40:$B$759,S$402)+'СЕТ СН'!$F$16</f>
        <v>0</v>
      </c>
      <c r="T419" s="36">
        <f>SUMIFS(СВЦЭМ!$K$40:$K$759,СВЦЭМ!$A$40:$A$759,$A419,СВЦЭМ!$B$40:$B$759,T$402)+'СЕТ СН'!$F$16</f>
        <v>0</v>
      </c>
      <c r="U419" s="36">
        <f>SUMIFS(СВЦЭМ!$K$40:$K$759,СВЦЭМ!$A$40:$A$759,$A419,СВЦЭМ!$B$40:$B$759,U$402)+'СЕТ СН'!$F$16</f>
        <v>0</v>
      </c>
      <c r="V419" s="36">
        <f>SUMIFS(СВЦЭМ!$K$40:$K$759,СВЦЭМ!$A$40:$A$759,$A419,СВЦЭМ!$B$40:$B$759,V$402)+'СЕТ СН'!$F$16</f>
        <v>0</v>
      </c>
      <c r="W419" s="36">
        <f>SUMIFS(СВЦЭМ!$K$40:$K$759,СВЦЭМ!$A$40:$A$759,$A419,СВЦЭМ!$B$40:$B$759,W$402)+'СЕТ СН'!$F$16</f>
        <v>0</v>
      </c>
      <c r="X419" s="36">
        <f>SUMIFS(СВЦЭМ!$K$40:$K$759,СВЦЭМ!$A$40:$A$759,$A419,СВЦЭМ!$B$40:$B$759,X$402)+'СЕТ СН'!$F$16</f>
        <v>0</v>
      </c>
      <c r="Y419" s="36">
        <f>SUMIFS(СВЦЭМ!$K$40:$K$759,СВЦЭМ!$A$40:$A$759,$A419,СВЦЭМ!$B$40:$B$759,Y$402)+'СЕТ СН'!$F$16</f>
        <v>0</v>
      </c>
    </row>
    <row r="420" spans="1:25" ht="15.75" hidden="1" x14ac:dyDescent="0.2">
      <c r="A420" s="35">
        <f t="shared" si="11"/>
        <v>45614</v>
      </c>
      <c r="B420" s="36">
        <f>SUMIFS(СВЦЭМ!$K$40:$K$759,СВЦЭМ!$A$40:$A$759,$A420,СВЦЭМ!$B$40:$B$759,B$402)+'СЕТ СН'!$F$16</f>
        <v>0</v>
      </c>
      <c r="C420" s="36">
        <f>SUMIFS(СВЦЭМ!$K$40:$K$759,СВЦЭМ!$A$40:$A$759,$A420,СВЦЭМ!$B$40:$B$759,C$402)+'СЕТ СН'!$F$16</f>
        <v>0</v>
      </c>
      <c r="D420" s="36">
        <f>SUMIFS(СВЦЭМ!$K$40:$K$759,СВЦЭМ!$A$40:$A$759,$A420,СВЦЭМ!$B$40:$B$759,D$402)+'СЕТ СН'!$F$16</f>
        <v>0</v>
      </c>
      <c r="E420" s="36">
        <f>SUMIFS(СВЦЭМ!$K$40:$K$759,СВЦЭМ!$A$40:$A$759,$A420,СВЦЭМ!$B$40:$B$759,E$402)+'СЕТ СН'!$F$16</f>
        <v>0</v>
      </c>
      <c r="F420" s="36">
        <f>SUMIFS(СВЦЭМ!$K$40:$K$759,СВЦЭМ!$A$40:$A$759,$A420,СВЦЭМ!$B$40:$B$759,F$402)+'СЕТ СН'!$F$16</f>
        <v>0</v>
      </c>
      <c r="G420" s="36">
        <f>SUMIFS(СВЦЭМ!$K$40:$K$759,СВЦЭМ!$A$40:$A$759,$A420,СВЦЭМ!$B$40:$B$759,G$402)+'СЕТ СН'!$F$16</f>
        <v>0</v>
      </c>
      <c r="H420" s="36">
        <f>SUMIFS(СВЦЭМ!$K$40:$K$759,СВЦЭМ!$A$40:$A$759,$A420,СВЦЭМ!$B$40:$B$759,H$402)+'СЕТ СН'!$F$16</f>
        <v>0</v>
      </c>
      <c r="I420" s="36">
        <f>SUMIFS(СВЦЭМ!$K$40:$K$759,СВЦЭМ!$A$40:$A$759,$A420,СВЦЭМ!$B$40:$B$759,I$402)+'СЕТ СН'!$F$16</f>
        <v>0</v>
      </c>
      <c r="J420" s="36">
        <f>SUMIFS(СВЦЭМ!$K$40:$K$759,СВЦЭМ!$A$40:$A$759,$A420,СВЦЭМ!$B$40:$B$759,J$402)+'СЕТ СН'!$F$16</f>
        <v>0</v>
      </c>
      <c r="K420" s="36">
        <f>SUMIFS(СВЦЭМ!$K$40:$K$759,СВЦЭМ!$A$40:$A$759,$A420,СВЦЭМ!$B$40:$B$759,K$402)+'СЕТ СН'!$F$16</f>
        <v>0</v>
      </c>
      <c r="L420" s="36">
        <f>SUMIFS(СВЦЭМ!$K$40:$K$759,СВЦЭМ!$A$40:$A$759,$A420,СВЦЭМ!$B$40:$B$759,L$402)+'СЕТ СН'!$F$16</f>
        <v>0</v>
      </c>
      <c r="M420" s="36">
        <f>SUMIFS(СВЦЭМ!$K$40:$K$759,СВЦЭМ!$A$40:$A$759,$A420,СВЦЭМ!$B$40:$B$759,M$402)+'СЕТ СН'!$F$16</f>
        <v>0</v>
      </c>
      <c r="N420" s="36">
        <f>SUMIFS(СВЦЭМ!$K$40:$K$759,СВЦЭМ!$A$40:$A$759,$A420,СВЦЭМ!$B$40:$B$759,N$402)+'СЕТ СН'!$F$16</f>
        <v>0</v>
      </c>
      <c r="O420" s="36">
        <f>SUMIFS(СВЦЭМ!$K$40:$K$759,СВЦЭМ!$A$40:$A$759,$A420,СВЦЭМ!$B$40:$B$759,O$402)+'СЕТ СН'!$F$16</f>
        <v>0</v>
      </c>
      <c r="P420" s="36">
        <f>SUMIFS(СВЦЭМ!$K$40:$K$759,СВЦЭМ!$A$40:$A$759,$A420,СВЦЭМ!$B$40:$B$759,P$402)+'СЕТ СН'!$F$16</f>
        <v>0</v>
      </c>
      <c r="Q420" s="36">
        <f>SUMIFS(СВЦЭМ!$K$40:$K$759,СВЦЭМ!$A$40:$A$759,$A420,СВЦЭМ!$B$40:$B$759,Q$402)+'СЕТ СН'!$F$16</f>
        <v>0</v>
      </c>
      <c r="R420" s="36">
        <f>SUMIFS(СВЦЭМ!$K$40:$K$759,СВЦЭМ!$A$40:$A$759,$A420,СВЦЭМ!$B$40:$B$759,R$402)+'СЕТ СН'!$F$16</f>
        <v>0</v>
      </c>
      <c r="S420" s="36">
        <f>SUMIFS(СВЦЭМ!$K$40:$K$759,СВЦЭМ!$A$40:$A$759,$A420,СВЦЭМ!$B$40:$B$759,S$402)+'СЕТ СН'!$F$16</f>
        <v>0</v>
      </c>
      <c r="T420" s="36">
        <f>SUMIFS(СВЦЭМ!$K$40:$K$759,СВЦЭМ!$A$40:$A$759,$A420,СВЦЭМ!$B$40:$B$759,T$402)+'СЕТ СН'!$F$16</f>
        <v>0</v>
      </c>
      <c r="U420" s="36">
        <f>SUMIFS(СВЦЭМ!$K$40:$K$759,СВЦЭМ!$A$40:$A$759,$A420,СВЦЭМ!$B$40:$B$759,U$402)+'СЕТ СН'!$F$16</f>
        <v>0</v>
      </c>
      <c r="V420" s="36">
        <f>SUMIFS(СВЦЭМ!$K$40:$K$759,СВЦЭМ!$A$40:$A$759,$A420,СВЦЭМ!$B$40:$B$759,V$402)+'СЕТ СН'!$F$16</f>
        <v>0</v>
      </c>
      <c r="W420" s="36">
        <f>SUMIFS(СВЦЭМ!$K$40:$K$759,СВЦЭМ!$A$40:$A$759,$A420,СВЦЭМ!$B$40:$B$759,W$402)+'СЕТ СН'!$F$16</f>
        <v>0</v>
      </c>
      <c r="X420" s="36">
        <f>SUMIFS(СВЦЭМ!$K$40:$K$759,СВЦЭМ!$A$40:$A$759,$A420,СВЦЭМ!$B$40:$B$759,X$402)+'СЕТ СН'!$F$16</f>
        <v>0</v>
      </c>
      <c r="Y420" s="36">
        <f>SUMIFS(СВЦЭМ!$K$40:$K$759,СВЦЭМ!$A$40:$A$759,$A420,СВЦЭМ!$B$40:$B$759,Y$402)+'СЕТ СН'!$F$16</f>
        <v>0</v>
      </c>
    </row>
    <row r="421" spans="1:25" ht="15.75" hidden="1" x14ac:dyDescent="0.2">
      <c r="A421" s="35">
        <f t="shared" si="11"/>
        <v>45615</v>
      </c>
      <c r="B421" s="36">
        <f>SUMIFS(СВЦЭМ!$K$40:$K$759,СВЦЭМ!$A$40:$A$759,$A421,СВЦЭМ!$B$40:$B$759,B$402)+'СЕТ СН'!$F$16</f>
        <v>0</v>
      </c>
      <c r="C421" s="36">
        <f>SUMIFS(СВЦЭМ!$K$40:$K$759,СВЦЭМ!$A$40:$A$759,$A421,СВЦЭМ!$B$40:$B$759,C$402)+'СЕТ СН'!$F$16</f>
        <v>0</v>
      </c>
      <c r="D421" s="36">
        <f>SUMIFS(СВЦЭМ!$K$40:$K$759,СВЦЭМ!$A$40:$A$759,$A421,СВЦЭМ!$B$40:$B$759,D$402)+'СЕТ СН'!$F$16</f>
        <v>0</v>
      </c>
      <c r="E421" s="36">
        <f>SUMIFS(СВЦЭМ!$K$40:$K$759,СВЦЭМ!$A$40:$A$759,$A421,СВЦЭМ!$B$40:$B$759,E$402)+'СЕТ СН'!$F$16</f>
        <v>0</v>
      </c>
      <c r="F421" s="36">
        <f>SUMIFS(СВЦЭМ!$K$40:$K$759,СВЦЭМ!$A$40:$A$759,$A421,СВЦЭМ!$B$40:$B$759,F$402)+'СЕТ СН'!$F$16</f>
        <v>0</v>
      </c>
      <c r="G421" s="36">
        <f>SUMIFS(СВЦЭМ!$K$40:$K$759,СВЦЭМ!$A$40:$A$759,$A421,СВЦЭМ!$B$40:$B$759,G$402)+'СЕТ СН'!$F$16</f>
        <v>0</v>
      </c>
      <c r="H421" s="36">
        <f>SUMIFS(СВЦЭМ!$K$40:$K$759,СВЦЭМ!$A$40:$A$759,$A421,СВЦЭМ!$B$40:$B$759,H$402)+'СЕТ СН'!$F$16</f>
        <v>0</v>
      </c>
      <c r="I421" s="36">
        <f>SUMIFS(СВЦЭМ!$K$40:$K$759,СВЦЭМ!$A$40:$A$759,$A421,СВЦЭМ!$B$40:$B$759,I$402)+'СЕТ СН'!$F$16</f>
        <v>0</v>
      </c>
      <c r="J421" s="36">
        <f>SUMIFS(СВЦЭМ!$K$40:$K$759,СВЦЭМ!$A$40:$A$759,$A421,СВЦЭМ!$B$40:$B$759,J$402)+'СЕТ СН'!$F$16</f>
        <v>0</v>
      </c>
      <c r="K421" s="36">
        <f>SUMIFS(СВЦЭМ!$K$40:$K$759,СВЦЭМ!$A$40:$A$759,$A421,СВЦЭМ!$B$40:$B$759,K$402)+'СЕТ СН'!$F$16</f>
        <v>0</v>
      </c>
      <c r="L421" s="36">
        <f>SUMIFS(СВЦЭМ!$K$40:$K$759,СВЦЭМ!$A$40:$A$759,$A421,СВЦЭМ!$B$40:$B$759,L$402)+'СЕТ СН'!$F$16</f>
        <v>0</v>
      </c>
      <c r="M421" s="36">
        <f>SUMIFS(СВЦЭМ!$K$40:$K$759,СВЦЭМ!$A$40:$A$759,$A421,СВЦЭМ!$B$40:$B$759,M$402)+'СЕТ СН'!$F$16</f>
        <v>0</v>
      </c>
      <c r="N421" s="36">
        <f>SUMIFS(СВЦЭМ!$K$40:$K$759,СВЦЭМ!$A$40:$A$759,$A421,СВЦЭМ!$B$40:$B$759,N$402)+'СЕТ СН'!$F$16</f>
        <v>0</v>
      </c>
      <c r="O421" s="36">
        <f>SUMIFS(СВЦЭМ!$K$40:$K$759,СВЦЭМ!$A$40:$A$759,$A421,СВЦЭМ!$B$40:$B$759,O$402)+'СЕТ СН'!$F$16</f>
        <v>0</v>
      </c>
      <c r="P421" s="36">
        <f>SUMIFS(СВЦЭМ!$K$40:$K$759,СВЦЭМ!$A$40:$A$759,$A421,СВЦЭМ!$B$40:$B$759,P$402)+'СЕТ СН'!$F$16</f>
        <v>0</v>
      </c>
      <c r="Q421" s="36">
        <f>SUMIFS(СВЦЭМ!$K$40:$K$759,СВЦЭМ!$A$40:$A$759,$A421,СВЦЭМ!$B$40:$B$759,Q$402)+'СЕТ СН'!$F$16</f>
        <v>0</v>
      </c>
      <c r="R421" s="36">
        <f>SUMIFS(СВЦЭМ!$K$40:$K$759,СВЦЭМ!$A$40:$A$759,$A421,СВЦЭМ!$B$40:$B$759,R$402)+'СЕТ СН'!$F$16</f>
        <v>0</v>
      </c>
      <c r="S421" s="36">
        <f>SUMIFS(СВЦЭМ!$K$40:$K$759,СВЦЭМ!$A$40:$A$759,$A421,СВЦЭМ!$B$40:$B$759,S$402)+'СЕТ СН'!$F$16</f>
        <v>0</v>
      </c>
      <c r="T421" s="36">
        <f>SUMIFS(СВЦЭМ!$K$40:$K$759,СВЦЭМ!$A$40:$A$759,$A421,СВЦЭМ!$B$40:$B$759,T$402)+'СЕТ СН'!$F$16</f>
        <v>0</v>
      </c>
      <c r="U421" s="36">
        <f>SUMIFS(СВЦЭМ!$K$40:$K$759,СВЦЭМ!$A$40:$A$759,$A421,СВЦЭМ!$B$40:$B$759,U$402)+'СЕТ СН'!$F$16</f>
        <v>0</v>
      </c>
      <c r="V421" s="36">
        <f>SUMIFS(СВЦЭМ!$K$40:$K$759,СВЦЭМ!$A$40:$A$759,$A421,СВЦЭМ!$B$40:$B$759,V$402)+'СЕТ СН'!$F$16</f>
        <v>0</v>
      </c>
      <c r="W421" s="36">
        <f>SUMIFS(СВЦЭМ!$K$40:$K$759,СВЦЭМ!$A$40:$A$759,$A421,СВЦЭМ!$B$40:$B$759,W$402)+'СЕТ СН'!$F$16</f>
        <v>0</v>
      </c>
      <c r="X421" s="36">
        <f>SUMIFS(СВЦЭМ!$K$40:$K$759,СВЦЭМ!$A$40:$A$759,$A421,СВЦЭМ!$B$40:$B$759,X$402)+'СЕТ СН'!$F$16</f>
        <v>0</v>
      </c>
      <c r="Y421" s="36">
        <f>SUMIFS(СВЦЭМ!$K$40:$K$759,СВЦЭМ!$A$40:$A$759,$A421,СВЦЭМ!$B$40:$B$759,Y$402)+'СЕТ СН'!$F$16</f>
        <v>0</v>
      </c>
    </row>
    <row r="422" spans="1:25" ht="15.75" hidden="1" x14ac:dyDescent="0.2">
      <c r="A422" s="35">
        <f t="shared" si="11"/>
        <v>45616</v>
      </c>
      <c r="B422" s="36">
        <f>SUMIFS(СВЦЭМ!$K$40:$K$759,СВЦЭМ!$A$40:$A$759,$A422,СВЦЭМ!$B$40:$B$759,B$402)+'СЕТ СН'!$F$16</f>
        <v>0</v>
      </c>
      <c r="C422" s="36">
        <f>SUMIFS(СВЦЭМ!$K$40:$K$759,СВЦЭМ!$A$40:$A$759,$A422,СВЦЭМ!$B$40:$B$759,C$402)+'СЕТ СН'!$F$16</f>
        <v>0</v>
      </c>
      <c r="D422" s="36">
        <f>SUMIFS(СВЦЭМ!$K$40:$K$759,СВЦЭМ!$A$40:$A$759,$A422,СВЦЭМ!$B$40:$B$759,D$402)+'СЕТ СН'!$F$16</f>
        <v>0</v>
      </c>
      <c r="E422" s="36">
        <f>SUMIFS(СВЦЭМ!$K$40:$K$759,СВЦЭМ!$A$40:$A$759,$A422,СВЦЭМ!$B$40:$B$759,E$402)+'СЕТ СН'!$F$16</f>
        <v>0</v>
      </c>
      <c r="F422" s="36">
        <f>SUMIFS(СВЦЭМ!$K$40:$K$759,СВЦЭМ!$A$40:$A$759,$A422,СВЦЭМ!$B$40:$B$759,F$402)+'СЕТ СН'!$F$16</f>
        <v>0</v>
      </c>
      <c r="G422" s="36">
        <f>SUMIFS(СВЦЭМ!$K$40:$K$759,СВЦЭМ!$A$40:$A$759,$A422,СВЦЭМ!$B$40:$B$759,G$402)+'СЕТ СН'!$F$16</f>
        <v>0</v>
      </c>
      <c r="H422" s="36">
        <f>SUMIFS(СВЦЭМ!$K$40:$K$759,СВЦЭМ!$A$40:$A$759,$A422,СВЦЭМ!$B$40:$B$759,H$402)+'СЕТ СН'!$F$16</f>
        <v>0</v>
      </c>
      <c r="I422" s="36">
        <f>SUMIFS(СВЦЭМ!$K$40:$K$759,СВЦЭМ!$A$40:$A$759,$A422,СВЦЭМ!$B$40:$B$759,I$402)+'СЕТ СН'!$F$16</f>
        <v>0</v>
      </c>
      <c r="J422" s="36">
        <f>SUMIFS(СВЦЭМ!$K$40:$K$759,СВЦЭМ!$A$40:$A$759,$A422,СВЦЭМ!$B$40:$B$759,J$402)+'СЕТ СН'!$F$16</f>
        <v>0</v>
      </c>
      <c r="K422" s="36">
        <f>SUMIFS(СВЦЭМ!$K$40:$K$759,СВЦЭМ!$A$40:$A$759,$A422,СВЦЭМ!$B$40:$B$759,K$402)+'СЕТ СН'!$F$16</f>
        <v>0</v>
      </c>
      <c r="L422" s="36">
        <f>SUMIFS(СВЦЭМ!$K$40:$K$759,СВЦЭМ!$A$40:$A$759,$A422,СВЦЭМ!$B$40:$B$759,L$402)+'СЕТ СН'!$F$16</f>
        <v>0</v>
      </c>
      <c r="M422" s="36">
        <f>SUMIFS(СВЦЭМ!$K$40:$K$759,СВЦЭМ!$A$40:$A$759,$A422,СВЦЭМ!$B$40:$B$759,M$402)+'СЕТ СН'!$F$16</f>
        <v>0</v>
      </c>
      <c r="N422" s="36">
        <f>SUMIFS(СВЦЭМ!$K$40:$K$759,СВЦЭМ!$A$40:$A$759,$A422,СВЦЭМ!$B$40:$B$759,N$402)+'СЕТ СН'!$F$16</f>
        <v>0</v>
      </c>
      <c r="O422" s="36">
        <f>SUMIFS(СВЦЭМ!$K$40:$K$759,СВЦЭМ!$A$40:$A$759,$A422,СВЦЭМ!$B$40:$B$759,O$402)+'СЕТ СН'!$F$16</f>
        <v>0</v>
      </c>
      <c r="P422" s="36">
        <f>SUMIFS(СВЦЭМ!$K$40:$K$759,СВЦЭМ!$A$40:$A$759,$A422,СВЦЭМ!$B$40:$B$759,P$402)+'СЕТ СН'!$F$16</f>
        <v>0</v>
      </c>
      <c r="Q422" s="36">
        <f>SUMIFS(СВЦЭМ!$K$40:$K$759,СВЦЭМ!$A$40:$A$759,$A422,СВЦЭМ!$B$40:$B$759,Q$402)+'СЕТ СН'!$F$16</f>
        <v>0</v>
      </c>
      <c r="R422" s="36">
        <f>SUMIFS(СВЦЭМ!$K$40:$K$759,СВЦЭМ!$A$40:$A$759,$A422,СВЦЭМ!$B$40:$B$759,R$402)+'СЕТ СН'!$F$16</f>
        <v>0</v>
      </c>
      <c r="S422" s="36">
        <f>SUMIFS(СВЦЭМ!$K$40:$K$759,СВЦЭМ!$A$40:$A$759,$A422,СВЦЭМ!$B$40:$B$759,S$402)+'СЕТ СН'!$F$16</f>
        <v>0</v>
      </c>
      <c r="T422" s="36">
        <f>SUMIFS(СВЦЭМ!$K$40:$K$759,СВЦЭМ!$A$40:$A$759,$A422,СВЦЭМ!$B$40:$B$759,T$402)+'СЕТ СН'!$F$16</f>
        <v>0</v>
      </c>
      <c r="U422" s="36">
        <f>SUMIFS(СВЦЭМ!$K$40:$K$759,СВЦЭМ!$A$40:$A$759,$A422,СВЦЭМ!$B$40:$B$759,U$402)+'СЕТ СН'!$F$16</f>
        <v>0</v>
      </c>
      <c r="V422" s="36">
        <f>SUMIFS(СВЦЭМ!$K$40:$K$759,СВЦЭМ!$A$40:$A$759,$A422,СВЦЭМ!$B$40:$B$759,V$402)+'СЕТ СН'!$F$16</f>
        <v>0</v>
      </c>
      <c r="W422" s="36">
        <f>SUMIFS(СВЦЭМ!$K$40:$K$759,СВЦЭМ!$A$40:$A$759,$A422,СВЦЭМ!$B$40:$B$759,W$402)+'СЕТ СН'!$F$16</f>
        <v>0</v>
      </c>
      <c r="X422" s="36">
        <f>SUMIFS(СВЦЭМ!$K$40:$K$759,СВЦЭМ!$A$40:$A$759,$A422,СВЦЭМ!$B$40:$B$759,X$402)+'СЕТ СН'!$F$16</f>
        <v>0</v>
      </c>
      <c r="Y422" s="36">
        <f>SUMIFS(СВЦЭМ!$K$40:$K$759,СВЦЭМ!$A$40:$A$759,$A422,СВЦЭМ!$B$40:$B$759,Y$402)+'СЕТ СН'!$F$16</f>
        <v>0</v>
      </c>
    </row>
    <row r="423" spans="1:25" ht="15.75" hidden="1" x14ac:dyDescent="0.2">
      <c r="A423" s="35">
        <f t="shared" si="11"/>
        <v>45617</v>
      </c>
      <c r="B423" s="36">
        <f>SUMIFS(СВЦЭМ!$K$40:$K$759,СВЦЭМ!$A$40:$A$759,$A423,СВЦЭМ!$B$40:$B$759,B$402)+'СЕТ СН'!$F$16</f>
        <v>0</v>
      </c>
      <c r="C423" s="36">
        <f>SUMIFS(СВЦЭМ!$K$40:$K$759,СВЦЭМ!$A$40:$A$759,$A423,СВЦЭМ!$B$40:$B$759,C$402)+'СЕТ СН'!$F$16</f>
        <v>0</v>
      </c>
      <c r="D423" s="36">
        <f>SUMIFS(СВЦЭМ!$K$40:$K$759,СВЦЭМ!$A$40:$A$759,$A423,СВЦЭМ!$B$40:$B$759,D$402)+'СЕТ СН'!$F$16</f>
        <v>0</v>
      </c>
      <c r="E423" s="36">
        <f>SUMIFS(СВЦЭМ!$K$40:$K$759,СВЦЭМ!$A$40:$A$759,$A423,СВЦЭМ!$B$40:$B$759,E$402)+'СЕТ СН'!$F$16</f>
        <v>0</v>
      </c>
      <c r="F423" s="36">
        <f>SUMIFS(СВЦЭМ!$K$40:$K$759,СВЦЭМ!$A$40:$A$759,$A423,СВЦЭМ!$B$40:$B$759,F$402)+'СЕТ СН'!$F$16</f>
        <v>0</v>
      </c>
      <c r="G423" s="36">
        <f>SUMIFS(СВЦЭМ!$K$40:$K$759,СВЦЭМ!$A$40:$A$759,$A423,СВЦЭМ!$B$40:$B$759,G$402)+'СЕТ СН'!$F$16</f>
        <v>0</v>
      </c>
      <c r="H423" s="36">
        <f>SUMIFS(СВЦЭМ!$K$40:$K$759,СВЦЭМ!$A$40:$A$759,$A423,СВЦЭМ!$B$40:$B$759,H$402)+'СЕТ СН'!$F$16</f>
        <v>0</v>
      </c>
      <c r="I423" s="36">
        <f>SUMIFS(СВЦЭМ!$K$40:$K$759,СВЦЭМ!$A$40:$A$759,$A423,СВЦЭМ!$B$40:$B$759,I$402)+'СЕТ СН'!$F$16</f>
        <v>0</v>
      </c>
      <c r="J423" s="36">
        <f>SUMIFS(СВЦЭМ!$K$40:$K$759,СВЦЭМ!$A$40:$A$759,$A423,СВЦЭМ!$B$40:$B$759,J$402)+'СЕТ СН'!$F$16</f>
        <v>0</v>
      </c>
      <c r="K423" s="36">
        <f>SUMIFS(СВЦЭМ!$K$40:$K$759,СВЦЭМ!$A$40:$A$759,$A423,СВЦЭМ!$B$40:$B$759,K$402)+'СЕТ СН'!$F$16</f>
        <v>0</v>
      </c>
      <c r="L423" s="36">
        <f>SUMIFS(СВЦЭМ!$K$40:$K$759,СВЦЭМ!$A$40:$A$759,$A423,СВЦЭМ!$B$40:$B$759,L$402)+'СЕТ СН'!$F$16</f>
        <v>0</v>
      </c>
      <c r="M423" s="36">
        <f>SUMIFS(СВЦЭМ!$K$40:$K$759,СВЦЭМ!$A$40:$A$759,$A423,СВЦЭМ!$B$40:$B$759,M$402)+'СЕТ СН'!$F$16</f>
        <v>0</v>
      </c>
      <c r="N423" s="36">
        <f>SUMIFS(СВЦЭМ!$K$40:$K$759,СВЦЭМ!$A$40:$A$759,$A423,СВЦЭМ!$B$40:$B$759,N$402)+'СЕТ СН'!$F$16</f>
        <v>0</v>
      </c>
      <c r="O423" s="36">
        <f>SUMIFS(СВЦЭМ!$K$40:$K$759,СВЦЭМ!$A$40:$A$759,$A423,СВЦЭМ!$B$40:$B$759,O$402)+'СЕТ СН'!$F$16</f>
        <v>0</v>
      </c>
      <c r="P423" s="36">
        <f>SUMIFS(СВЦЭМ!$K$40:$K$759,СВЦЭМ!$A$40:$A$759,$A423,СВЦЭМ!$B$40:$B$759,P$402)+'СЕТ СН'!$F$16</f>
        <v>0</v>
      </c>
      <c r="Q423" s="36">
        <f>SUMIFS(СВЦЭМ!$K$40:$K$759,СВЦЭМ!$A$40:$A$759,$A423,СВЦЭМ!$B$40:$B$759,Q$402)+'СЕТ СН'!$F$16</f>
        <v>0</v>
      </c>
      <c r="R423" s="36">
        <f>SUMIFS(СВЦЭМ!$K$40:$K$759,СВЦЭМ!$A$40:$A$759,$A423,СВЦЭМ!$B$40:$B$759,R$402)+'СЕТ СН'!$F$16</f>
        <v>0</v>
      </c>
      <c r="S423" s="36">
        <f>SUMIFS(СВЦЭМ!$K$40:$K$759,СВЦЭМ!$A$40:$A$759,$A423,СВЦЭМ!$B$40:$B$759,S$402)+'СЕТ СН'!$F$16</f>
        <v>0</v>
      </c>
      <c r="T423" s="36">
        <f>SUMIFS(СВЦЭМ!$K$40:$K$759,СВЦЭМ!$A$40:$A$759,$A423,СВЦЭМ!$B$40:$B$759,T$402)+'СЕТ СН'!$F$16</f>
        <v>0</v>
      </c>
      <c r="U423" s="36">
        <f>SUMIFS(СВЦЭМ!$K$40:$K$759,СВЦЭМ!$A$40:$A$759,$A423,СВЦЭМ!$B$40:$B$759,U$402)+'СЕТ СН'!$F$16</f>
        <v>0</v>
      </c>
      <c r="V423" s="36">
        <f>SUMIFS(СВЦЭМ!$K$40:$K$759,СВЦЭМ!$A$40:$A$759,$A423,СВЦЭМ!$B$40:$B$759,V$402)+'СЕТ СН'!$F$16</f>
        <v>0</v>
      </c>
      <c r="W423" s="36">
        <f>SUMIFS(СВЦЭМ!$K$40:$K$759,СВЦЭМ!$A$40:$A$759,$A423,СВЦЭМ!$B$40:$B$759,W$402)+'СЕТ СН'!$F$16</f>
        <v>0</v>
      </c>
      <c r="X423" s="36">
        <f>SUMIFS(СВЦЭМ!$K$40:$K$759,СВЦЭМ!$A$40:$A$759,$A423,СВЦЭМ!$B$40:$B$759,X$402)+'СЕТ СН'!$F$16</f>
        <v>0</v>
      </c>
      <c r="Y423" s="36">
        <f>SUMIFS(СВЦЭМ!$K$40:$K$759,СВЦЭМ!$A$40:$A$759,$A423,СВЦЭМ!$B$40:$B$759,Y$402)+'СЕТ СН'!$F$16</f>
        <v>0</v>
      </c>
    </row>
    <row r="424" spans="1:25" ht="15.75" hidden="1" x14ac:dyDescent="0.2">
      <c r="A424" s="35">
        <f t="shared" si="11"/>
        <v>45618</v>
      </c>
      <c r="B424" s="36">
        <f>SUMIFS(СВЦЭМ!$K$40:$K$759,СВЦЭМ!$A$40:$A$759,$A424,СВЦЭМ!$B$40:$B$759,B$402)+'СЕТ СН'!$F$16</f>
        <v>0</v>
      </c>
      <c r="C424" s="36">
        <f>SUMIFS(СВЦЭМ!$K$40:$K$759,СВЦЭМ!$A$40:$A$759,$A424,СВЦЭМ!$B$40:$B$759,C$402)+'СЕТ СН'!$F$16</f>
        <v>0</v>
      </c>
      <c r="D424" s="36">
        <f>SUMIFS(СВЦЭМ!$K$40:$K$759,СВЦЭМ!$A$40:$A$759,$A424,СВЦЭМ!$B$40:$B$759,D$402)+'СЕТ СН'!$F$16</f>
        <v>0</v>
      </c>
      <c r="E424" s="36">
        <f>SUMIFS(СВЦЭМ!$K$40:$K$759,СВЦЭМ!$A$40:$A$759,$A424,СВЦЭМ!$B$40:$B$759,E$402)+'СЕТ СН'!$F$16</f>
        <v>0</v>
      </c>
      <c r="F424" s="36">
        <f>SUMIFS(СВЦЭМ!$K$40:$K$759,СВЦЭМ!$A$40:$A$759,$A424,СВЦЭМ!$B$40:$B$759,F$402)+'СЕТ СН'!$F$16</f>
        <v>0</v>
      </c>
      <c r="G424" s="36">
        <f>SUMIFS(СВЦЭМ!$K$40:$K$759,СВЦЭМ!$A$40:$A$759,$A424,СВЦЭМ!$B$40:$B$759,G$402)+'СЕТ СН'!$F$16</f>
        <v>0</v>
      </c>
      <c r="H424" s="36">
        <f>SUMIFS(СВЦЭМ!$K$40:$K$759,СВЦЭМ!$A$40:$A$759,$A424,СВЦЭМ!$B$40:$B$759,H$402)+'СЕТ СН'!$F$16</f>
        <v>0</v>
      </c>
      <c r="I424" s="36">
        <f>SUMIFS(СВЦЭМ!$K$40:$K$759,СВЦЭМ!$A$40:$A$759,$A424,СВЦЭМ!$B$40:$B$759,I$402)+'СЕТ СН'!$F$16</f>
        <v>0</v>
      </c>
      <c r="J424" s="36">
        <f>SUMIFS(СВЦЭМ!$K$40:$K$759,СВЦЭМ!$A$40:$A$759,$A424,СВЦЭМ!$B$40:$B$759,J$402)+'СЕТ СН'!$F$16</f>
        <v>0</v>
      </c>
      <c r="K424" s="36">
        <f>SUMIFS(СВЦЭМ!$K$40:$K$759,СВЦЭМ!$A$40:$A$759,$A424,СВЦЭМ!$B$40:$B$759,K$402)+'СЕТ СН'!$F$16</f>
        <v>0</v>
      </c>
      <c r="L424" s="36">
        <f>SUMIFS(СВЦЭМ!$K$40:$K$759,СВЦЭМ!$A$40:$A$759,$A424,СВЦЭМ!$B$40:$B$759,L$402)+'СЕТ СН'!$F$16</f>
        <v>0</v>
      </c>
      <c r="M424" s="36">
        <f>SUMIFS(СВЦЭМ!$K$40:$K$759,СВЦЭМ!$A$40:$A$759,$A424,СВЦЭМ!$B$40:$B$759,M$402)+'СЕТ СН'!$F$16</f>
        <v>0</v>
      </c>
      <c r="N424" s="36">
        <f>SUMIFS(СВЦЭМ!$K$40:$K$759,СВЦЭМ!$A$40:$A$759,$A424,СВЦЭМ!$B$40:$B$759,N$402)+'СЕТ СН'!$F$16</f>
        <v>0</v>
      </c>
      <c r="O424" s="36">
        <f>SUMIFS(СВЦЭМ!$K$40:$K$759,СВЦЭМ!$A$40:$A$759,$A424,СВЦЭМ!$B$40:$B$759,O$402)+'СЕТ СН'!$F$16</f>
        <v>0</v>
      </c>
      <c r="P424" s="36">
        <f>SUMIFS(СВЦЭМ!$K$40:$K$759,СВЦЭМ!$A$40:$A$759,$A424,СВЦЭМ!$B$40:$B$759,P$402)+'СЕТ СН'!$F$16</f>
        <v>0</v>
      </c>
      <c r="Q424" s="36">
        <f>SUMIFS(СВЦЭМ!$K$40:$K$759,СВЦЭМ!$A$40:$A$759,$A424,СВЦЭМ!$B$40:$B$759,Q$402)+'СЕТ СН'!$F$16</f>
        <v>0</v>
      </c>
      <c r="R424" s="36">
        <f>SUMIFS(СВЦЭМ!$K$40:$K$759,СВЦЭМ!$A$40:$A$759,$A424,СВЦЭМ!$B$40:$B$759,R$402)+'СЕТ СН'!$F$16</f>
        <v>0</v>
      </c>
      <c r="S424" s="36">
        <f>SUMIFS(СВЦЭМ!$K$40:$K$759,СВЦЭМ!$A$40:$A$759,$A424,СВЦЭМ!$B$40:$B$759,S$402)+'СЕТ СН'!$F$16</f>
        <v>0</v>
      </c>
      <c r="T424" s="36">
        <f>SUMIFS(СВЦЭМ!$K$40:$K$759,СВЦЭМ!$A$40:$A$759,$A424,СВЦЭМ!$B$40:$B$759,T$402)+'СЕТ СН'!$F$16</f>
        <v>0</v>
      </c>
      <c r="U424" s="36">
        <f>SUMIFS(СВЦЭМ!$K$40:$K$759,СВЦЭМ!$A$40:$A$759,$A424,СВЦЭМ!$B$40:$B$759,U$402)+'СЕТ СН'!$F$16</f>
        <v>0</v>
      </c>
      <c r="V424" s="36">
        <f>SUMIFS(СВЦЭМ!$K$40:$K$759,СВЦЭМ!$A$40:$A$759,$A424,СВЦЭМ!$B$40:$B$759,V$402)+'СЕТ СН'!$F$16</f>
        <v>0</v>
      </c>
      <c r="W424" s="36">
        <f>SUMIFS(СВЦЭМ!$K$40:$K$759,СВЦЭМ!$A$40:$A$759,$A424,СВЦЭМ!$B$40:$B$759,W$402)+'СЕТ СН'!$F$16</f>
        <v>0</v>
      </c>
      <c r="X424" s="36">
        <f>SUMIFS(СВЦЭМ!$K$40:$K$759,СВЦЭМ!$A$40:$A$759,$A424,СВЦЭМ!$B$40:$B$759,X$402)+'СЕТ СН'!$F$16</f>
        <v>0</v>
      </c>
      <c r="Y424" s="36">
        <f>SUMIFS(СВЦЭМ!$K$40:$K$759,СВЦЭМ!$A$40:$A$759,$A424,СВЦЭМ!$B$40:$B$759,Y$402)+'СЕТ СН'!$F$16</f>
        <v>0</v>
      </c>
    </row>
    <row r="425" spans="1:25" ht="15.75" hidden="1" x14ac:dyDescent="0.2">
      <c r="A425" s="35">
        <f t="shared" si="11"/>
        <v>45619</v>
      </c>
      <c r="B425" s="36">
        <f>SUMIFS(СВЦЭМ!$K$40:$K$759,СВЦЭМ!$A$40:$A$759,$A425,СВЦЭМ!$B$40:$B$759,B$402)+'СЕТ СН'!$F$16</f>
        <v>0</v>
      </c>
      <c r="C425" s="36">
        <f>SUMIFS(СВЦЭМ!$K$40:$K$759,СВЦЭМ!$A$40:$A$759,$A425,СВЦЭМ!$B$40:$B$759,C$402)+'СЕТ СН'!$F$16</f>
        <v>0</v>
      </c>
      <c r="D425" s="36">
        <f>SUMIFS(СВЦЭМ!$K$40:$K$759,СВЦЭМ!$A$40:$A$759,$A425,СВЦЭМ!$B$40:$B$759,D$402)+'СЕТ СН'!$F$16</f>
        <v>0</v>
      </c>
      <c r="E425" s="36">
        <f>SUMIFS(СВЦЭМ!$K$40:$K$759,СВЦЭМ!$A$40:$A$759,$A425,СВЦЭМ!$B$40:$B$759,E$402)+'СЕТ СН'!$F$16</f>
        <v>0</v>
      </c>
      <c r="F425" s="36">
        <f>SUMIFS(СВЦЭМ!$K$40:$K$759,СВЦЭМ!$A$40:$A$759,$A425,СВЦЭМ!$B$40:$B$759,F$402)+'СЕТ СН'!$F$16</f>
        <v>0</v>
      </c>
      <c r="G425" s="36">
        <f>SUMIFS(СВЦЭМ!$K$40:$K$759,СВЦЭМ!$A$40:$A$759,$A425,СВЦЭМ!$B$40:$B$759,G$402)+'СЕТ СН'!$F$16</f>
        <v>0</v>
      </c>
      <c r="H425" s="36">
        <f>SUMIFS(СВЦЭМ!$K$40:$K$759,СВЦЭМ!$A$40:$A$759,$A425,СВЦЭМ!$B$40:$B$759,H$402)+'СЕТ СН'!$F$16</f>
        <v>0</v>
      </c>
      <c r="I425" s="36">
        <f>SUMIFS(СВЦЭМ!$K$40:$K$759,СВЦЭМ!$A$40:$A$759,$A425,СВЦЭМ!$B$40:$B$759,I$402)+'СЕТ СН'!$F$16</f>
        <v>0</v>
      </c>
      <c r="J425" s="36">
        <f>SUMIFS(СВЦЭМ!$K$40:$K$759,СВЦЭМ!$A$40:$A$759,$A425,СВЦЭМ!$B$40:$B$759,J$402)+'СЕТ СН'!$F$16</f>
        <v>0</v>
      </c>
      <c r="K425" s="36">
        <f>SUMIFS(СВЦЭМ!$K$40:$K$759,СВЦЭМ!$A$40:$A$759,$A425,СВЦЭМ!$B$40:$B$759,K$402)+'СЕТ СН'!$F$16</f>
        <v>0</v>
      </c>
      <c r="L425" s="36">
        <f>SUMIFS(СВЦЭМ!$K$40:$K$759,СВЦЭМ!$A$40:$A$759,$A425,СВЦЭМ!$B$40:$B$759,L$402)+'СЕТ СН'!$F$16</f>
        <v>0</v>
      </c>
      <c r="M425" s="36">
        <f>SUMIFS(СВЦЭМ!$K$40:$K$759,СВЦЭМ!$A$40:$A$759,$A425,СВЦЭМ!$B$40:$B$759,M$402)+'СЕТ СН'!$F$16</f>
        <v>0</v>
      </c>
      <c r="N425" s="36">
        <f>SUMIFS(СВЦЭМ!$K$40:$K$759,СВЦЭМ!$A$40:$A$759,$A425,СВЦЭМ!$B$40:$B$759,N$402)+'СЕТ СН'!$F$16</f>
        <v>0</v>
      </c>
      <c r="O425" s="36">
        <f>SUMIFS(СВЦЭМ!$K$40:$K$759,СВЦЭМ!$A$40:$A$759,$A425,СВЦЭМ!$B$40:$B$759,O$402)+'СЕТ СН'!$F$16</f>
        <v>0</v>
      </c>
      <c r="P425" s="36">
        <f>SUMIFS(СВЦЭМ!$K$40:$K$759,СВЦЭМ!$A$40:$A$759,$A425,СВЦЭМ!$B$40:$B$759,P$402)+'СЕТ СН'!$F$16</f>
        <v>0</v>
      </c>
      <c r="Q425" s="36">
        <f>SUMIFS(СВЦЭМ!$K$40:$K$759,СВЦЭМ!$A$40:$A$759,$A425,СВЦЭМ!$B$40:$B$759,Q$402)+'СЕТ СН'!$F$16</f>
        <v>0</v>
      </c>
      <c r="R425" s="36">
        <f>SUMIFS(СВЦЭМ!$K$40:$K$759,СВЦЭМ!$A$40:$A$759,$A425,СВЦЭМ!$B$40:$B$759,R$402)+'СЕТ СН'!$F$16</f>
        <v>0</v>
      </c>
      <c r="S425" s="36">
        <f>SUMIFS(СВЦЭМ!$K$40:$K$759,СВЦЭМ!$A$40:$A$759,$A425,СВЦЭМ!$B$40:$B$759,S$402)+'СЕТ СН'!$F$16</f>
        <v>0</v>
      </c>
      <c r="T425" s="36">
        <f>SUMIFS(СВЦЭМ!$K$40:$K$759,СВЦЭМ!$A$40:$A$759,$A425,СВЦЭМ!$B$40:$B$759,T$402)+'СЕТ СН'!$F$16</f>
        <v>0</v>
      </c>
      <c r="U425" s="36">
        <f>SUMIFS(СВЦЭМ!$K$40:$K$759,СВЦЭМ!$A$40:$A$759,$A425,СВЦЭМ!$B$40:$B$759,U$402)+'СЕТ СН'!$F$16</f>
        <v>0</v>
      </c>
      <c r="V425" s="36">
        <f>SUMIFS(СВЦЭМ!$K$40:$K$759,СВЦЭМ!$A$40:$A$759,$A425,СВЦЭМ!$B$40:$B$759,V$402)+'СЕТ СН'!$F$16</f>
        <v>0</v>
      </c>
      <c r="W425" s="36">
        <f>SUMIFS(СВЦЭМ!$K$40:$K$759,СВЦЭМ!$A$40:$A$759,$A425,СВЦЭМ!$B$40:$B$759,W$402)+'СЕТ СН'!$F$16</f>
        <v>0</v>
      </c>
      <c r="X425" s="36">
        <f>SUMIFS(СВЦЭМ!$K$40:$K$759,СВЦЭМ!$A$40:$A$759,$A425,СВЦЭМ!$B$40:$B$759,X$402)+'СЕТ СН'!$F$16</f>
        <v>0</v>
      </c>
      <c r="Y425" s="36">
        <f>SUMIFS(СВЦЭМ!$K$40:$K$759,СВЦЭМ!$A$40:$A$759,$A425,СВЦЭМ!$B$40:$B$759,Y$402)+'СЕТ СН'!$F$16</f>
        <v>0</v>
      </c>
    </row>
    <row r="426" spans="1:25" ht="15.75" hidden="1" x14ac:dyDescent="0.2">
      <c r="A426" s="35">
        <f t="shared" si="11"/>
        <v>45620</v>
      </c>
      <c r="B426" s="36">
        <f>SUMIFS(СВЦЭМ!$K$40:$K$759,СВЦЭМ!$A$40:$A$759,$A426,СВЦЭМ!$B$40:$B$759,B$402)+'СЕТ СН'!$F$16</f>
        <v>0</v>
      </c>
      <c r="C426" s="36">
        <f>SUMIFS(СВЦЭМ!$K$40:$K$759,СВЦЭМ!$A$40:$A$759,$A426,СВЦЭМ!$B$40:$B$759,C$402)+'СЕТ СН'!$F$16</f>
        <v>0</v>
      </c>
      <c r="D426" s="36">
        <f>SUMIFS(СВЦЭМ!$K$40:$K$759,СВЦЭМ!$A$40:$A$759,$A426,СВЦЭМ!$B$40:$B$759,D$402)+'СЕТ СН'!$F$16</f>
        <v>0</v>
      </c>
      <c r="E426" s="36">
        <f>SUMIFS(СВЦЭМ!$K$40:$K$759,СВЦЭМ!$A$40:$A$759,$A426,СВЦЭМ!$B$40:$B$759,E$402)+'СЕТ СН'!$F$16</f>
        <v>0</v>
      </c>
      <c r="F426" s="36">
        <f>SUMIFS(СВЦЭМ!$K$40:$K$759,СВЦЭМ!$A$40:$A$759,$A426,СВЦЭМ!$B$40:$B$759,F$402)+'СЕТ СН'!$F$16</f>
        <v>0</v>
      </c>
      <c r="G426" s="36">
        <f>SUMIFS(СВЦЭМ!$K$40:$K$759,СВЦЭМ!$A$40:$A$759,$A426,СВЦЭМ!$B$40:$B$759,G$402)+'СЕТ СН'!$F$16</f>
        <v>0</v>
      </c>
      <c r="H426" s="36">
        <f>SUMIFS(СВЦЭМ!$K$40:$K$759,СВЦЭМ!$A$40:$A$759,$A426,СВЦЭМ!$B$40:$B$759,H$402)+'СЕТ СН'!$F$16</f>
        <v>0</v>
      </c>
      <c r="I426" s="36">
        <f>SUMIFS(СВЦЭМ!$K$40:$K$759,СВЦЭМ!$A$40:$A$759,$A426,СВЦЭМ!$B$40:$B$759,I$402)+'СЕТ СН'!$F$16</f>
        <v>0</v>
      </c>
      <c r="J426" s="36">
        <f>SUMIFS(СВЦЭМ!$K$40:$K$759,СВЦЭМ!$A$40:$A$759,$A426,СВЦЭМ!$B$40:$B$759,J$402)+'СЕТ СН'!$F$16</f>
        <v>0</v>
      </c>
      <c r="K426" s="36">
        <f>SUMIFS(СВЦЭМ!$K$40:$K$759,СВЦЭМ!$A$40:$A$759,$A426,СВЦЭМ!$B$40:$B$759,K$402)+'СЕТ СН'!$F$16</f>
        <v>0</v>
      </c>
      <c r="L426" s="36">
        <f>SUMIFS(СВЦЭМ!$K$40:$K$759,СВЦЭМ!$A$40:$A$759,$A426,СВЦЭМ!$B$40:$B$759,L$402)+'СЕТ СН'!$F$16</f>
        <v>0</v>
      </c>
      <c r="M426" s="36">
        <f>SUMIFS(СВЦЭМ!$K$40:$K$759,СВЦЭМ!$A$40:$A$759,$A426,СВЦЭМ!$B$40:$B$759,M$402)+'СЕТ СН'!$F$16</f>
        <v>0</v>
      </c>
      <c r="N426" s="36">
        <f>SUMIFS(СВЦЭМ!$K$40:$K$759,СВЦЭМ!$A$40:$A$759,$A426,СВЦЭМ!$B$40:$B$759,N$402)+'СЕТ СН'!$F$16</f>
        <v>0</v>
      </c>
      <c r="O426" s="36">
        <f>SUMIFS(СВЦЭМ!$K$40:$K$759,СВЦЭМ!$A$40:$A$759,$A426,СВЦЭМ!$B$40:$B$759,O$402)+'СЕТ СН'!$F$16</f>
        <v>0</v>
      </c>
      <c r="P426" s="36">
        <f>SUMIFS(СВЦЭМ!$K$40:$K$759,СВЦЭМ!$A$40:$A$759,$A426,СВЦЭМ!$B$40:$B$759,P$402)+'СЕТ СН'!$F$16</f>
        <v>0</v>
      </c>
      <c r="Q426" s="36">
        <f>SUMIFS(СВЦЭМ!$K$40:$K$759,СВЦЭМ!$A$40:$A$759,$A426,СВЦЭМ!$B$40:$B$759,Q$402)+'СЕТ СН'!$F$16</f>
        <v>0</v>
      </c>
      <c r="R426" s="36">
        <f>SUMIFS(СВЦЭМ!$K$40:$K$759,СВЦЭМ!$A$40:$A$759,$A426,СВЦЭМ!$B$40:$B$759,R$402)+'СЕТ СН'!$F$16</f>
        <v>0</v>
      </c>
      <c r="S426" s="36">
        <f>SUMIFS(СВЦЭМ!$K$40:$K$759,СВЦЭМ!$A$40:$A$759,$A426,СВЦЭМ!$B$40:$B$759,S$402)+'СЕТ СН'!$F$16</f>
        <v>0</v>
      </c>
      <c r="T426" s="36">
        <f>SUMIFS(СВЦЭМ!$K$40:$K$759,СВЦЭМ!$A$40:$A$759,$A426,СВЦЭМ!$B$40:$B$759,T$402)+'СЕТ СН'!$F$16</f>
        <v>0</v>
      </c>
      <c r="U426" s="36">
        <f>SUMIFS(СВЦЭМ!$K$40:$K$759,СВЦЭМ!$A$40:$A$759,$A426,СВЦЭМ!$B$40:$B$759,U$402)+'СЕТ СН'!$F$16</f>
        <v>0</v>
      </c>
      <c r="V426" s="36">
        <f>SUMIFS(СВЦЭМ!$K$40:$K$759,СВЦЭМ!$A$40:$A$759,$A426,СВЦЭМ!$B$40:$B$759,V$402)+'СЕТ СН'!$F$16</f>
        <v>0</v>
      </c>
      <c r="W426" s="36">
        <f>SUMIFS(СВЦЭМ!$K$40:$K$759,СВЦЭМ!$A$40:$A$759,$A426,СВЦЭМ!$B$40:$B$759,W$402)+'СЕТ СН'!$F$16</f>
        <v>0</v>
      </c>
      <c r="X426" s="36">
        <f>SUMIFS(СВЦЭМ!$K$40:$K$759,СВЦЭМ!$A$40:$A$759,$A426,СВЦЭМ!$B$40:$B$759,X$402)+'СЕТ СН'!$F$16</f>
        <v>0</v>
      </c>
      <c r="Y426" s="36">
        <f>SUMIFS(СВЦЭМ!$K$40:$K$759,СВЦЭМ!$A$40:$A$759,$A426,СВЦЭМ!$B$40:$B$759,Y$402)+'СЕТ СН'!$F$16</f>
        <v>0</v>
      </c>
    </row>
    <row r="427" spans="1:25" ht="15.75" hidden="1" x14ac:dyDescent="0.2">
      <c r="A427" s="35">
        <f t="shared" si="11"/>
        <v>45621</v>
      </c>
      <c r="B427" s="36">
        <f>SUMIFS(СВЦЭМ!$K$40:$K$759,СВЦЭМ!$A$40:$A$759,$A427,СВЦЭМ!$B$40:$B$759,B$402)+'СЕТ СН'!$F$16</f>
        <v>0</v>
      </c>
      <c r="C427" s="36">
        <f>SUMIFS(СВЦЭМ!$K$40:$K$759,СВЦЭМ!$A$40:$A$759,$A427,СВЦЭМ!$B$40:$B$759,C$402)+'СЕТ СН'!$F$16</f>
        <v>0</v>
      </c>
      <c r="D427" s="36">
        <f>SUMIFS(СВЦЭМ!$K$40:$K$759,СВЦЭМ!$A$40:$A$759,$A427,СВЦЭМ!$B$40:$B$759,D$402)+'СЕТ СН'!$F$16</f>
        <v>0</v>
      </c>
      <c r="E427" s="36">
        <f>SUMIFS(СВЦЭМ!$K$40:$K$759,СВЦЭМ!$A$40:$A$759,$A427,СВЦЭМ!$B$40:$B$759,E$402)+'СЕТ СН'!$F$16</f>
        <v>0</v>
      </c>
      <c r="F427" s="36">
        <f>SUMIFS(СВЦЭМ!$K$40:$K$759,СВЦЭМ!$A$40:$A$759,$A427,СВЦЭМ!$B$40:$B$759,F$402)+'СЕТ СН'!$F$16</f>
        <v>0</v>
      </c>
      <c r="G427" s="36">
        <f>SUMIFS(СВЦЭМ!$K$40:$K$759,СВЦЭМ!$A$40:$A$759,$A427,СВЦЭМ!$B$40:$B$759,G$402)+'СЕТ СН'!$F$16</f>
        <v>0</v>
      </c>
      <c r="H427" s="36">
        <f>SUMIFS(СВЦЭМ!$K$40:$K$759,СВЦЭМ!$A$40:$A$759,$A427,СВЦЭМ!$B$40:$B$759,H$402)+'СЕТ СН'!$F$16</f>
        <v>0</v>
      </c>
      <c r="I427" s="36">
        <f>SUMIFS(СВЦЭМ!$K$40:$K$759,СВЦЭМ!$A$40:$A$759,$A427,СВЦЭМ!$B$40:$B$759,I$402)+'СЕТ СН'!$F$16</f>
        <v>0</v>
      </c>
      <c r="J427" s="36">
        <f>SUMIFS(СВЦЭМ!$K$40:$K$759,СВЦЭМ!$A$40:$A$759,$A427,СВЦЭМ!$B$40:$B$759,J$402)+'СЕТ СН'!$F$16</f>
        <v>0</v>
      </c>
      <c r="K427" s="36">
        <f>SUMIFS(СВЦЭМ!$K$40:$K$759,СВЦЭМ!$A$40:$A$759,$A427,СВЦЭМ!$B$40:$B$759,K$402)+'СЕТ СН'!$F$16</f>
        <v>0</v>
      </c>
      <c r="L427" s="36">
        <f>SUMIFS(СВЦЭМ!$K$40:$K$759,СВЦЭМ!$A$40:$A$759,$A427,СВЦЭМ!$B$40:$B$759,L$402)+'СЕТ СН'!$F$16</f>
        <v>0</v>
      </c>
      <c r="M427" s="36">
        <f>SUMIFS(СВЦЭМ!$K$40:$K$759,СВЦЭМ!$A$40:$A$759,$A427,СВЦЭМ!$B$40:$B$759,M$402)+'СЕТ СН'!$F$16</f>
        <v>0</v>
      </c>
      <c r="N427" s="36">
        <f>SUMIFS(СВЦЭМ!$K$40:$K$759,СВЦЭМ!$A$40:$A$759,$A427,СВЦЭМ!$B$40:$B$759,N$402)+'СЕТ СН'!$F$16</f>
        <v>0</v>
      </c>
      <c r="O427" s="36">
        <f>SUMIFS(СВЦЭМ!$K$40:$K$759,СВЦЭМ!$A$40:$A$759,$A427,СВЦЭМ!$B$40:$B$759,O$402)+'СЕТ СН'!$F$16</f>
        <v>0</v>
      </c>
      <c r="P427" s="36">
        <f>SUMIFS(СВЦЭМ!$K$40:$K$759,СВЦЭМ!$A$40:$A$759,$A427,СВЦЭМ!$B$40:$B$759,P$402)+'СЕТ СН'!$F$16</f>
        <v>0</v>
      </c>
      <c r="Q427" s="36">
        <f>SUMIFS(СВЦЭМ!$K$40:$K$759,СВЦЭМ!$A$40:$A$759,$A427,СВЦЭМ!$B$40:$B$759,Q$402)+'СЕТ СН'!$F$16</f>
        <v>0</v>
      </c>
      <c r="R427" s="36">
        <f>SUMIFS(СВЦЭМ!$K$40:$K$759,СВЦЭМ!$A$40:$A$759,$A427,СВЦЭМ!$B$40:$B$759,R$402)+'СЕТ СН'!$F$16</f>
        <v>0</v>
      </c>
      <c r="S427" s="36">
        <f>SUMIFS(СВЦЭМ!$K$40:$K$759,СВЦЭМ!$A$40:$A$759,$A427,СВЦЭМ!$B$40:$B$759,S$402)+'СЕТ СН'!$F$16</f>
        <v>0</v>
      </c>
      <c r="T427" s="36">
        <f>SUMIFS(СВЦЭМ!$K$40:$K$759,СВЦЭМ!$A$40:$A$759,$A427,СВЦЭМ!$B$40:$B$759,T$402)+'СЕТ СН'!$F$16</f>
        <v>0</v>
      </c>
      <c r="U427" s="36">
        <f>SUMIFS(СВЦЭМ!$K$40:$K$759,СВЦЭМ!$A$40:$A$759,$A427,СВЦЭМ!$B$40:$B$759,U$402)+'СЕТ СН'!$F$16</f>
        <v>0</v>
      </c>
      <c r="V427" s="36">
        <f>SUMIFS(СВЦЭМ!$K$40:$K$759,СВЦЭМ!$A$40:$A$759,$A427,СВЦЭМ!$B$40:$B$759,V$402)+'СЕТ СН'!$F$16</f>
        <v>0</v>
      </c>
      <c r="W427" s="36">
        <f>SUMIFS(СВЦЭМ!$K$40:$K$759,СВЦЭМ!$A$40:$A$759,$A427,СВЦЭМ!$B$40:$B$759,W$402)+'СЕТ СН'!$F$16</f>
        <v>0</v>
      </c>
      <c r="X427" s="36">
        <f>SUMIFS(СВЦЭМ!$K$40:$K$759,СВЦЭМ!$A$40:$A$759,$A427,СВЦЭМ!$B$40:$B$759,X$402)+'СЕТ СН'!$F$16</f>
        <v>0</v>
      </c>
      <c r="Y427" s="36">
        <f>SUMIFS(СВЦЭМ!$K$40:$K$759,СВЦЭМ!$A$40:$A$759,$A427,СВЦЭМ!$B$40:$B$759,Y$402)+'СЕТ СН'!$F$16</f>
        <v>0</v>
      </c>
    </row>
    <row r="428" spans="1:25" ht="15.75" hidden="1" x14ac:dyDescent="0.2">
      <c r="A428" s="35">
        <f t="shared" si="11"/>
        <v>45622</v>
      </c>
      <c r="B428" s="36">
        <f>SUMIFS(СВЦЭМ!$K$40:$K$759,СВЦЭМ!$A$40:$A$759,$A428,СВЦЭМ!$B$40:$B$759,B$402)+'СЕТ СН'!$F$16</f>
        <v>0</v>
      </c>
      <c r="C428" s="36">
        <f>SUMIFS(СВЦЭМ!$K$40:$K$759,СВЦЭМ!$A$40:$A$759,$A428,СВЦЭМ!$B$40:$B$759,C$402)+'СЕТ СН'!$F$16</f>
        <v>0</v>
      </c>
      <c r="D428" s="36">
        <f>SUMIFS(СВЦЭМ!$K$40:$K$759,СВЦЭМ!$A$40:$A$759,$A428,СВЦЭМ!$B$40:$B$759,D$402)+'СЕТ СН'!$F$16</f>
        <v>0</v>
      </c>
      <c r="E428" s="36">
        <f>SUMIFS(СВЦЭМ!$K$40:$K$759,СВЦЭМ!$A$40:$A$759,$A428,СВЦЭМ!$B$40:$B$759,E$402)+'СЕТ СН'!$F$16</f>
        <v>0</v>
      </c>
      <c r="F428" s="36">
        <f>SUMIFS(СВЦЭМ!$K$40:$K$759,СВЦЭМ!$A$40:$A$759,$A428,СВЦЭМ!$B$40:$B$759,F$402)+'СЕТ СН'!$F$16</f>
        <v>0</v>
      </c>
      <c r="G428" s="36">
        <f>SUMIFS(СВЦЭМ!$K$40:$K$759,СВЦЭМ!$A$40:$A$759,$A428,СВЦЭМ!$B$40:$B$759,G$402)+'СЕТ СН'!$F$16</f>
        <v>0</v>
      </c>
      <c r="H428" s="36">
        <f>SUMIFS(СВЦЭМ!$K$40:$K$759,СВЦЭМ!$A$40:$A$759,$A428,СВЦЭМ!$B$40:$B$759,H$402)+'СЕТ СН'!$F$16</f>
        <v>0</v>
      </c>
      <c r="I428" s="36">
        <f>SUMIFS(СВЦЭМ!$K$40:$K$759,СВЦЭМ!$A$40:$A$759,$A428,СВЦЭМ!$B$40:$B$759,I$402)+'СЕТ СН'!$F$16</f>
        <v>0</v>
      </c>
      <c r="J428" s="36">
        <f>SUMIFS(СВЦЭМ!$K$40:$K$759,СВЦЭМ!$A$40:$A$759,$A428,СВЦЭМ!$B$40:$B$759,J$402)+'СЕТ СН'!$F$16</f>
        <v>0</v>
      </c>
      <c r="K428" s="36">
        <f>SUMIFS(СВЦЭМ!$K$40:$K$759,СВЦЭМ!$A$40:$A$759,$A428,СВЦЭМ!$B$40:$B$759,K$402)+'СЕТ СН'!$F$16</f>
        <v>0</v>
      </c>
      <c r="L428" s="36">
        <f>SUMIFS(СВЦЭМ!$K$40:$K$759,СВЦЭМ!$A$40:$A$759,$A428,СВЦЭМ!$B$40:$B$759,L$402)+'СЕТ СН'!$F$16</f>
        <v>0</v>
      </c>
      <c r="M428" s="36">
        <f>SUMIFS(СВЦЭМ!$K$40:$K$759,СВЦЭМ!$A$40:$A$759,$A428,СВЦЭМ!$B$40:$B$759,M$402)+'СЕТ СН'!$F$16</f>
        <v>0</v>
      </c>
      <c r="N428" s="36">
        <f>SUMIFS(СВЦЭМ!$K$40:$K$759,СВЦЭМ!$A$40:$A$759,$A428,СВЦЭМ!$B$40:$B$759,N$402)+'СЕТ СН'!$F$16</f>
        <v>0</v>
      </c>
      <c r="O428" s="36">
        <f>SUMIFS(СВЦЭМ!$K$40:$K$759,СВЦЭМ!$A$40:$A$759,$A428,СВЦЭМ!$B$40:$B$759,O$402)+'СЕТ СН'!$F$16</f>
        <v>0</v>
      </c>
      <c r="P428" s="36">
        <f>SUMIFS(СВЦЭМ!$K$40:$K$759,СВЦЭМ!$A$40:$A$759,$A428,СВЦЭМ!$B$40:$B$759,P$402)+'СЕТ СН'!$F$16</f>
        <v>0</v>
      </c>
      <c r="Q428" s="36">
        <f>SUMIFS(СВЦЭМ!$K$40:$K$759,СВЦЭМ!$A$40:$A$759,$A428,СВЦЭМ!$B$40:$B$759,Q$402)+'СЕТ СН'!$F$16</f>
        <v>0</v>
      </c>
      <c r="R428" s="36">
        <f>SUMIFS(СВЦЭМ!$K$40:$K$759,СВЦЭМ!$A$40:$A$759,$A428,СВЦЭМ!$B$40:$B$759,R$402)+'СЕТ СН'!$F$16</f>
        <v>0</v>
      </c>
      <c r="S428" s="36">
        <f>SUMIFS(СВЦЭМ!$K$40:$K$759,СВЦЭМ!$A$40:$A$759,$A428,СВЦЭМ!$B$40:$B$759,S$402)+'СЕТ СН'!$F$16</f>
        <v>0</v>
      </c>
      <c r="T428" s="36">
        <f>SUMIFS(СВЦЭМ!$K$40:$K$759,СВЦЭМ!$A$40:$A$759,$A428,СВЦЭМ!$B$40:$B$759,T$402)+'СЕТ СН'!$F$16</f>
        <v>0</v>
      </c>
      <c r="U428" s="36">
        <f>SUMIFS(СВЦЭМ!$K$40:$K$759,СВЦЭМ!$A$40:$A$759,$A428,СВЦЭМ!$B$40:$B$759,U$402)+'СЕТ СН'!$F$16</f>
        <v>0</v>
      </c>
      <c r="V428" s="36">
        <f>SUMIFS(СВЦЭМ!$K$40:$K$759,СВЦЭМ!$A$40:$A$759,$A428,СВЦЭМ!$B$40:$B$759,V$402)+'СЕТ СН'!$F$16</f>
        <v>0</v>
      </c>
      <c r="W428" s="36">
        <f>SUMIFS(СВЦЭМ!$K$40:$K$759,СВЦЭМ!$A$40:$A$759,$A428,СВЦЭМ!$B$40:$B$759,W$402)+'СЕТ СН'!$F$16</f>
        <v>0</v>
      </c>
      <c r="X428" s="36">
        <f>SUMIFS(СВЦЭМ!$K$40:$K$759,СВЦЭМ!$A$40:$A$759,$A428,СВЦЭМ!$B$40:$B$759,X$402)+'СЕТ СН'!$F$16</f>
        <v>0</v>
      </c>
      <c r="Y428" s="36">
        <f>SUMIFS(СВЦЭМ!$K$40:$K$759,СВЦЭМ!$A$40:$A$759,$A428,СВЦЭМ!$B$40:$B$759,Y$402)+'СЕТ СН'!$F$16</f>
        <v>0</v>
      </c>
    </row>
    <row r="429" spans="1:25" ht="15.75" hidden="1" x14ac:dyDescent="0.2">
      <c r="A429" s="35">
        <f t="shared" si="11"/>
        <v>45623</v>
      </c>
      <c r="B429" s="36">
        <f>SUMIFS(СВЦЭМ!$K$40:$K$759,СВЦЭМ!$A$40:$A$759,$A429,СВЦЭМ!$B$40:$B$759,B$402)+'СЕТ СН'!$F$16</f>
        <v>0</v>
      </c>
      <c r="C429" s="36">
        <f>SUMIFS(СВЦЭМ!$K$40:$K$759,СВЦЭМ!$A$40:$A$759,$A429,СВЦЭМ!$B$40:$B$759,C$402)+'СЕТ СН'!$F$16</f>
        <v>0</v>
      </c>
      <c r="D429" s="36">
        <f>SUMIFS(СВЦЭМ!$K$40:$K$759,СВЦЭМ!$A$40:$A$759,$A429,СВЦЭМ!$B$40:$B$759,D$402)+'СЕТ СН'!$F$16</f>
        <v>0</v>
      </c>
      <c r="E429" s="36">
        <f>SUMIFS(СВЦЭМ!$K$40:$K$759,СВЦЭМ!$A$40:$A$759,$A429,СВЦЭМ!$B$40:$B$759,E$402)+'СЕТ СН'!$F$16</f>
        <v>0</v>
      </c>
      <c r="F429" s="36">
        <f>SUMIFS(СВЦЭМ!$K$40:$K$759,СВЦЭМ!$A$40:$A$759,$A429,СВЦЭМ!$B$40:$B$759,F$402)+'СЕТ СН'!$F$16</f>
        <v>0</v>
      </c>
      <c r="G429" s="36">
        <f>SUMIFS(СВЦЭМ!$K$40:$K$759,СВЦЭМ!$A$40:$A$759,$A429,СВЦЭМ!$B$40:$B$759,G$402)+'СЕТ СН'!$F$16</f>
        <v>0</v>
      </c>
      <c r="H429" s="36">
        <f>SUMIFS(СВЦЭМ!$K$40:$K$759,СВЦЭМ!$A$40:$A$759,$A429,СВЦЭМ!$B$40:$B$759,H$402)+'СЕТ СН'!$F$16</f>
        <v>0</v>
      </c>
      <c r="I429" s="36">
        <f>SUMIFS(СВЦЭМ!$K$40:$K$759,СВЦЭМ!$A$40:$A$759,$A429,СВЦЭМ!$B$40:$B$759,I$402)+'СЕТ СН'!$F$16</f>
        <v>0</v>
      </c>
      <c r="J429" s="36">
        <f>SUMIFS(СВЦЭМ!$K$40:$K$759,СВЦЭМ!$A$40:$A$759,$A429,СВЦЭМ!$B$40:$B$759,J$402)+'СЕТ СН'!$F$16</f>
        <v>0</v>
      </c>
      <c r="K429" s="36">
        <f>SUMIFS(СВЦЭМ!$K$40:$K$759,СВЦЭМ!$A$40:$A$759,$A429,СВЦЭМ!$B$40:$B$759,K$402)+'СЕТ СН'!$F$16</f>
        <v>0</v>
      </c>
      <c r="L429" s="36">
        <f>SUMIFS(СВЦЭМ!$K$40:$K$759,СВЦЭМ!$A$40:$A$759,$A429,СВЦЭМ!$B$40:$B$759,L$402)+'СЕТ СН'!$F$16</f>
        <v>0</v>
      </c>
      <c r="M429" s="36">
        <f>SUMIFS(СВЦЭМ!$K$40:$K$759,СВЦЭМ!$A$40:$A$759,$A429,СВЦЭМ!$B$40:$B$759,M$402)+'СЕТ СН'!$F$16</f>
        <v>0</v>
      </c>
      <c r="N429" s="36">
        <f>SUMIFS(СВЦЭМ!$K$40:$K$759,СВЦЭМ!$A$40:$A$759,$A429,СВЦЭМ!$B$40:$B$759,N$402)+'СЕТ СН'!$F$16</f>
        <v>0</v>
      </c>
      <c r="O429" s="36">
        <f>SUMIFS(СВЦЭМ!$K$40:$K$759,СВЦЭМ!$A$40:$A$759,$A429,СВЦЭМ!$B$40:$B$759,O$402)+'СЕТ СН'!$F$16</f>
        <v>0</v>
      </c>
      <c r="P429" s="36">
        <f>SUMIFS(СВЦЭМ!$K$40:$K$759,СВЦЭМ!$A$40:$A$759,$A429,СВЦЭМ!$B$40:$B$759,P$402)+'СЕТ СН'!$F$16</f>
        <v>0</v>
      </c>
      <c r="Q429" s="36">
        <f>SUMIFS(СВЦЭМ!$K$40:$K$759,СВЦЭМ!$A$40:$A$759,$A429,СВЦЭМ!$B$40:$B$759,Q$402)+'СЕТ СН'!$F$16</f>
        <v>0</v>
      </c>
      <c r="R429" s="36">
        <f>SUMIFS(СВЦЭМ!$K$40:$K$759,СВЦЭМ!$A$40:$A$759,$A429,СВЦЭМ!$B$40:$B$759,R$402)+'СЕТ СН'!$F$16</f>
        <v>0</v>
      </c>
      <c r="S429" s="36">
        <f>SUMIFS(СВЦЭМ!$K$40:$K$759,СВЦЭМ!$A$40:$A$759,$A429,СВЦЭМ!$B$40:$B$759,S$402)+'СЕТ СН'!$F$16</f>
        <v>0</v>
      </c>
      <c r="T429" s="36">
        <f>SUMIFS(СВЦЭМ!$K$40:$K$759,СВЦЭМ!$A$40:$A$759,$A429,СВЦЭМ!$B$40:$B$759,T$402)+'СЕТ СН'!$F$16</f>
        <v>0</v>
      </c>
      <c r="U429" s="36">
        <f>SUMIFS(СВЦЭМ!$K$40:$K$759,СВЦЭМ!$A$40:$A$759,$A429,СВЦЭМ!$B$40:$B$759,U$402)+'СЕТ СН'!$F$16</f>
        <v>0</v>
      </c>
      <c r="V429" s="36">
        <f>SUMIFS(СВЦЭМ!$K$40:$K$759,СВЦЭМ!$A$40:$A$759,$A429,СВЦЭМ!$B$40:$B$759,V$402)+'СЕТ СН'!$F$16</f>
        <v>0</v>
      </c>
      <c r="W429" s="36">
        <f>SUMIFS(СВЦЭМ!$K$40:$K$759,СВЦЭМ!$A$40:$A$759,$A429,СВЦЭМ!$B$40:$B$759,W$402)+'СЕТ СН'!$F$16</f>
        <v>0</v>
      </c>
      <c r="X429" s="36">
        <f>SUMIFS(СВЦЭМ!$K$40:$K$759,СВЦЭМ!$A$40:$A$759,$A429,СВЦЭМ!$B$40:$B$759,X$402)+'СЕТ СН'!$F$16</f>
        <v>0</v>
      </c>
      <c r="Y429" s="36">
        <f>SUMIFS(СВЦЭМ!$K$40:$K$759,СВЦЭМ!$A$40:$A$759,$A429,СВЦЭМ!$B$40:$B$759,Y$402)+'СЕТ СН'!$F$16</f>
        <v>0</v>
      </c>
    </row>
    <row r="430" spans="1:25" ht="15.75" hidden="1" x14ac:dyDescent="0.2">
      <c r="A430" s="35">
        <f t="shared" si="11"/>
        <v>45624</v>
      </c>
      <c r="B430" s="36">
        <f>SUMIFS(СВЦЭМ!$K$40:$K$759,СВЦЭМ!$A$40:$A$759,$A430,СВЦЭМ!$B$40:$B$759,B$402)+'СЕТ СН'!$F$16</f>
        <v>0</v>
      </c>
      <c r="C430" s="36">
        <f>SUMIFS(СВЦЭМ!$K$40:$K$759,СВЦЭМ!$A$40:$A$759,$A430,СВЦЭМ!$B$40:$B$759,C$402)+'СЕТ СН'!$F$16</f>
        <v>0</v>
      </c>
      <c r="D430" s="36">
        <f>SUMIFS(СВЦЭМ!$K$40:$K$759,СВЦЭМ!$A$40:$A$759,$A430,СВЦЭМ!$B$40:$B$759,D$402)+'СЕТ СН'!$F$16</f>
        <v>0</v>
      </c>
      <c r="E430" s="36">
        <f>SUMIFS(СВЦЭМ!$K$40:$K$759,СВЦЭМ!$A$40:$A$759,$A430,СВЦЭМ!$B$40:$B$759,E$402)+'СЕТ СН'!$F$16</f>
        <v>0</v>
      </c>
      <c r="F430" s="36">
        <f>SUMIFS(СВЦЭМ!$K$40:$K$759,СВЦЭМ!$A$40:$A$759,$A430,СВЦЭМ!$B$40:$B$759,F$402)+'СЕТ СН'!$F$16</f>
        <v>0</v>
      </c>
      <c r="G430" s="36">
        <f>SUMIFS(СВЦЭМ!$K$40:$K$759,СВЦЭМ!$A$40:$A$759,$A430,СВЦЭМ!$B$40:$B$759,G$402)+'СЕТ СН'!$F$16</f>
        <v>0</v>
      </c>
      <c r="H430" s="36">
        <f>SUMIFS(СВЦЭМ!$K$40:$K$759,СВЦЭМ!$A$40:$A$759,$A430,СВЦЭМ!$B$40:$B$759,H$402)+'СЕТ СН'!$F$16</f>
        <v>0</v>
      </c>
      <c r="I430" s="36">
        <f>SUMIFS(СВЦЭМ!$K$40:$K$759,СВЦЭМ!$A$40:$A$759,$A430,СВЦЭМ!$B$40:$B$759,I$402)+'СЕТ СН'!$F$16</f>
        <v>0</v>
      </c>
      <c r="J430" s="36">
        <f>SUMIFS(СВЦЭМ!$K$40:$K$759,СВЦЭМ!$A$40:$A$759,$A430,СВЦЭМ!$B$40:$B$759,J$402)+'СЕТ СН'!$F$16</f>
        <v>0</v>
      </c>
      <c r="K430" s="36">
        <f>SUMIFS(СВЦЭМ!$K$40:$K$759,СВЦЭМ!$A$40:$A$759,$A430,СВЦЭМ!$B$40:$B$759,K$402)+'СЕТ СН'!$F$16</f>
        <v>0</v>
      </c>
      <c r="L430" s="36">
        <f>SUMIFS(СВЦЭМ!$K$40:$K$759,СВЦЭМ!$A$40:$A$759,$A430,СВЦЭМ!$B$40:$B$759,L$402)+'СЕТ СН'!$F$16</f>
        <v>0</v>
      </c>
      <c r="M430" s="36">
        <f>SUMIFS(СВЦЭМ!$K$40:$K$759,СВЦЭМ!$A$40:$A$759,$A430,СВЦЭМ!$B$40:$B$759,M$402)+'СЕТ СН'!$F$16</f>
        <v>0</v>
      </c>
      <c r="N430" s="36">
        <f>SUMIFS(СВЦЭМ!$K$40:$K$759,СВЦЭМ!$A$40:$A$759,$A430,СВЦЭМ!$B$40:$B$759,N$402)+'СЕТ СН'!$F$16</f>
        <v>0</v>
      </c>
      <c r="O430" s="36">
        <f>SUMIFS(СВЦЭМ!$K$40:$K$759,СВЦЭМ!$A$40:$A$759,$A430,СВЦЭМ!$B$40:$B$759,O$402)+'СЕТ СН'!$F$16</f>
        <v>0</v>
      </c>
      <c r="P430" s="36">
        <f>SUMIFS(СВЦЭМ!$K$40:$K$759,СВЦЭМ!$A$40:$A$759,$A430,СВЦЭМ!$B$40:$B$759,P$402)+'СЕТ СН'!$F$16</f>
        <v>0</v>
      </c>
      <c r="Q430" s="36">
        <f>SUMIFS(СВЦЭМ!$K$40:$K$759,СВЦЭМ!$A$40:$A$759,$A430,СВЦЭМ!$B$40:$B$759,Q$402)+'СЕТ СН'!$F$16</f>
        <v>0</v>
      </c>
      <c r="R430" s="36">
        <f>SUMIFS(СВЦЭМ!$K$40:$K$759,СВЦЭМ!$A$40:$A$759,$A430,СВЦЭМ!$B$40:$B$759,R$402)+'СЕТ СН'!$F$16</f>
        <v>0</v>
      </c>
      <c r="S430" s="36">
        <f>SUMIFS(СВЦЭМ!$K$40:$K$759,СВЦЭМ!$A$40:$A$759,$A430,СВЦЭМ!$B$40:$B$759,S$402)+'СЕТ СН'!$F$16</f>
        <v>0</v>
      </c>
      <c r="T430" s="36">
        <f>SUMIFS(СВЦЭМ!$K$40:$K$759,СВЦЭМ!$A$40:$A$759,$A430,СВЦЭМ!$B$40:$B$759,T$402)+'СЕТ СН'!$F$16</f>
        <v>0</v>
      </c>
      <c r="U430" s="36">
        <f>SUMIFS(СВЦЭМ!$K$40:$K$759,СВЦЭМ!$A$40:$A$759,$A430,СВЦЭМ!$B$40:$B$759,U$402)+'СЕТ СН'!$F$16</f>
        <v>0</v>
      </c>
      <c r="V430" s="36">
        <f>SUMIFS(СВЦЭМ!$K$40:$K$759,СВЦЭМ!$A$40:$A$759,$A430,СВЦЭМ!$B$40:$B$759,V$402)+'СЕТ СН'!$F$16</f>
        <v>0</v>
      </c>
      <c r="W430" s="36">
        <f>SUMIFS(СВЦЭМ!$K$40:$K$759,СВЦЭМ!$A$40:$A$759,$A430,СВЦЭМ!$B$40:$B$759,W$402)+'СЕТ СН'!$F$16</f>
        <v>0</v>
      </c>
      <c r="X430" s="36">
        <f>SUMIFS(СВЦЭМ!$K$40:$K$759,СВЦЭМ!$A$40:$A$759,$A430,СВЦЭМ!$B$40:$B$759,X$402)+'СЕТ СН'!$F$16</f>
        <v>0</v>
      </c>
      <c r="Y430" s="36">
        <f>SUMIFS(СВЦЭМ!$K$40:$K$759,СВЦЭМ!$A$40:$A$759,$A430,СВЦЭМ!$B$40:$B$759,Y$402)+'СЕТ СН'!$F$16</f>
        <v>0</v>
      </c>
    </row>
    <row r="431" spans="1:25" ht="15.75" hidden="1" x14ac:dyDescent="0.2">
      <c r="A431" s="35">
        <f t="shared" si="11"/>
        <v>45625</v>
      </c>
      <c r="B431" s="36">
        <f>SUMIFS(СВЦЭМ!$K$40:$K$759,СВЦЭМ!$A$40:$A$759,$A431,СВЦЭМ!$B$40:$B$759,B$402)+'СЕТ СН'!$F$16</f>
        <v>0</v>
      </c>
      <c r="C431" s="36">
        <f>SUMIFS(СВЦЭМ!$K$40:$K$759,СВЦЭМ!$A$40:$A$759,$A431,СВЦЭМ!$B$40:$B$759,C$402)+'СЕТ СН'!$F$16</f>
        <v>0</v>
      </c>
      <c r="D431" s="36">
        <f>SUMIFS(СВЦЭМ!$K$40:$K$759,СВЦЭМ!$A$40:$A$759,$A431,СВЦЭМ!$B$40:$B$759,D$402)+'СЕТ СН'!$F$16</f>
        <v>0</v>
      </c>
      <c r="E431" s="36">
        <f>SUMIFS(СВЦЭМ!$K$40:$K$759,СВЦЭМ!$A$40:$A$759,$A431,СВЦЭМ!$B$40:$B$759,E$402)+'СЕТ СН'!$F$16</f>
        <v>0</v>
      </c>
      <c r="F431" s="36">
        <f>SUMIFS(СВЦЭМ!$K$40:$K$759,СВЦЭМ!$A$40:$A$759,$A431,СВЦЭМ!$B$40:$B$759,F$402)+'СЕТ СН'!$F$16</f>
        <v>0</v>
      </c>
      <c r="G431" s="36">
        <f>SUMIFS(СВЦЭМ!$K$40:$K$759,СВЦЭМ!$A$40:$A$759,$A431,СВЦЭМ!$B$40:$B$759,G$402)+'СЕТ СН'!$F$16</f>
        <v>0</v>
      </c>
      <c r="H431" s="36">
        <f>SUMIFS(СВЦЭМ!$K$40:$K$759,СВЦЭМ!$A$40:$A$759,$A431,СВЦЭМ!$B$40:$B$759,H$402)+'СЕТ СН'!$F$16</f>
        <v>0</v>
      </c>
      <c r="I431" s="36">
        <f>SUMIFS(СВЦЭМ!$K$40:$K$759,СВЦЭМ!$A$40:$A$759,$A431,СВЦЭМ!$B$40:$B$759,I$402)+'СЕТ СН'!$F$16</f>
        <v>0</v>
      </c>
      <c r="J431" s="36">
        <f>SUMIFS(СВЦЭМ!$K$40:$K$759,СВЦЭМ!$A$40:$A$759,$A431,СВЦЭМ!$B$40:$B$759,J$402)+'СЕТ СН'!$F$16</f>
        <v>0</v>
      </c>
      <c r="K431" s="36">
        <f>SUMIFS(СВЦЭМ!$K$40:$K$759,СВЦЭМ!$A$40:$A$759,$A431,СВЦЭМ!$B$40:$B$759,K$402)+'СЕТ СН'!$F$16</f>
        <v>0</v>
      </c>
      <c r="L431" s="36">
        <f>SUMIFS(СВЦЭМ!$K$40:$K$759,СВЦЭМ!$A$40:$A$759,$A431,СВЦЭМ!$B$40:$B$759,L$402)+'СЕТ СН'!$F$16</f>
        <v>0</v>
      </c>
      <c r="M431" s="36">
        <f>SUMIFS(СВЦЭМ!$K$40:$K$759,СВЦЭМ!$A$40:$A$759,$A431,СВЦЭМ!$B$40:$B$759,M$402)+'СЕТ СН'!$F$16</f>
        <v>0</v>
      </c>
      <c r="N431" s="36">
        <f>SUMIFS(СВЦЭМ!$K$40:$K$759,СВЦЭМ!$A$40:$A$759,$A431,СВЦЭМ!$B$40:$B$759,N$402)+'СЕТ СН'!$F$16</f>
        <v>0</v>
      </c>
      <c r="O431" s="36">
        <f>SUMIFS(СВЦЭМ!$K$40:$K$759,СВЦЭМ!$A$40:$A$759,$A431,СВЦЭМ!$B$40:$B$759,O$402)+'СЕТ СН'!$F$16</f>
        <v>0</v>
      </c>
      <c r="P431" s="36">
        <f>SUMIFS(СВЦЭМ!$K$40:$K$759,СВЦЭМ!$A$40:$A$759,$A431,СВЦЭМ!$B$40:$B$759,P$402)+'СЕТ СН'!$F$16</f>
        <v>0</v>
      </c>
      <c r="Q431" s="36">
        <f>SUMIFS(СВЦЭМ!$K$40:$K$759,СВЦЭМ!$A$40:$A$759,$A431,СВЦЭМ!$B$40:$B$759,Q$402)+'СЕТ СН'!$F$16</f>
        <v>0</v>
      </c>
      <c r="R431" s="36">
        <f>SUMIFS(СВЦЭМ!$K$40:$K$759,СВЦЭМ!$A$40:$A$759,$A431,СВЦЭМ!$B$40:$B$759,R$402)+'СЕТ СН'!$F$16</f>
        <v>0</v>
      </c>
      <c r="S431" s="36">
        <f>SUMIFS(СВЦЭМ!$K$40:$K$759,СВЦЭМ!$A$40:$A$759,$A431,СВЦЭМ!$B$40:$B$759,S$402)+'СЕТ СН'!$F$16</f>
        <v>0</v>
      </c>
      <c r="T431" s="36">
        <f>SUMIFS(СВЦЭМ!$K$40:$K$759,СВЦЭМ!$A$40:$A$759,$A431,СВЦЭМ!$B$40:$B$759,T$402)+'СЕТ СН'!$F$16</f>
        <v>0</v>
      </c>
      <c r="U431" s="36">
        <f>SUMIFS(СВЦЭМ!$K$40:$K$759,СВЦЭМ!$A$40:$A$759,$A431,СВЦЭМ!$B$40:$B$759,U$402)+'СЕТ СН'!$F$16</f>
        <v>0</v>
      </c>
      <c r="V431" s="36">
        <f>SUMIFS(СВЦЭМ!$K$40:$K$759,СВЦЭМ!$A$40:$A$759,$A431,СВЦЭМ!$B$40:$B$759,V$402)+'СЕТ СН'!$F$16</f>
        <v>0</v>
      </c>
      <c r="W431" s="36">
        <f>SUMIFS(СВЦЭМ!$K$40:$K$759,СВЦЭМ!$A$40:$A$759,$A431,СВЦЭМ!$B$40:$B$759,W$402)+'СЕТ СН'!$F$16</f>
        <v>0</v>
      </c>
      <c r="X431" s="36">
        <f>SUMIFS(СВЦЭМ!$K$40:$K$759,СВЦЭМ!$A$40:$A$759,$A431,СВЦЭМ!$B$40:$B$759,X$402)+'СЕТ СН'!$F$16</f>
        <v>0</v>
      </c>
      <c r="Y431" s="36">
        <f>SUMIFS(СВЦЭМ!$K$40:$K$759,СВЦЭМ!$A$40:$A$759,$A431,СВЦЭМ!$B$40:$B$759,Y$402)+'СЕТ СН'!$F$16</f>
        <v>0</v>
      </c>
    </row>
    <row r="432" spans="1:25" ht="15.75" hidden="1" x14ac:dyDescent="0.2">
      <c r="A432" s="35">
        <f t="shared" si="11"/>
        <v>45626</v>
      </c>
      <c r="B432" s="36">
        <f>SUMIFS(СВЦЭМ!$K$40:$K$759,СВЦЭМ!$A$40:$A$759,$A432,СВЦЭМ!$B$40:$B$759,B$402)+'СЕТ СН'!$F$16</f>
        <v>0</v>
      </c>
      <c r="C432" s="36">
        <f>SUMIFS(СВЦЭМ!$K$40:$K$759,СВЦЭМ!$A$40:$A$759,$A432,СВЦЭМ!$B$40:$B$759,C$402)+'СЕТ СН'!$F$16</f>
        <v>0</v>
      </c>
      <c r="D432" s="36">
        <f>SUMIFS(СВЦЭМ!$K$40:$K$759,СВЦЭМ!$A$40:$A$759,$A432,СВЦЭМ!$B$40:$B$759,D$402)+'СЕТ СН'!$F$16</f>
        <v>0</v>
      </c>
      <c r="E432" s="36">
        <f>SUMIFS(СВЦЭМ!$K$40:$K$759,СВЦЭМ!$A$40:$A$759,$A432,СВЦЭМ!$B$40:$B$759,E$402)+'СЕТ СН'!$F$16</f>
        <v>0</v>
      </c>
      <c r="F432" s="36">
        <f>SUMIFS(СВЦЭМ!$K$40:$K$759,СВЦЭМ!$A$40:$A$759,$A432,СВЦЭМ!$B$40:$B$759,F$402)+'СЕТ СН'!$F$16</f>
        <v>0</v>
      </c>
      <c r="G432" s="36">
        <f>SUMIFS(СВЦЭМ!$K$40:$K$759,СВЦЭМ!$A$40:$A$759,$A432,СВЦЭМ!$B$40:$B$759,G$402)+'СЕТ СН'!$F$16</f>
        <v>0</v>
      </c>
      <c r="H432" s="36">
        <f>SUMIFS(СВЦЭМ!$K$40:$K$759,СВЦЭМ!$A$40:$A$759,$A432,СВЦЭМ!$B$40:$B$759,H$402)+'СЕТ СН'!$F$16</f>
        <v>0</v>
      </c>
      <c r="I432" s="36">
        <f>SUMIFS(СВЦЭМ!$K$40:$K$759,СВЦЭМ!$A$40:$A$759,$A432,СВЦЭМ!$B$40:$B$759,I$402)+'СЕТ СН'!$F$16</f>
        <v>0</v>
      </c>
      <c r="J432" s="36">
        <f>SUMIFS(СВЦЭМ!$K$40:$K$759,СВЦЭМ!$A$40:$A$759,$A432,СВЦЭМ!$B$40:$B$759,J$402)+'СЕТ СН'!$F$16</f>
        <v>0</v>
      </c>
      <c r="K432" s="36">
        <f>SUMIFS(СВЦЭМ!$K$40:$K$759,СВЦЭМ!$A$40:$A$759,$A432,СВЦЭМ!$B$40:$B$759,K$402)+'СЕТ СН'!$F$16</f>
        <v>0</v>
      </c>
      <c r="L432" s="36">
        <f>SUMIFS(СВЦЭМ!$K$40:$K$759,СВЦЭМ!$A$40:$A$759,$A432,СВЦЭМ!$B$40:$B$759,L$402)+'СЕТ СН'!$F$16</f>
        <v>0</v>
      </c>
      <c r="M432" s="36">
        <f>SUMIFS(СВЦЭМ!$K$40:$K$759,СВЦЭМ!$A$40:$A$759,$A432,СВЦЭМ!$B$40:$B$759,M$402)+'СЕТ СН'!$F$16</f>
        <v>0</v>
      </c>
      <c r="N432" s="36">
        <f>SUMIFS(СВЦЭМ!$K$40:$K$759,СВЦЭМ!$A$40:$A$759,$A432,СВЦЭМ!$B$40:$B$759,N$402)+'СЕТ СН'!$F$16</f>
        <v>0</v>
      </c>
      <c r="O432" s="36">
        <f>SUMIFS(СВЦЭМ!$K$40:$K$759,СВЦЭМ!$A$40:$A$759,$A432,СВЦЭМ!$B$40:$B$759,O$402)+'СЕТ СН'!$F$16</f>
        <v>0</v>
      </c>
      <c r="P432" s="36">
        <f>SUMIFS(СВЦЭМ!$K$40:$K$759,СВЦЭМ!$A$40:$A$759,$A432,СВЦЭМ!$B$40:$B$759,P$402)+'СЕТ СН'!$F$16</f>
        <v>0</v>
      </c>
      <c r="Q432" s="36">
        <f>SUMIFS(СВЦЭМ!$K$40:$K$759,СВЦЭМ!$A$40:$A$759,$A432,СВЦЭМ!$B$40:$B$759,Q$402)+'СЕТ СН'!$F$16</f>
        <v>0</v>
      </c>
      <c r="R432" s="36">
        <f>SUMIFS(СВЦЭМ!$K$40:$K$759,СВЦЭМ!$A$40:$A$759,$A432,СВЦЭМ!$B$40:$B$759,R$402)+'СЕТ СН'!$F$16</f>
        <v>0</v>
      </c>
      <c r="S432" s="36">
        <f>SUMIFS(СВЦЭМ!$K$40:$K$759,СВЦЭМ!$A$40:$A$759,$A432,СВЦЭМ!$B$40:$B$759,S$402)+'СЕТ СН'!$F$16</f>
        <v>0</v>
      </c>
      <c r="T432" s="36">
        <f>SUMIFS(СВЦЭМ!$K$40:$K$759,СВЦЭМ!$A$40:$A$759,$A432,СВЦЭМ!$B$40:$B$759,T$402)+'СЕТ СН'!$F$16</f>
        <v>0</v>
      </c>
      <c r="U432" s="36">
        <f>SUMIFS(СВЦЭМ!$K$40:$K$759,СВЦЭМ!$A$40:$A$759,$A432,СВЦЭМ!$B$40:$B$759,U$402)+'СЕТ СН'!$F$16</f>
        <v>0</v>
      </c>
      <c r="V432" s="36">
        <f>SUMIFS(СВЦЭМ!$K$40:$K$759,СВЦЭМ!$A$40:$A$759,$A432,СВЦЭМ!$B$40:$B$759,V$402)+'СЕТ СН'!$F$16</f>
        <v>0</v>
      </c>
      <c r="W432" s="36">
        <f>SUMIFS(СВЦЭМ!$K$40:$K$759,СВЦЭМ!$A$40:$A$759,$A432,СВЦЭМ!$B$40:$B$759,W$402)+'СЕТ СН'!$F$16</f>
        <v>0</v>
      </c>
      <c r="X432" s="36">
        <f>SUMIFS(СВЦЭМ!$K$40:$K$759,СВЦЭМ!$A$40:$A$759,$A432,СВЦЭМ!$B$40:$B$759,X$402)+'СЕТ СН'!$F$16</f>
        <v>0</v>
      </c>
      <c r="Y432" s="36">
        <f>SUMIFS(СВЦЭМ!$K$40:$K$759,СВЦЭМ!$A$40:$A$759,$A432,СВЦЭМ!$B$40:$B$759,Y$402)+'СЕТ СН'!$F$16</f>
        <v>0</v>
      </c>
    </row>
    <row r="433" spans="1:27" ht="15.75" hidden="1" x14ac:dyDescent="0.2">
      <c r="A433" s="35">
        <f t="shared" si="11"/>
        <v>45627</v>
      </c>
      <c r="B433" s="36">
        <f>SUMIFS(СВЦЭМ!$K$40:$K$759,СВЦЭМ!$A$40:$A$759,$A433,СВЦЭМ!$B$40:$B$759,B$402)+'СЕТ СН'!$F$16</f>
        <v>0</v>
      </c>
      <c r="C433" s="36">
        <f>SUMIFS(СВЦЭМ!$K$40:$K$759,СВЦЭМ!$A$40:$A$759,$A433,СВЦЭМ!$B$40:$B$759,C$402)+'СЕТ СН'!$F$16</f>
        <v>0</v>
      </c>
      <c r="D433" s="36">
        <f>SUMIFS(СВЦЭМ!$K$40:$K$759,СВЦЭМ!$A$40:$A$759,$A433,СВЦЭМ!$B$40:$B$759,D$402)+'СЕТ СН'!$F$16</f>
        <v>0</v>
      </c>
      <c r="E433" s="36">
        <f>SUMIFS(СВЦЭМ!$K$40:$K$759,СВЦЭМ!$A$40:$A$759,$A433,СВЦЭМ!$B$40:$B$759,E$402)+'СЕТ СН'!$F$16</f>
        <v>0</v>
      </c>
      <c r="F433" s="36">
        <f>SUMIFS(СВЦЭМ!$K$40:$K$759,СВЦЭМ!$A$40:$A$759,$A433,СВЦЭМ!$B$40:$B$759,F$402)+'СЕТ СН'!$F$16</f>
        <v>0</v>
      </c>
      <c r="G433" s="36">
        <f>SUMIFS(СВЦЭМ!$K$40:$K$759,СВЦЭМ!$A$40:$A$759,$A433,СВЦЭМ!$B$40:$B$759,G$402)+'СЕТ СН'!$F$16</f>
        <v>0</v>
      </c>
      <c r="H433" s="36">
        <f>SUMIFS(СВЦЭМ!$K$40:$K$759,СВЦЭМ!$A$40:$A$759,$A433,СВЦЭМ!$B$40:$B$759,H$402)+'СЕТ СН'!$F$16</f>
        <v>0</v>
      </c>
      <c r="I433" s="36">
        <f>SUMIFS(СВЦЭМ!$K$40:$K$759,СВЦЭМ!$A$40:$A$759,$A433,СВЦЭМ!$B$40:$B$759,I$402)+'СЕТ СН'!$F$16</f>
        <v>0</v>
      </c>
      <c r="J433" s="36">
        <f>SUMIFS(СВЦЭМ!$K$40:$K$759,СВЦЭМ!$A$40:$A$759,$A433,СВЦЭМ!$B$40:$B$759,J$402)+'СЕТ СН'!$F$16</f>
        <v>0</v>
      </c>
      <c r="K433" s="36">
        <f>SUMIFS(СВЦЭМ!$K$40:$K$759,СВЦЭМ!$A$40:$A$759,$A433,СВЦЭМ!$B$40:$B$759,K$402)+'СЕТ СН'!$F$16</f>
        <v>0</v>
      </c>
      <c r="L433" s="36">
        <f>SUMIFS(СВЦЭМ!$K$40:$K$759,СВЦЭМ!$A$40:$A$759,$A433,СВЦЭМ!$B$40:$B$759,L$402)+'СЕТ СН'!$F$16</f>
        <v>0</v>
      </c>
      <c r="M433" s="36">
        <f>SUMIFS(СВЦЭМ!$K$40:$K$759,СВЦЭМ!$A$40:$A$759,$A433,СВЦЭМ!$B$40:$B$759,M$402)+'СЕТ СН'!$F$16</f>
        <v>0</v>
      </c>
      <c r="N433" s="36">
        <f>SUMIFS(СВЦЭМ!$K$40:$K$759,СВЦЭМ!$A$40:$A$759,$A433,СВЦЭМ!$B$40:$B$759,N$402)+'СЕТ СН'!$F$16</f>
        <v>0</v>
      </c>
      <c r="O433" s="36">
        <f>SUMIFS(СВЦЭМ!$K$40:$K$759,СВЦЭМ!$A$40:$A$759,$A433,СВЦЭМ!$B$40:$B$759,O$402)+'СЕТ СН'!$F$16</f>
        <v>0</v>
      </c>
      <c r="P433" s="36">
        <f>SUMIFS(СВЦЭМ!$K$40:$K$759,СВЦЭМ!$A$40:$A$759,$A433,СВЦЭМ!$B$40:$B$759,P$402)+'СЕТ СН'!$F$16</f>
        <v>0</v>
      </c>
      <c r="Q433" s="36">
        <f>SUMIFS(СВЦЭМ!$K$40:$K$759,СВЦЭМ!$A$40:$A$759,$A433,СВЦЭМ!$B$40:$B$759,Q$402)+'СЕТ СН'!$F$16</f>
        <v>0</v>
      </c>
      <c r="R433" s="36">
        <f>SUMIFS(СВЦЭМ!$K$40:$K$759,СВЦЭМ!$A$40:$A$759,$A433,СВЦЭМ!$B$40:$B$759,R$402)+'СЕТ СН'!$F$16</f>
        <v>0</v>
      </c>
      <c r="S433" s="36">
        <f>SUMIFS(СВЦЭМ!$K$40:$K$759,СВЦЭМ!$A$40:$A$759,$A433,СВЦЭМ!$B$40:$B$759,S$402)+'СЕТ СН'!$F$16</f>
        <v>0</v>
      </c>
      <c r="T433" s="36">
        <f>SUMIFS(СВЦЭМ!$K$40:$K$759,СВЦЭМ!$A$40:$A$759,$A433,СВЦЭМ!$B$40:$B$759,T$402)+'СЕТ СН'!$F$16</f>
        <v>0</v>
      </c>
      <c r="U433" s="36">
        <f>SUMIFS(СВЦЭМ!$K$40:$K$759,СВЦЭМ!$A$40:$A$759,$A433,СВЦЭМ!$B$40:$B$759,U$402)+'СЕТ СН'!$F$16</f>
        <v>0</v>
      </c>
      <c r="V433" s="36">
        <f>SUMIFS(СВЦЭМ!$K$40:$K$759,СВЦЭМ!$A$40:$A$759,$A433,СВЦЭМ!$B$40:$B$759,V$402)+'СЕТ СН'!$F$16</f>
        <v>0</v>
      </c>
      <c r="W433" s="36">
        <f>SUMIFS(СВЦЭМ!$K$40:$K$759,СВЦЭМ!$A$40:$A$759,$A433,СВЦЭМ!$B$40:$B$759,W$402)+'СЕТ СН'!$F$16</f>
        <v>0</v>
      </c>
      <c r="X433" s="36">
        <f>SUMIFS(СВЦЭМ!$K$40:$K$759,СВЦЭМ!$A$40:$A$759,$A433,СВЦЭМ!$B$40:$B$759,X$402)+'СЕТ СН'!$F$16</f>
        <v>0</v>
      </c>
      <c r="Y433" s="36">
        <f>SUMIFS(СВЦЭМ!$K$40:$K$759,СВЦЭМ!$A$40:$A$759,$A433,СВЦЭМ!$B$40:$B$759,Y$402)+'СЕТ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01.11.2024</v>
      </c>
      <c r="B438" s="36">
        <f>SUMIFS(СВЦЭМ!$L$40:$L$759,СВЦЭМ!$A$40:$A$759,$A438,СВЦЭМ!$B$40:$B$759,B$437)+'СЕТ СН'!$F$16</f>
        <v>0</v>
      </c>
      <c r="C438" s="36">
        <f>SUMIFS(СВЦЭМ!$L$40:$L$759,СВЦЭМ!$A$40:$A$759,$A438,СВЦЭМ!$B$40:$B$759,C$437)+'СЕТ СН'!$F$16</f>
        <v>0</v>
      </c>
      <c r="D438" s="36">
        <f>SUMIFS(СВЦЭМ!$L$40:$L$759,СВЦЭМ!$A$40:$A$759,$A438,СВЦЭМ!$B$40:$B$759,D$437)+'СЕТ СН'!$F$16</f>
        <v>0</v>
      </c>
      <c r="E438" s="36">
        <f>SUMIFS(СВЦЭМ!$L$40:$L$759,СВЦЭМ!$A$40:$A$759,$A438,СВЦЭМ!$B$40:$B$759,E$437)+'СЕТ СН'!$F$16</f>
        <v>0</v>
      </c>
      <c r="F438" s="36">
        <f>SUMIFS(СВЦЭМ!$L$40:$L$759,СВЦЭМ!$A$40:$A$759,$A438,СВЦЭМ!$B$40:$B$759,F$437)+'СЕТ СН'!$F$16</f>
        <v>0</v>
      </c>
      <c r="G438" s="36">
        <f>SUMIFS(СВЦЭМ!$L$40:$L$759,СВЦЭМ!$A$40:$A$759,$A438,СВЦЭМ!$B$40:$B$759,G$437)+'СЕТ СН'!$F$16</f>
        <v>0</v>
      </c>
      <c r="H438" s="36">
        <f>SUMIFS(СВЦЭМ!$L$40:$L$759,СВЦЭМ!$A$40:$A$759,$A438,СВЦЭМ!$B$40:$B$759,H$437)+'СЕТ СН'!$F$16</f>
        <v>0</v>
      </c>
      <c r="I438" s="36">
        <f>SUMIFS(СВЦЭМ!$L$40:$L$759,СВЦЭМ!$A$40:$A$759,$A438,СВЦЭМ!$B$40:$B$759,I$437)+'СЕТ СН'!$F$16</f>
        <v>0</v>
      </c>
      <c r="J438" s="36">
        <f>SUMIFS(СВЦЭМ!$L$40:$L$759,СВЦЭМ!$A$40:$A$759,$A438,СВЦЭМ!$B$40:$B$759,J$437)+'СЕТ СН'!$F$16</f>
        <v>0</v>
      </c>
      <c r="K438" s="36">
        <f>SUMIFS(СВЦЭМ!$L$40:$L$759,СВЦЭМ!$A$40:$A$759,$A438,СВЦЭМ!$B$40:$B$759,K$437)+'СЕТ СН'!$F$16</f>
        <v>0</v>
      </c>
      <c r="L438" s="36">
        <f>SUMIFS(СВЦЭМ!$L$40:$L$759,СВЦЭМ!$A$40:$A$759,$A438,СВЦЭМ!$B$40:$B$759,L$437)+'СЕТ СН'!$F$16</f>
        <v>0</v>
      </c>
      <c r="M438" s="36">
        <f>SUMIFS(СВЦЭМ!$L$40:$L$759,СВЦЭМ!$A$40:$A$759,$A438,СВЦЭМ!$B$40:$B$759,M$437)+'СЕТ СН'!$F$16</f>
        <v>0</v>
      </c>
      <c r="N438" s="36">
        <f>SUMIFS(СВЦЭМ!$L$40:$L$759,СВЦЭМ!$A$40:$A$759,$A438,СВЦЭМ!$B$40:$B$759,N$437)+'СЕТ СН'!$F$16</f>
        <v>0</v>
      </c>
      <c r="O438" s="36">
        <f>SUMIFS(СВЦЭМ!$L$40:$L$759,СВЦЭМ!$A$40:$A$759,$A438,СВЦЭМ!$B$40:$B$759,O$437)+'СЕТ СН'!$F$16</f>
        <v>0</v>
      </c>
      <c r="P438" s="36">
        <f>SUMIFS(СВЦЭМ!$L$40:$L$759,СВЦЭМ!$A$40:$A$759,$A438,СВЦЭМ!$B$40:$B$759,P$437)+'СЕТ СН'!$F$16</f>
        <v>0</v>
      </c>
      <c r="Q438" s="36">
        <f>SUMIFS(СВЦЭМ!$L$40:$L$759,СВЦЭМ!$A$40:$A$759,$A438,СВЦЭМ!$B$40:$B$759,Q$437)+'СЕТ СН'!$F$16</f>
        <v>0</v>
      </c>
      <c r="R438" s="36">
        <f>SUMIFS(СВЦЭМ!$L$40:$L$759,СВЦЭМ!$A$40:$A$759,$A438,СВЦЭМ!$B$40:$B$759,R$437)+'СЕТ СН'!$F$16</f>
        <v>0</v>
      </c>
      <c r="S438" s="36">
        <f>SUMIFS(СВЦЭМ!$L$40:$L$759,СВЦЭМ!$A$40:$A$759,$A438,СВЦЭМ!$B$40:$B$759,S$437)+'СЕТ СН'!$F$16</f>
        <v>0</v>
      </c>
      <c r="T438" s="36">
        <f>SUMIFS(СВЦЭМ!$L$40:$L$759,СВЦЭМ!$A$40:$A$759,$A438,СВЦЭМ!$B$40:$B$759,T$437)+'СЕТ СН'!$F$16</f>
        <v>0</v>
      </c>
      <c r="U438" s="36">
        <f>SUMIFS(СВЦЭМ!$L$40:$L$759,СВЦЭМ!$A$40:$A$759,$A438,СВЦЭМ!$B$40:$B$759,U$437)+'СЕТ СН'!$F$16</f>
        <v>0</v>
      </c>
      <c r="V438" s="36">
        <f>SUMIFS(СВЦЭМ!$L$40:$L$759,СВЦЭМ!$A$40:$A$759,$A438,СВЦЭМ!$B$40:$B$759,V$437)+'СЕТ СН'!$F$16</f>
        <v>0</v>
      </c>
      <c r="W438" s="36">
        <f>SUMIFS(СВЦЭМ!$L$40:$L$759,СВЦЭМ!$A$40:$A$759,$A438,СВЦЭМ!$B$40:$B$759,W$437)+'СЕТ СН'!$F$16</f>
        <v>0</v>
      </c>
      <c r="X438" s="36">
        <f>SUMIFS(СВЦЭМ!$L$40:$L$759,СВЦЭМ!$A$40:$A$759,$A438,СВЦЭМ!$B$40:$B$759,X$437)+'СЕТ СН'!$F$16</f>
        <v>0</v>
      </c>
      <c r="Y438" s="36">
        <f>SUMIFS(СВЦЭМ!$L$40:$L$759,СВЦЭМ!$A$40:$A$759,$A438,СВЦЭМ!$B$40:$B$759,Y$437)+'СЕТ СН'!$F$16</f>
        <v>0</v>
      </c>
      <c r="AA438" s="45"/>
    </row>
    <row r="439" spans="1:27" ht="15.75" hidden="1" x14ac:dyDescent="0.2">
      <c r="A439" s="35">
        <f>A438+1</f>
        <v>45598</v>
      </c>
      <c r="B439" s="36">
        <f>SUMIFS(СВЦЭМ!$L$40:$L$759,СВЦЭМ!$A$40:$A$759,$A439,СВЦЭМ!$B$40:$B$759,B$437)+'СЕТ СН'!$F$16</f>
        <v>0</v>
      </c>
      <c r="C439" s="36">
        <f>SUMIFS(СВЦЭМ!$L$40:$L$759,СВЦЭМ!$A$40:$A$759,$A439,СВЦЭМ!$B$40:$B$759,C$437)+'СЕТ СН'!$F$16</f>
        <v>0</v>
      </c>
      <c r="D439" s="36">
        <f>SUMIFS(СВЦЭМ!$L$40:$L$759,СВЦЭМ!$A$40:$A$759,$A439,СВЦЭМ!$B$40:$B$759,D$437)+'СЕТ СН'!$F$16</f>
        <v>0</v>
      </c>
      <c r="E439" s="36">
        <f>SUMIFS(СВЦЭМ!$L$40:$L$759,СВЦЭМ!$A$40:$A$759,$A439,СВЦЭМ!$B$40:$B$759,E$437)+'СЕТ СН'!$F$16</f>
        <v>0</v>
      </c>
      <c r="F439" s="36">
        <f>SUMIFS(СВЦЭМ!$L$40:$L$759,СВЦЭМ!$A$40:$A$759,$A439,СВЦЭМ!$B$40:$B$759,F$437)+'СЕТ СН'!$F$16</f>
        <v>0</v>
      </c>
      <c r="G439" s="36">
        <f>SUMIFS(СВЦЭМ!$L$40:$L$759,СВЦЭМ!$A$40:$A$759,$A439,СВЦЭМ!$B$40:$B$759,G$437)+'СЕТ СН'!$F$16</f>
        <v>0</v>
      </c>
      <c r="H439" s="36">
        <f>SUMIFS(СВЦЭМ!$L$40:$L$759,СВЦЭМ!$A$40:$A$759,$A439,СВЦЭМ!$B$40:$B$759,H$437)+'СЕТ СН'!$F$16</f>
        <v>0</v>
      </c>
      <c r="I439" s="36">
        <f>SUMIFS(СВЦЭМ!$L$40:$L$759,СВЦЭМ!$A$40:$A$759,$A439,СВЦЭМ!$B$40:$B$759,I$437)+'СЕТ СН'!$F$16</f>
        <v>0</v>
      </c>
      <c r="J439" s="36">
        <f>SUMIFS(СВЦЭМ!$L$40:$L$759,СВЦЭМ!$A$40:$A$759,$A439,СВЦЭМ!$B$40:$B$759,J$437)+'СЕТ СН'!$F$16</f>
        <v>0</v>
      </c>
      <c r="K439" s="36">
        <f>SUMIFS(СВЦЭМ!$L$40:$L$759,СВЦЭМ!$A$40:$A$759,$A439,СВЦЭМ!$B$40:$B$759,K$437)+'СЕТ СН'!$F$16</f>
        <v>0</v>
      </c>
      <c r="L439" s="36">
        <f>SUMIFS(СВЦЭМ!$L$40:$L$759,СВЦЭМ!$A$40:$A$759,$A439,СВЦЭМ!$B$40:$B$759,L$437)+'СЕТ СН'!$F$16</f>
        <v>0</v>
      </c>
      <c r="M439" s="36">
        <f>SUMIFS(СВЦЭМ!$L$40:$L$759,СВЦЭМ!$A$40:$A$759,$A439,СВЦЭМ!$B$40:$B$759,M$437)+'СЕТ СН'!$F$16</f>
        <v>0</v>
      </c>
      <c r="N439" s="36">
        <f>SUMIFS(СВЦЭМ!$L$40:$L$759,СВЦЭМ!$A$40:$A$759,$A439,СВЦЭМ!$B$40:$B$759,N$437)+'СЕТ СН'!$F$16</f>
        <v>0</v>
      </c>
      <c r="O439" s="36">
        <f>SUMIFS(СВЦЭМ!$L$40:$L$759,СВЦЭМ!$A$40:$A$759,$A439,СВЦЭМ!$B$40:$B$759,O$437)+'СЕТ СН'!$F$16</f>
        <v>0</v>
      </c>
      <c r="P439" s="36">
        <f>SUMIFS(СВЦЭМ!$L$40:$L$759,СВЦЭМ!$A$40:$A$759,$A439,СВЦЭМ!$B$40:$B$759,P$437)+'СЕТ СН'!$F$16</f>
        <v>0</v>
      </c>
      <c r="Q439" s="36">
        <f>SUMIFS(СВЦЭМ!$L$40:$L$759,СВЦЭМ!$A$40:$A$759,$A439,СВЦЭМ!$B$40:$B$759,Q$437)+'СЕТ СН'!$F$16</f>
        <v>0</v>
      </c>
      <c r="R439" s="36">
        <f>SUMIFS(СВЦЭМ!$L$40:$L$759,СВЦЭМ!$A$40:$A$759,$A439,СВЦЭМ!$B$40:$B$759,R$437)+'СЕТ СН'!$F$16</f>
        <v>0</v>
      </c>
      <c r="S439" s="36">
        <f>SUMIFS(СВЦЭМ!$L$40:$L$759,СВЦЭМ!$A$40:$A$759,$A439,СВЦЭМ!$B$40:$B$759,S$437)+'СЕТ СН'!$F$16</f>
        <v>0</v>
      </c>
      <c r="T439" s="36">
        <f>SUMIFS(СВЦЭМ!$L$40:$L$759,СВЦЭМ!$A$40:$A$759,$A439,СВЦЭМ!$B$40:$B$759,T$437)+'СЕТ СН'!$F$16</f>
        <v>0</v>
      </c>
      <c r="U439" s="36">
        <f>SUMIFS(СВЦЭМ!$L$40:$L$759,СВЦЭМ!$A$40:$A$759,$A439,СВЦЭМ!$B$40:$B$759,U$437)+'СЕТ СН'!$F$16</f>
        <v>0</v>
      </c>
      <c r="V439" s="36">
        <f>SUMIFS(СВЦЭМ!$L$40:$L$759,СВЦЭМ!$A$40:$A$759,$A439,СВЦЭМ!$B$40:$B$759,V$437)+'СЕТ СН'!$F$16</f>
        <v>0</v>
      </c>
      <c r="W439" s="36">
        <f>SUMIFS(СВЦЭМ!$L$40:$L$759,СВЦЭМ!$A$40:$A$759,$A439,СВЦЭМ!$B$40:$B$759,W$437)+'СЕТ СН'!$F$16</f>
        <v>0</v>
      </c>
      <c r="X439" s="36">
        <f>SUMIFS(СВЦЭМ!$L$40:$L$759,СВЦЭМ!$A$40:$A$759,$A439,СВЦЭМ!$B$40:$B$759,X$437)+'СЕТ СН'!$F$16</f>
        <v>0</v>
      </c>
      <c r="Y439" s="36">
        <f>SUMIFS(СВЦЭМ!$L$40:$L$759,СВЦЭМ!$A$40:$A$759,$A439,СВЦЭМ!$B$40:$B$759,Y$437)+'СЕТ СН'!$F$16</f>
        <v>0</v>
      </c>
    </row>
    <row r="440" spans="1:27" ht="15.75" hidden="1" x14ac:dyDescent="0.2">
      <c r="A440" s="35">
        <f t="shared" ref="A440:A468" si="12">A439+1</f>
        <v>45599</v>
      </c>
      <c r="B440" s="36">
        <f>SUMIFS(СВЦЭМ!$L$40:$L$759,СВЦЭМ!$A$40:$A$759,$A440,СВЦЭМ!$B$40:$B$759,B$437)+'СЕТ СН'!$F$16</f>
        <v>0</v>
      </c>
      <c r="C440" s="36">
        <f>SUMIFS(СВЦЭМ!$L$40:$L$759,СВЦЭМ!$A$40:$A$759,$A440,СВЦЭМ!$B$40:$B$759,C$437)+'СЕТ СН'!$F$16</f>
        <v>0</v>
      </c>
      <c r="D440" s="36">
        <f>SUMIFS(СВЦЭМ!$L$40:$L$759,СВЦЭМ!$A$40:$A$759,$A440,СВЦЭМ!$B$40:$B$759,D$437)+'СЕТ СН'!$F$16</f>
        <v>0</v>
      </c>
      <c r="E440" s="36">
        <f>SUMIFS(СВЦЭМ!$L$40:$L$759,СВЦЭМ!$A$40:$A$759,$A440,СВЦЭМ!$B$40:$B$759,E$437)+'СЕТ СН'!$F$16</f>
        <v>0</v>
      </c>
      <c r="F440" s="36">
        <f>SUMIFS(СВЦЭМ!$L$40:$L$759,СВЦЭМ!$A$40:$A$759,$A440,СВЦЭМ!$B$40:$B$759,F$437)+'СЕТ СН'!$F$16</f>
        <v>0</v>
      </c>
      <c r="G440" s="36">
        <f>SUMIFS(СВЦЭМ!$L$40:$L$759,СВЦЭМ!$A$40:$A$759,$A440,СВЦЭМ!$B$40:$B$759,G$437)+'СЕТ СН'!$F$16</f>
        <v>0</v>
      </c>
      <c r="H440" s="36">
        <f>SUMIFS(СВЦЭМ!$L$40:$L$759,СВЦЭМ!$A$40:$A$759,$A440,СВЦЭМ!$B$40:$B$759,H$437)+'СЕТ СН'!$F$16</f>
        <v>0</v>
      </c>
      <c r="I440" s="36">
        <f>SUMIFS(СВЦЭМ!$L$40:$L$759,СВЦЭМ!$A$40:$A$759,$A440,СВЦЭМ!$B$40:$B$759,I$437)+'СЕТ СН'!$F$16</f>
        <v>0</v>
      </c>
      <c r="J440" s="36">
        <f>SUMIFS(СВЦЭМ!$L$40:$L$759,СВЦЭМ!$A$40:$A$759,$A440,СВЦЭМ!$B$40:$B$759,J$437)+'СЕТ СН'!$F$16</f>
        <v>0</v>
      </c>
      <c r="K440" s="36">
        <f>SUMIFS(СВЦЭМ!$L$40:$L$759,СВЦЭМ!$A$40:$A$759,$A440,СВЦЭМ!$B$40:$B$759,K$437)+'СЕТ СН'!$F$16</f>
        <v>0</v>
      </c>
      <c r="L440" s="36">
        <f>SUMIFS(СВЦЭМ!$L$40:$L$759,СВЦЭМ!$A$40:$A$759,$A440,СВЦЭМ!$B$40:$B$759,L$437)+'СЕТ СН'!$F$16</f>
        <v>0</v>
      </c>
      <c r="M440" s="36">
        <f>SUMIFS(СВЦЭМ!$L$40:$L$759,СВЦЭМ!$A$40:$A$759,$A440,СВЦЭМ!$B$40:$B$759,M$437)+'СЕТ СН'!$F$16</f>
        <v>0</v>
      </c>
      <c r="N440" s="36">
        <f>SUMIFS(СВЦЭМ!$L$40:$L$759,СВЦЭМ!$A$40:$A$759,$A440,СВЦЭМ!$B$40:$B$759,N$437)+'СЕТ СН'!$F$16</f>
        <v>0</v>
      </c>
      <c r="O440" s="36">
        <f>SUMIFS(СВЦЭМ!$L$40:$L$759,СВЦЭМ!$A$40:$A$759,$A440,СВЦЭМ!$B$40:$B$759,O$437)+'СЕТ СН'!$F$16</f>
        <v>0</v>
      </c>
      <c r="P440" s="36">
        <f>SUMIFS(СВЦЭМ!$L$40:$L$759,СВЦЭМ!$A$40:$A$759,$A440,СВЦЭМ!$B$40:$B$759,P$437)+'СЕТ СН'!$F$16</f>
        <v>0</v>
      </c>
      <c r="Q440" s="36">
        <f>SUMIFS(СВЦЭМ!$L$40:$L$759,СВЦЭМ!$A$40:$A$759,$A440,СВЦЭМ!$B$40:$B$759,Q$437)+'СЕТ СН'!$F$16</f>
        <v>0</v>
      </c>
      <c r="R440" s="36">
        <f>SUMIFS(СВЦЭМ!$L$40:$L$759,СВЦЭМ!$A$40:$A$759,$A440,СВЦЭМ!$B$40:$B$759,R$437)+'СЕТ СН'!$F$16</f>
        <v>0</v>
      </c>
      <c r="S440" s="36">
        <f>SUMIFS(СВЦЭМ!$L$40:$L$759,СВЦЭМ!$A$40:$A$759,$A440,СВЦЭМ!$B$40:$B$759,S$437)+'СЕТ СН'!$F$16</f>
        <v>0</v>
      </c>
      <c r="T440" s="36">
        <f>SUMIFS(СВЦЭМ!$L$40:$L$759,СВЦЭМ!$A$40:$A$759,$A440,СВЦЭМ!$B$40:$B$759,T$437)+'СЕТ СН'!$F$16</f>
        <v>0</v>
      </c>
      <c r="U440" s="36">
        <f>SUMIFS(СВЦЭМ!$L$40:$L$759,СВЦЭМ!$A$40:$A$759,$A440,СВЦЭМ!$B$40:$B$759,U$437)+'СЕТ СН'!$F$16</f>
        <v>0</v>
      </c>
      <c r="V440" s="36">
        <f>SUMIFS(СВЦЭМ!$L$40:$L$759,СВЦЭМ!$A$40:$A$759,$A440,СВЦЭМ!$B$40:$B$759,V$437)+'СЕТ СН'!$F$16</f>
        <v>0</v>
      </c>
      <c r="W440" s="36">
        <f>SUMIFS(СВЦЭМ!$L$40:$L$759,СВЦЭМ!$A$40:$A$759,$A440,СВЦЭМ!$B$40:$B$759,W$437)+'СЕТ СН'!$F$16</f>
        <v>0</v>
      </c>
      <c r="X440" s="36">
        <f>SUMIFS(СВЦЭМ!$L$40:$L$759,СВЦЭМ!$A$40:$A$759,$A440,СВЦЭМ!$B$40:$B$759,X$437)+'СЕТ СН'!$F$16</f>
        <v>0</v>
      </c>
      <c r="Y440" s="36">
        <f>SUMIFS(СВЦЭМ!$L$40:$L$759,СВЦЭМ!$A$40:$A$759,$A440,СВЦЭМ!$B$40:$B$759,Y$437)+'СЕТ СН'!$F$16</f>
        <v>0</v>
      </c>
    </row>
    <row r="441" spans="1:27" ht="15.75" hidden="1" x14ac:dyDescent="0.2">
      <c r="A441" s="35">
        <f t="shared" si="12"/>
        <v>45600</v>
      </c>
      <c r="B441" s="36">
        <f>SUMIFS(СВЦЭМ!$L$40:$L$759,СВЦЭМ!$A$40:$A$759,$A441,СВЦЭМ!$B$40:$B$759,B$437)+'СЕТ СН'!$F$16</f>
        <v>0</v>
      </c>
      <c r="C441" s="36">
        <f>SUMIFS(СВЦЭМ!$L$40:$L$759,СВЦЭМ!$A$40:$A$759,$A441,СВЦЭМ!$B$40:$B$759,C$437)+'СЕТ СН'!$F$16</f>
        <v>0</v>
      </c>
      <c r="D441" s="36">
        <f>SUMIFS(СВЦЭМ!$L$40:$L$759,СВЦЭМ!$A$40:$A$759,$A441,СВЦЭМ!$B$40:$B$759,D$437)+'СЕТ СН'!$F$16</f>
        <v>0</v>
      </c>
      <c r="E441" s="36">
        <f>SUMIFS(СВЦЭМ!$L$40:$L$759,СВЦЭМ!$A$40:$A$759,$A441,СВЦЭМ!$B$40:$B$759,E$437)+'СЕТ СН'!$F$16</f>
        <v>0</v>
      </c>
      <c r="F441" s="36">
        <f>SUMIFS(СВЦЭМ!$L$40:$L$759,СВЦЭМ!$A$40:$A$759,$A441,СВЦЭМ!$B$40:$B$759,F$437)+'СЕТ СН'!$F$16</f>
        <v>0</v>
      </c>
      <c r="G441" s="36">
        <f>SUMIFS(СВЦЭМ!$L$40:$L$759,СВЦЭМ!$A$40:$A$759,$A441,СВЦЭМ!$B$40:$B$759,G$437)+'СЕТ СН'!$F$16</f>
        <v>0</v>
      </c>
      <c r="H441" s="36">
        <f>SUMIFS(СВЦЭМ!$L$40:$L$759,СВЦЭМ!$A$40:$A$759,$A441,СВЦЭМ!$B$40:$B$759,H$437)+'СЕТ СН'!$F$16</f>
        <v>0</v>
      </c>
      <c r="I441" s="36">
        <f>SUMIFS(СВЦЭМ!$L$40:$L$759,СВЦЭМ!$A$40:$A$759,$A441,СВЦЭМ!$B$40:$B$759,I$437)+'СЕТ СН'!$F$16</f>
        <v>0</v>
      </c>
      <c r="J441" s="36">
        <f>SUMIFS(СВЦЭМ!$L$40:$L$759,СВЦЭМ!$A$40:$A$759,$A441,СВЦЭМ!$B$40:$B$759,J$437)+'СЕТ СН'!$F$16</f>
        <v>0</v>
      </c>
      <c r="K441" s="36">
        <f>SUMIFS(СВЦЭМ!$L$40:$L$759,СВЦЭМ!$A$40:$A$759,$A441,СВЦЭМ!$B$40:$B$759,K$437)+'СЕТ СН'!$F$16</f>
        <v>0</v>
      </c>
      <c r="L441" s="36">
        <f>SUMIFS(СВЦЭМ!$L$40:$L$759,СВЦЭМ!$A$40:$A$759,$A441,СВЦЭМ!$B$40:$B$759,L$437)+'СЕТ СН'!$F$16</f>
        <v>0</v>
      </c>
      <c r="M441" s="36">
        <f>SUMIFS(СВЦЭМ!$L$40:$L$759,СВЦЭМ!$A$40:$A$759,$A441,СВЦЭМ!$B$40:$B$759,M$437)+'СЕТ СН'!$F$16</f>
        <v>0</v>
      </c>
      <c r="N441" s="36">
        <f>SUMIFS(СВЦЭМ!$L$40:$L$759,СВЦЭМ!$A$40:$A$759,$A441,СВЦЭМ!$B$40:$B$759,N$437)+'СЕТ СН'!$F$16</f>
        <v>0</v>
      </c>
      <c r="O441" s="36">
        <f>SUMIFS(СВЦЭМ!$L$40:$L$759,СВЦЭМ!$A$40:$A$759,$A441,СВЦЭМ!$B$40:$B$759,O$437)+'СЕТ СН'!$F$16</f>
        <v>0</v>
      </c>
      <c r="P441" s="36">
        <f>SUMIFS(СВЦЭМ!$L$40:$L$759,СВЦЭМ!$A$40:$A$759,$A441,СВЦЭМ!$B$40:$B$759,P$437)+'СЕТ СН'!$F$16</f>
        <v>0</v>
      </c>
      <c r="Q441" s="36">
        <f>SUMIFS(СВЦЭМ!$L$40:$L$759,СВЦЭМ!$A$40:$A$759,$A441,СВЦЭМ!$B$40:$B$759,Q$437)+'СЕТ СН'!$F$16</f>
        <v>0</v>
      </c>
      <c r="R441" s="36">
        <f>SUMIFS(СВЦЭМ!$L$40:$L$759,СВЦЭМ!$A$40:$A$759,$A441,СВЦЭМ!$B$40:$B$759,R$437)+'СЕТ СН'!$F$16</f>
        <v>0</v>
      </c>
      <c r="S441" s="36">
        <f>SUMIFS(СВЦЭМ!$L$40:$L$759,СВЦЭМ!$A$40:$A$759,$A441,СВЦЭМ!$B$40:$B$759,S$437)+'СЕТ СН'!$F$16</f>
        <v>0</v>
      </c>
      <c r="T441" s="36">
        <f>SUMIFS(СВЦЭМ!$L$40:$L$759,СВЦЭМ!$A$40:$A$759,$A441,СВЦЭМ!$B$40:$B$759,T$437)+'СЕТ СН'!$F$16</f>
        <v>0</v>
      </c>
      <c r="U441" s="36">
        <f>SUMIFS(СВЦЭМ!$L$40:$L$759,СВЦЭМ!$A$40:$A$759,$A441,СВЦЭМ!$B$40:$B$759,U$437)+'СЕТ СН'!$F$16</f>
        <v>0</v>
      </c>
      <c r="V441" s="36">
        <f>SUMIFS(СВЦЭМ!$L$40:$L$759,СВЦЭМ!$A$40:$A$759,$A441,СВЦЭМ!$B$40:$B$759,V$437)+'СЕТ СН'!$F$16</f>
        <v>0</v>
      </c>
      <c r="W441" s="36">
        <f>SUMIFS(СВЦЭМ!$L$40:$L$759,СВЦЭМ!$A$40:$A$759,$A441,СВЦЭМ!$B$40:$B$759,W$437)+'СЕТ СН'!$F$16</f>
        <v>0</v>
      </c>
      <c r="X441" s="36">
        <f>SUMIFS(СВЦЭМ!$L$40:$L$759,СВЦЭМ!$A$40:$A$759,$A441,СВЦЭМ!$B$40:$B$759,X$437)+'СЕТ СН'!$F$16</f>
        <v>0</v>
      </c>
      <c r="Y441" s="36">
        <f>SUMIFS(СВЦЭМ!$L$40:$L$759,СВЦЭМ!$A$40:$A$759,$A441,СВЦЭМ!$B$40:$B$759,Y$437)+'СЕТ СН'!$F$16</f>
        <v>0</v>
      </c>
    </row>
    <row r="442" spans="1:27" ht="15.75" hidden="1" x14ac:dyDescent="0.2">
      <c r="A442" s="35">
        <f t="shared" si="12"/>
        <v>45601</v>
      </c>
      <c r="B442" s="36">
        <f>SUMIFS(СВЦЭМ!$L$40:$L$759,СВЦЭМ!$A$40:$A$759,$A442,СВЦЭМ!$B$40:$B$759,B$437)+'СЕТ СН'!$F$16</f>
        <v>0</v>
      </c>
      <c r="C442" s="36">
        <f>SUMIFS(СВЦЭМ!$L$40:$L$759,СВЦЭМ!$A$40:$A$759,$A442,СВЦЭМ!$B$40:$B$759,C$437)+'СЕТ СН'!$F$16</f>
        <v>0</v>
      </c>
      <c r="D442" s="36">
        <f>SUMIFS(СВЦЭМ!$L$40:$L$759,СВЦЭМ!$A$40:$A$759,$A442,СВЦЭМ!$B$40:$B$759,D$437)+'СЕТ СН'!$F$16</f>
        <v>0</v>
      </c>
      <c r="E442" s="36">
        <f>SUMIFS(СВЦЭМ!$L$40:$L$759,СВЦЭМ!$A$40:$A$759,$A442,СВЦЭМ!$B$40:$B$759,E$437)+'СЕТ СН'!$F$16</f>
        <v>0</v>
      </c>
      <c r="F442" s="36">
        <f>SUMIFS(СВЦЭМ!$L$40:$L$759,СВЦЭМ!$A$40:$A$759,$A442,СВЦЭМ!$B$40:$B$759,F$437)+'СЕТ СН'!$F$16</f>
        <v>0</v>
      </c>
      <c r="G442" s="36">
        <f>SUMIFS(СВЦЭМ!$L$40:$L$759,СВЦЭМ!$A$40:$A$759,$A442,СВЦЭМ!$B$40:$B$759,G$437)+'СЕТ СН'!$F$16</f>
        <v>0</v>
      </c>
      <c r="H442" s="36">
        <f>SUMIFS(СВЦЭМ!$L$40:$L$759,СВЦЭМ!$A$40:$A$759,$A442,СВЦЭМ!$B$40:$B$759,H$437)+'СЕТ СН'!$F$16</f>
        <v>0</v>
      </c>
      <c r="I442" s="36">
        <f>SUMIFS(СВЦЭМ!$L$40:$L$759,СВЦЭМ!$A$40:$A$759,$A442,СВЦЭМ!$B$40:$B$759,I$437)+'СЕТ СН'!$F$16</f>
        <v>0</v>
      </c>
      <c r="J442" s="36">
        <f>SUMIFS(СВЦЭМ!$L$40:$L$759,СВЦЭМ!$A$40:$A$759,$A442,СВЦЭМ!$B$40:$B$759,J$437)+'СЕТ СН'!$F$16</f>
        <v>0</v>
      </c>
      <c r="K442" s="36">
        <f>SUMIFS(СВЦЭМ!$L$40:$L$759,СВЦЭМ!$A$40:$A$759,$A442,СВЦЭМ!$B$40:$B$759,K$437)+'СЕТ СН'!$F$16</f>
        <v>0</v>
      </c>
      <c r="L442" s="36">
        <f>SUMIFS(СВЦЭМ!$L$40:$L$759,СВЦЭМ!$A$40:$A$759,$A442,СВЦЭМ!$B$40:$B$759,L$437)+'СЕТ СН'!$F$16</f>
        <v>0</v>
      </c>
      <c r="M442" s="36">
        <f>SUMIFS(СВЦЭМ!$L$40:$L$759,СВЦЭМ!$A$40:$A$759,$A442,СВЦЭМ!$B$40:$B$759,M$437)+'СЕТ СН'!$F$16</f>
        <v>0</v>
      </c>
      <c r="N442" s="36">
        <f>SUMIFS(СВЦЭМ!$L$40:$L$759,СВЦЭМ!$A$40:$A$759,$A442,СВЦЭМ!$B$40:$B$759,N$437)+'СЕТ СН'!$F$16</f>
        <v>0</v>
      </c>
      <c r="O442" s="36">
        <f>SUMIFS(СВЦЭМ!$L$40:$L$759,СВЦЭМ!$A$40:$A$759,$A442,СВЦЭМ!$B$40:$B$759,O$437)+'СЕТ СН'!$F$16</f>
        <v>0</v>
      </c>
      <c r="P442" s="36">
        <f>SUMIFS(СВЦЭМ!$L$40:$L$759,СВЦЭМ!$A$40:$A$759,$A442,СВЦЭМ!$B$40:$B$759,P$437)+'СЕТ СН'!$F$16</f>
        <v>0</v>
      </c>
      <c r="Q442" s="36">
        <f>SUMIFS(СВЦЭМ!$L$40:$L$759,СВЦЭМ!$A$40:$A$759,$A442,СВЦЭМ!$B$40:$B$759,Q$437)+'СЕТ СН'!$F$16</f>
        <v>0</v>
      </c>
      <c r="R442" s="36">
        <f>SUMIFS(СВЦЭМ!$L$40:$L$759,СВЦЭМ!$A$40:$A$759,$A442,СВЦЭМ!$B$40:$B$759,R$437)+'СЕТ СН'!$F$16</f>
        <v>0</v>
      </c>
      <c r="S442" s="36">
        <f>SUMIFS(СВЦЭМ!$L$40:$L$759,СВЦЭМ!$A$40:$A$759,$A442,СВЦЭМ!$B$40:$B$759,S$437)+'СЕТ СН'!$F$16</f>
        <v>0</v>
      </c>
      <c r="T442" s="36">
        <f>SUMIFS(СВЦЭМ!$L$40:$L$759,СВЦЭМ!$A$40:$A$759,$A442,СВЦЭМ!$B$40:$B$759,T$437)+'СЕТ СН'!$F$16</f>
        <v>0</v>
      </c>
      <c r="U442" s="36">
        <f>SUMIFS(СВЦЭМ!$L$40:$L$759,СВЦЭМ!$A$40:$A$759,$A442,СВЦЭМ!$B$40:$B$759,U$437)+'СЕТ СН'!$F$16</f>
        <v>0</v>
      </c>
      <c r="V442" s="36">
        <f>SUMIFS(СВЦЭМ!$L$40:$L$759,СВЦЭМ!$A$40:$A$759,$A442,СВЦЭМ!$B$40:$B$759,V$437)+'СЕТ СН'!$F$16</f>
        <v>0</v>
      </c>
      <c r="W442" s="36">
        <f>SUMIFS(СВЦЭМ!$L$40:$L$759,СВЦЭМ!$A$40:$A$759,$A442,СВЦЭМ!$B$40:$B$759,W$437)+'СЕТ СН'!$F$16</f>
        <v>0</v>
      </c>
      <c r="X442" s="36">
        <f>SUMIFS(СВЦЭМ!$L$40:$L$759,СВЦЭМ!$A$40:$A$759,$A442,СВЦЭМ!$B$40:$B$759,X$437)+'СЕТ СН'!$F$16</f>
        <v>0</v>
      </c>
      <c r="Y442" s="36">
        <f>SUMIFS(СВЦЭМ!$L$40:$L$759,СВЦЭМ!$A$40:$A$759,$A442,СВЦЭМ!$B$40:$B$759,Y$437)+'СЕТ СН'!$F$16</f>
        <v>0</v>
      </c>
    </row>
    <row r="443" spans="1:27" ht="15.75" hidden="1" x14ac:dyDescent="0.2">
      <c r="A443" s="35">
        <f t="shared" si="12"/>
        <v>45602</v>
      </c>
      <c r="B443" s="36">
        <f>SUMIFS(СВЦЭМ!$L$40:$L$759,СВЦЭМ!$A$40:$A$759,$A443,СВЦЭМ!$B$40:$B$759,B$437)+'СЕТ СН'!$F$16</f>
        <v>0</v>
      </c>
      <c r="C443" s="36">
        <f>SUMIFS(СВЦЭМ!$L$40:$L$759,СВЦЭМ!$A$40:$A$759,$A443,СВЦЭМ!$B$40:$B$759,C$437)+'СЕТ СН'!$F$16</f>
        <v>0</v>
      </c>
      <c r="D443" s="36">
        <f>SUMIFS(СВЦЭМ!$L$40:$L$759,СВЦЭМ!$A$40:$A$759,$A443,СВЦЭМ!$B$40:$B$759,D$437)+'СЕТ СН'!$F$16</f>
        <v>0</v>
      </c>
      <c r="E443" s="36">
        <f>SUMIFS(СВЦЭМ!$L$40:$L$759,СВЦЭМ!$A$40:$A$759,$A443,СВЦЭМ!$B$40:$B$759,E$437)+'СЕТ СН'!$F$16</f>
        <v>0</v>
      </c>
      <c r="F443" s="36">
        <f>SUMIFS(СВЦЭМ!$L$40:$L$759,СВЦЭМ!$A$40:$A$759,$A443,СВЦЭМ!$B$40:$B$759,F$437)+'СЕТ СН'!$F$16</f>
        <v>0</v>
      </c>
      <c r="G443" s="36">
        <f>SUMIFS(СВЦЭМ!$L$40:$L$759,СВЦЭМ!$A$40:$A$759,$A443,СВЦЭМ!$B$40:$B$759,G$437)+'СЕТ СН'!$F$16</f>
        <v>0</v>
      </c>
      <c r="H443" s="36">
        <f>SUMIFS(СВЦЭМ!$L$40:$L$759,СВЦЭМ!$A$40:$A$759,$A443,СВЦЭМ!$B$40:$B$759,H$437)+'СЕТ СН'!$F$16</f>
        <v>0</v>
      </c>
      <c r="I443" s="36">
        <f>SUMIFS(СВЦЭМ!$L$40:$L$759,СВЦЭМ!$A$40:$A$759,$A443,СВЦЭМ!$B$40:$B$759,I$437)+'СЕТ СН'!$F$16</f>
        <v>0</v>
      </c>
      <c r="J443" s="36">
        <f>SUMIFS(СВЦЭМ!$L$40:$L$759,СВЦЭМ!$A$40:$A$759,$A443,СВЦЭМ!$B$40:$B$759,J$437)+'СЕТ СН'!$F$16</f>
        <v>0</v>
      </c>
      <c r="K443" s="36">
        <f>SUMIFS(СВЦЭМ!$L$40:$L$759,СВЦЭМ!$A$40:$A$759,$A443,СВЦЭМ!$B$40:$B$759,K$437)+'СЕТ СН'!$F$16</f>
        <v>0</v>
      </c>
      <c r="L443" s="36">
        <f>SUMIFS(СВЦЭМ!$L$40:$L$759,СВЦЭМ!$A$40:$A$759,$A443,СВЦЭМ!$B$40:$B$759,L$437)+'СЕТ СН'!$F$16</f>
        <v>0</v>
      </c>
      <c r="M443" s="36">
        <f>SUMIFS(СВЦЭМ!$L$40:$L$759,СВЦЭМ!$A$40:$A$759,$A443,СВЦЭМ!$B$40:$B$759,M$437)+'СЕТ СН'!$F$16</f>
        <v>0</v>
      </c>
      <c r="N443" s="36">
        <f>SUMIFS(СВЦЭМ!$L$40:$L$759,СВЦЭМ!$A$40:$A$759,$A443,СВЦЭМ!$B$40:$B$759,N$437)+'СЕТ СН'!$F$16</f>
        <v>0</v>
      </c>
      <c r="O443" s="36">
        <f>SUMIFS(СВЦЭМ!$L$40:$L$759,СВЦЭМ!$A$40:$A$759,$A443,СВЦЭМ!$B$40:$B$759,O$437)+'СЕТ СН'!$F$16</f>
        <v>0</v>
      </c>
      <c r="P443" s="36">
        <f>SUMIFS(СВЦЭМ!$L$40:$L$759,СВЦЭМ!$A$40:$A$759,$A443,СВЦЭМ!$B$40:$B$759,P$437)+'СЕТ СН'!$F$16</f>
        <v>0</v>
      </c>
      <c r="Q443" s="36">
        <f>SUMIFS(СВЦЭМ!$L$40:$L$759,СВЦЭМ!$A$40:$A$759,$A443,СВЦЭМ!$B$40:$B$759,Q$437)+'СЕТ СН'!$F$16</f>
        <v>0</v>
      </c>
      <c r="R443" s="36">
        <f>SUMIFS(СВЦЭМ!$L$40:$L$759,СВЦЭМ!$A$40:$A$759,$A443,СВЦЭМ!$B$40:$B$759,R$437)+'СЕТ СН'!$F$16</f>
        <v>0</v>
      </c>
      <c r="S443" s="36">
        <f>SUMIFS(СВЦЭМ!$L$40:$L$759,СВЦЭМ!$A$40:$A$759,$A443,СВЦЭМ!$B$40:$B$759,S$437)+'СЕТ СН'!$F$16</f>
        <v>0</v>
      </c>
      <c r="T443" s="36">
        <f>SUMIFS(СВЦЭМ!$L$40:$L$759,СВЦЭМ!$A$40:$A$759,$A443,СВЦЭМ!$B$40:$B$759,T$437)+'СЕТ СН'!$F$16</f>
        <v>0</v>
      </c>
      <c r="U443" s="36">
        <f>SUMIFS(СВЦЭМ!$L$40:$L$759,СВЦЭМ!$A$40:$A$759,$A443,СВЦЭМ!$B$40:$B$759,U$437)+'СЕТ СН'!$F$16</f>
        <v>0</v>
      </c>
      <c r="V443" s="36">
        <f>SUMIFS(СВЦЭМ!$L$40:$L$759,СВЦЭМ!$A$40:$A$759,$A443,СВЦЭМ!$B$40:$B$759,V$437)+'СЕТ СН'!$F$16</f>
        <v>0</v>
      </c>
      <c r="W443" s="36">
        <f>SUMIFS(СВЦЭМ!$L$40:$L$759,СВЦЭМ!$A$40:$A$759,$A443,СВЦЭМ!$B$40:$B$759,W$437)+'СЕТ СН'!$F$16</f>
        <v>0</v>
      </c>
      <c r="X443" s="36">
        <f>SUMIFS(СВЦЭМ!$L$40:$L$759,СВЦЭМ!$A$40:$A$759,$A443,СВЦЭМ!$B$40:$B$759,X$437)+'СЕТ СН'!$F$16</f>
        <v>0</v>
      </c>
      <c r="Y443" s="36">
        <f>SUMIFS(СВЦЭМ!$L$40:$L$759,СВЦЭМ!$A$40:$A$759,$A443,СВЦЭМ!$B$40:$B$759,Y$437)+'СЕТ СН'!$F$16</f>
        <v>0</v>
      </c>
    </row>
    <row r="444" spans="1:27" ht="15.75" hidden="1" x14ac:dyDescent="0.2">
      <c r="A444" s="35">
        <f t="shared" si="12"/>
        <v>45603</v>
      </c>
      <c r="B444" s="36">
        <f>SUMIFS(СВЦЭМ!$L$40:$L$759,СВЦЭМ!$A$40:$A$759,$A444,СВЦЭМ!$B$40:$B$759,B$437)+'СЕТ СН'!$F$16</f>
        <v>0</v>
      </c>
      <c r="C444" s="36">
        <f>SUMIFS(СВЦЭМ!$L$40:$L$759,СВЦЭМ!$A$40:$A$759,$A444,СВЦЭМ!$B$40:$B$759,C$437)+'СЕТ СН'!$F$16</f>
        <v>0</v>
      </c>
      <c r="D444" s="36">
        <f>SUMIFS(СВЦЭМ!$L$40:$L$759,СВЦЭМ!$A$40:$A$759,$A444,СВЦЭМ!$B$40:$B$759,D$437)+'СЕТ СН'!$F$16</f>
        <v>0</v>
      </c>
      <c r="E444" s="36">
        <f>SUMIFS(СВЦЭМ!$L$40:$L$759,СВЦЭМ!$A$40:$A$759,$A444,СВЦЭМ!$B$40:$B$759,E$437)+'СЕТ СН'!$F$16</f>
        <v>0</v>
      </c>
      <c r="F444" s="36">
        <f>SUMIFS(СВЦЭМ!$L$40:$L$759,СВЦЭМ!$A$40:$A$759,$A444,СВЦЭМ!$B$40:$B$759,F$437)+'СЕТ СН'!$F$16</f>
        <v>0</v>
      </c>
      <c r="G444" s="36">
        <f>SUMIFS(СВЦЭМ!$L$40:$L$759,СВЦЭМ!$A$40:$A$759,$A444,СВЦЭМ!$B$40:$B$759,G$437)+'СЕТ СН'!$F$16</f>
        <v>0</v>
      </c>
      <c r="H444" s="36">
        <f>SUMIFS(СВЦЭМ!$L$40:$L$759,СВЦЭМ!$A$40:$A$759,$A444,СВЦЭМ!$B$40:$B$759,H$437)+'СЕТ СН'!$F$16</f>
        <v>0</v>
      </c>
      <c r="I444" s="36">
        <f>SUMIFS(СВЦЭМ!$L$40:$L$759,СВЦЭМ!$A$40:$A$759,$A444,СВЦЭМ!$B$40:$B$759,I$437)+'СЕТ СН'!$F$16</f>
        <v>0</v>
      </c>
      <c r="J444" s="36">
        <f>SUMIFS(СВЦЭМ!$L$40:$L$759,СВЦЭМ!$A$40:$A$759,$A444,СВЦЭМ!$B$40:$B$759,J$437)+'СЕТ СН'!$F$16</f>
        <v>0</v>
      </c>
      <c r="K444" s="36">
        <f>SUMIFS(СВЦЭМ!$L$40:$L$759,СВЦЭМ!$A$40:$A$759,$A444,СВЦЭМ!$B$40:$B$759,K$437)+'СЕТ СН'!$F$16</f>
        <v>0</v>
      </c>
      <c r="L444" s="36">
        <f>SUMIFS(СВЦЭМ!$L$40:$L$759,СВЦЭМ!$A$40:$A$759,$A444,СВЦЭМ!$B$40:$B$759,L$437)+'СЕТ СН'!$F$16</f>
        <v>0</v>
      </c>
      <c r="M444" s="36">
        <f>SUMIFS(СВЦЭМ!$L$40:$L$759,СВЦЭМ!$A$40:$A$759,$A444,СВЦЭМ!$B$40:$B$759,M$437)+'СЕТ СН'!$F$16</f>
        <v>0</v>
      </c>
      <c r="N444" s="36">
        <f>SUMIFS(СВЦЭМ!$L$40:$L$759,СВЦЭМ!$A$40:$A$759,$A444,СВЦЭМ!$B$40:$B$759,N$437)+'СЕТ СН'!$F$16</f>
        <v>0</v>
      </c>
      <c r="O444" s="36">
        <f>SUMIFS(СВЦЭМ!$L$40:$L$759,СВЦЭМ!$A$40:$A$759,$A444,СВЦЭМ!$B$40:$B$759,O$437)+'СЕТ СН'!$F$16</f>
        <v>0</v>
      </c>
      <c r="P444" s="36">
        <f>SUMIFS(СВЦЭМ!$L$40:$L$759,СВЦЭМ!$A$40:$A$759,$A444,СВЦЭМ!$B$40:$B$759,P$437)+'СЕТ СН'!$F$16</f>
        <v>0</v>
      </c>
      <c r="Q444" s="36">
        <f>SUMIFS(СВЦЭМ!$L$40:$L$759,СВЦЭМ!$A$40:$A$759,$A444,СВЦЭМ!$B$40:$B$759,Q$437)+'СЕТ СН'!$F$16</f>
        <v>0</v>
      </c>
      <c r="R444" s="36">
        <f>SUMIFS(СВЦЭМ!$L$40:$L$759,СВЦЭМ!$A$40:$A$759,$A444,СВЦЭМ!$B$40:$B$759,R$437)+'СЕТ СН'!$F$16</f>
        <v>0</v>
      </c>
      <c r="S444" s="36">
        <f>SUMIFS(СВЦЭМ!$L$40:$L$759,СВЦЭМ!$A$40:$A$759,$A444,СВЦЭМ!$B$40:$B$759,S$437)+'СЕТ СН'!$F$16</f>
        <v>0</v>
      </c>
      <c r="T444" s="36">
        <f>SUMIFS(СВЦЭМ!$L$40:$L$759,СВЦЭМ!$A$40:$A$759,$A444,СВЦЭМ!$B$40:$B$759,T$437)+'СЕТ СН'!$F$16</f>
        <v>0</v>
      </c>
      <c r="U444" s="36">
        <f>SUMIFS(СВЦЭМ!$L$40:$L$759,СВЦЭМ!$A$40:$A$759,$A444,СВЦЭМ!$B$40:$B$759,U$437)+'СЕТ СН'!$F$16</f>
        <v>0</v>
      </c>
      <c r="V444" s="36">
        <f>SUMIFS(СВЦЭМ!$L$40:$L$759,СВЦЭМ!$A$40:$A$759,$A444,СВЦЭМ!$B$40:$B$759,V$437)+'СЕТ СН'!$F$16</f>
        <v>0</v>
      </c>
      <c r="W444" s="36">
        <f>SUMIFS(СВЦЭМ!$L$40:$L$759,СВЦЭМ!$A$40:$A$759,$A444,СВЦЭМ!$B$40:$B$759,W$437)+'СЕТ СН'!$F$16</f>
        <v>0</v>
      </c>
      <c r="X444" s="36">
        <f>SUMIFS(СВЦЭМ!$L$40:$L$759,СВЦЭМ!$A$40:$A$759,$A444,СВЦЭМ!$B$40:$B$759,X$437)+'СЕТ СН'!$F$16</f>
        <v>0</v>
      </c>
      <c r="Y444" s="36">
        <f>SUMIFS(СВЦЭМ!$L$40:$L$759,СВЦЭМ!$A$40:$A$759,$A444,СВЦЭМ!$B$40:$B$759,Y$437)+'СЕТ СН'!$F$16</f>
        <v>0</v>
      </c>
    </row>
    <row r="445" spans="1:27" ht="15.75" hidden="1" x14ac:dyDescent="0.2">
      <c r="A445" s="35">
        <f t="shared" si="12"/>
        <v>45604</v>
      </c>
      <c r="B445" s="36">
        <f>SUMIFS(СВЦЭМ!$L$40:$L$759,СВЦЭМ!$A$40:$A$759,$A445,СВЦЭМ!$B$40:$B$759,B$437)+'СЕТ СН'!$F$16</f>
        <v>0</v>
      </c>
      <c r="C445" s="36">
        <f>SUMIFS(СВЦЭМ!$L$40:$L$759,СВЦЭМ!$A$40:$A$759,$A445,СВЦЭМ!$B$40:$B$759,C$437)+'СЕТ СН'!$F$16</f>
        <v>0</v>
      </c>
      <c r="D445" s="36">
        <f>SUMIFS(СВЦЭМ!$L$40:$L$759,СВЦЭМ!$A$40:$A$759,$A445,СВЦЭМ!$B$40:$B$759,D$437)+'СЕТ СН'!$F$16</f>
        <v>0</v>
      </c>
      <c r="E445" s="36">
        <f>SUMIFS(СВЦЭМ!$L$40:$L$759,СВЦЭМ!$A$40:$A$759,$A445,СВЦЭМ!$B$40:$B$759,E$437)+'СЕТ СН'!$F$16</f>
        <v>0</v>
      </c>
      <c r="F445" s="36">
        <f>SUMIFS(СВЦЭМ!$L$40:$L$759,СВЦЭМ!$A$40:$A$759,$A445,СВЦЭМ!$B$40:$B$759,F$437)+'СЕТ СН'!$F$16</f>
        <v>0</v>
      </c>
      <c r="G445" s="36">
        <f>SUMIFS(СВЦЭМ!$L$40:$L$759,СВЦЭМ!$A$40:$A$759,$A445,СВЦЭМ!$B$40:$B$759,G$437)+'СЕТ СН'!$F$16</f>
        <v>0</v>
      </c>
      <c r="H445" s="36">
        <f>SUMIFS(СВЦЭМ!$L$40:$L$759,СВЦЭМ!$A$40:$A$759,$A445,СВЦЭМ!$B$40:$B$759,H$437)+'СЕТ СН'!$F$16</f>
        <v>0</v>
      </c>
      <c r="I445" s="36">
        <f>SUMIFS(СВЦЭМ!$L$40:$L$759,СВЦЭМ!$A$40:$A$759,$A445,СВЦЭМ!$B$40:$B$759,I$437)+'СЕТ СН'!$F$16</f>
        <v>0</v>
      </c>
      <c r="J445" s="36">
        <f>SUMIFS(СВЦЭМ!$L$40:$L$759,СВЦЭМ!$A$40:$A$759,$A445,СВЦЭМ!$B$40:$B$759,J$437)+'СЕТ СН'!$F$16</f>
        <v>0</v>
      </c>
      <c r="K445" s="36">
        <f>SUMIFS(СВЦЭМ!$L$40:$L$759,СВЦЭМ!$A$40:$A$759,$A445,СВЦЭМ!$B$40:$B$759,K$437)+'СЕТ СН'!$F$16</f>
        <v>0</v>
      </c>
      <c r="L445" s="36">
        <f>SUMIFS(СВЦЭМ!$L$40:$L$759,СВЦЭМ!$A$40:$A$759,$A445,СВЦЭМ!$B$40:$B$759,L$437)+'СЕТ СН'!$F$16</f>
        <v>0</v>
      </c>
      <c r="M445" s="36">
        <f>SUMIFS(СВЦЭМ!$L$40:$L$759,СВЦЭМ!$A$40:$A$759,$A445,СВЦЭМ!$B$40:$B$759,M$437)+'СЕТ СН'!$F$16</f>
        <v>0</v>
      </c>
      <c r="N445" s="36">
        <f>SUMIFS(СВЦЭМ!$L$40:$L$759,СВЦЭМ!$A$40:$A$759,$A445,СВЦЭМ!$B$40:$B$759,N$437)+'СЕТ СН'!$F$16</f>
        <v>0</v>
      </c>
      <c r="O445" s="36">
        <f>SUMIFS(СВЦЭМ!$L$40:$L$759,СВЦЭМ!$A$40:$A$759,$A445,СВЦЭМ!$B$40:$B$759,O$437)+'СЕТ СН'!$F$16</f>
        <v>0</v>
      </c>
      <c r="P445" s="36">
        <f>SUMIFS(СВЦЭМ!$L$40:$L$759,СВЦЭМ!$A$40:$A$759,$A445,СВЦЭМ!$B$40:$B$759,P$437)+'СЕТ СН'!$F$16</f>
        <v>0</v>
      </c>
      <c r="Q445" s="36">
        <f>SUMIFS(СВЦЭМ!$L$40:$L$759,СВЦЭМ!$A$40:$A$759,$A445,СВЦЭМ!$B$40:$B$759,Q$437)+'СЕТ СН'!$F$16</f>
        <v>0</v>
      </c>
      <c r="R445" s="36">
        <f>SUMIFS(СВЦЭМ!$L$40:$L$759,СВЦЭМ!$A$40:$A$759,$A445,СВЦЭМ!$B$40:$B$759,R$437)+'СЕТ СН'!$F$16</f>
        <v>0</v>
      </c>
      <c r="S445" s="36">
        <f>SUMIFS(СВЦЭМ!$L$40:$L$759,СВЦЭМ!$A$40:$A$759,$A445,СВЦЭМ!$B$40:$B$759,S$437)+'СЕТ СН'!$F$16</f>
        <v>0</v>
      </c>
      <c r="T445" s="36">
        <f>SUMIFS(СВЦЭМ!$L$40:$L$759,СВЦЭМ!$A$40:$A$759,$A445,СВЦЭМ!$B$40:$B$759,T$437)+'СЕТ СН'!$F$16</f>
        <v>0</v>
      </c>
      <c r="U445" s="36">
        <f>SUMIFS(СВЦЭМ!$L$40:$L$759,СВЦЭМ!$A$40:$A$759,$A445,СВЦЭМ!$B$40:$B$759,U$437)+'СЕТ СН'!$F$16</f>
        <v>0</v>
      </c>
      <c r="V445" s="36">
        <f>SUMIFS(СВЦЭМ!$L$40:$L$759,СВЦЭМ!$A$40:$A$759,$A445,СВЦЭМ!$B$40:$B$759,V$437)+'СЕТ СН'!$F$16</f>
        <v>0</v>
      </c>
      <c r="W445" s="36">
        <f>SUMIFS(СВЦЭМ!$L$40:$L$759,СВЦЭМ!$A$40:$A$759,$A445,СВЦЭМ!$B$40:$B$759,W$437)+'СЕТ СН'!$F$16</f>
        <v>0</v>
      </c>
      <c r="X445" s="36">
        <f>SUMIFS(СВЦЭМ!$L$40:$L$759,СВЦЭМ!$A$40:$A$759,$A445,СВЦЭМ!$B$40:$B$759,X$437)+'СЕТ СН'!$F$16</f>
        <v>0</v>
      </c>
      <c r="Y445" s="36">
        <f>SUMIFS(СВЦЭМ!$L$40:$L$759,СВЦЭМ!$A$40:$A$759,$A445,СВЦЭМ!$B$40:$B$759,Y$437)+'СЕТ СН'!$F$16</f>
        <v>0</v>
      </c>
    </row>
    <row r="446" spans="1:27" ht="15.75" hidden="1" x14ac:dyDescent="0.2">
      <c r="A446" s="35">
        <f t="shared" si="12"/>
        <v>45605</v>
      </c>
      <c r="B446" s="36">
        <f>SUMIFS(СВЦЭМ!$L$40:$L$759,СВЦЭМ!$A$40:$A$759,$A446,СВЦЭМ!$B$40:$B$759,B$437)+'СЕТ СН'!$F$16</f>
        <v>0</v>
      </c>
      <c r="C446" s="36">
        <f>SUMIFS(СВЦЭМ!$L$40:$L$759,СВЦЭМ!$A$40:$A$759,$A446,СВЦЭМ!$B$40:$B$759,C$437)+'СЕТ СН'!$F$16</f>
        <v>0</v>
      </c>
      <c r="D446" s="36">
        <f>SUMIFS(СВЦЭМ!$L$40:$L$759,СВЦЭМ!$A$40:$A$759,$A446,СВЦЭМ!$B$40:$B$759,D$437)+'СЕТ СН'!$F$16</f>
        <v>0</v>
      </c>
      <c r="E446" s="36">
        <f>SUMIFS(СВЦЭМ!$L$40:$L$759,СВЦЭМ!$A$40:$A$759,$A446,СВЦЭМ!$B$40:$B$759,E$437)+'СЕТ СН'!$F$16</f>
        <v>0</v>
      </c>
      <c r="F446" s="36">
        <f>SUMIFS(СВЦЭМ!$L$40:$L$759,СВЦЭМ!$A$40:$A$759,$A446,СВЦЭМ!$B$40:$B$759,F$437)+'СЕТ СН'!$F$16</f>
        <v>0</v>
      </c>
      <c r="G446" s="36">
        <f>SUMIFS(СВЦЭМ!$L$40:$L$759,СВЦЭМ!$A$40:$A$759,$A446,СВЦЭМ!$B$40:$B$759,G$437)+'СЕТ СН'!$F$16</f>
        <v>0</v>
      </c>
      <c r="H446" s="36">
        <f>SUMIFS(СВЦЭМ!$L$40:$L$759,СВЦЭМ!$A$40:$A$759,$A446,СВЦЭМ!$B$40:$B$759,H$437)+'СЕТ СН'!$F$16</f>
        <v>0</v>
      </c>
      <c r="I446" s="36">
        <f>SUMIFS(СВЦЭМ!$L$40:$L$759,СВЦЭМ!$A$40:$A$759,$A446,СВЦЭМ!$B$40:$B$759,I$437)+'СЕТ СН'!$F$16</f>
        <v>0</v>
      </c>
      <c r="J446" s="36">
        <f>SUMIFS(СВЦЭМ!$L$40:$L$759,СВЦЭМ!$A$40:$A$759,$A446,СВЦЭМ!$B$40:$B$759,J$437)+'СЕТ СН'!$F$16</f>
        <v>0</v>
      </c>
      <c r="K446" s="36">
        <f>SUMIFS(СВЦЭМ!$L$40:$L$759,СВЦЭМ!$A$40:$A$759,$A446,СВЦЭМ!$B$40:$B$759,K$437)+'СЕТ СН'!$F$16</f>
        <v>0</v>
      </c>
      <c r="L446" s="36">
        <f>SUMIFS(СВЦЭМ!$L$40:$L$759,СВЦЭМ!$A$40:$A$759,$A446,СВЦЭМ!$B$40:$B$759,L$437)+'СЕТ СН'!$F$16</f>
        <v>0</v>
      </c>
      <c r="M446" s="36">
        <f>SUMIFS(СВЦЭМ!$L$40:$L$759,СВЦЭМ!$A$40:$A$759,$A446,СВЦЭМ!$B$40:$B$759,M$437)+'СЕТ СН'!$F$16</f>
        <v>0</v>
      </c>
      <c r="N446" s="36">
        <f>SUMIFS(СВЦЭМ!$L$40:$L$759,СВЦЭМ!$A$40:$A$759,$A446,СВЦЭМ!$B$40:$B$759,N$437)+'СЕТ СН'!$F$16</f>
        <v>0</v>
      </c>
      <c r="O446" s="36">
        <f>SUMIFS(СВЦЭМ!$L$40:$L$759,СВЦЭМ!$A$40:$A$759,$A446,СВЦЭМ!$B$40:$B$759,O$437)+'СЕТ СН'!$F$16</f>
        <v>0</v>
      </c>
      <c r="P446" s="36">
        <f>SUMIFS(СВЦЭМ!$L$40:$L$759,СВЦЭМ!$A$40:$A$759,$A446,СВЦЭМ!$B$40:$B$759,P$437)+'СЕТ СН'!$F$16</f>
        <v>0</v>
      </c>
      <c r="Q446" s="36">
        <f>SUMIFS(СВЦЭМ!$L$40:$L$759,СВЦЭМ!$A$40:$A$759,$A446,СВЦЭМ!$B$40:$B$759,Q$437)+'СЕТ СН'!$F$16</f>
        <v>0</v>
      </c>
      <c r="R446" s="36">
        <f>SUMIFS(СВЦЭМ!$L$40:$L$759,СВЦЭМ!$A$40:$A$759,$A446,СВЦЭМ!$B$40:$B$759,R$437)+'СЕТ СН'!$F$16</f>
        <v>0</v>
      </c>
      <c r="S446" s="36">
        <f>SUMIFS(СВЦЭМ!$L$40:$L$759,СВЦЭМ!$A$40:$A$759,$A446,СВЦЭМ!$B$40:$B$759,S$437)+'СЕТ СН'!$F$16</f>
        <v>0</v>
      </c>
      <c r="T446" s="36">
        <f>SUMIFS(СВЦЭМ!$L$40:$L$759,СВЦЭМ!$A$40:$A$759,$A446,СВЦЭМ!$B$40:$B$759,T$437)+'СЕТ СН'!$F$16</f>
        <v>0</v>
      </c>
      <c r="U446" s="36">
        <f>SUMIFS(СВЦЭМ!$L$40:$L$759,СВЦЭМ!$A$40:$A$759,$A446,СВЦЭМ!$B$40:$B$759,U$437)+'СЕТ СН'!$F$16</f>
        <v>0</v>
      </c>
      <c r="V446" s="36">
        <f>SUMIFS(СВЦЭМ!$L$40:$L$759,СВЦЭМ!$A$40:$A$759,$A446,СВЦЭМ!$B$40:$B$759,V$437)+'СЕТ СН'!$F$16</f>
        <v>0</v>
      </c>
      <c r="W446" s="36">
        <f>SUMIFS(СВЦЭМ!$L$40:$L$759,СВЦЭМ!$A$40:$A$759,$A446,СВЦЭМ!$B$40:$B$759,W$437)+'СЕТ СН'!$F$16</f>
        <v>0</v>
      </c>
      <c r="X446" s="36">
        <f>SUMIFS(СВЦЭМ!$L$40:$L$759,СВЦЭМ!$A$40:$A$759,$A446,СВЦЭМ!$B$40:$B$759,X$437)+'СЕТ СН'!$F$16</f>
        <v>0</v>
      </c>
      <c r="Y446" s="36">
        <f>SUMIFS(СВЦЭМ!$L$40:$L$759,СВЦЭМ!$A$40:$A$759,$A446,СВЦЭМ!$B$40:$B$759,Y$437)+'СЕТ СН'!$F$16</f>
        <v>0</v>
      </c>
    </row>
    <row r="447" spans="1:27" ht="15.75" hidden="1" x14ac:dyDescent="0.2">
      <c r="A447" s="35">
        <f t="shared" si="12"/>
        <v>45606</v>
      </c>
      <c r="B447" s="36">
        <f>SUMIFS(СВЦЭМ!$L$40:$L$759,СВЦЭМ!$A$40:$A$759,$A447,СВЦЭМ!$B$40:$B$759,B$437)+'СЕТ СН'!$F$16</f>
        <v>0</v>
      </c>
      <c r="C447" s="36">
        <f>SUMIFS(СВЦЭМ!$L$40:$L$759,СВЦЭМ!$A$40:$A$759,$A447,СВЦЭМ!$B$40:$B$759,C$437)+'СЕТ СН'!$F$16</f>
        <v>0</v>
      </c>
      <c r="D447" s="36">
        <f>SUMIFS(СВЦЭМ!$L$40:$L$759,СВЦЭМ!$A$40:$A$759,$A447,СВЦЭМ!$B$40:$B$759,D$437)+'СЕТ СН'!$F$16</f>
        <v>0</v>
      </c>
      <c r="E447" s="36">
        <f>SUMIFS(СВЦЭМ!$L$40:$L$759,СВЦЭМ!$A$40:$A$759,$A447,СВЦЭМ!$B$40:$B$759,E$437)+'СЕТ СН'!$F$16</f>
        <v>0</v>
      </c>
      <c r="F447" s="36">
        <f>SUMIFS(СВЦЭМ!$L$40:$L$759,СВЦЭМ!$A$40:$A$759,$A447,СВЦЭМ!$B$40:$B$759,F$437)+'СЕТ СН'!$F$16</f>
        <v>0</v>
      </c>
      <c r="G447" s="36">
        <f>SUMIFS(СВЦЭМ!$L$40:$L$759,СВЦЭМ!$A$40:$A$759,$A447,СВЦЭМ!$B$40:$B$759,G$437)+'СЕТ СН'!$F$16</f>
        <v>0</v>
      </c>
      <c r="H447" s="36">
        <f>SUMIFS(СВЦЭМ!$L$40:$L$759,СВЦЭМ!$A$40:$A$759,$A447,СВЦЭМ!$B$40:$B$759,H$437)+'СЕТ СН'!$F$16</f>
        <v>0</v>
      </c>
      <c r="I447" s="36">
        <f>SUMIFS(СВЦЭМ!$L$40:$L$759,СВЦЭМ!$A$40:$A$759,$A447,СВЦЭМ!$B$40:$B$759,I$437)+'СЕТ СН'!$F$16</f>
        <v>0</v>
      </c>
      <c r="J447" s="36">
        <f>SUMIFS(СВЦЭМ!$L$40:$L$759,СВЦЭМ!$A$40:$A$759,$A447,СВЦЭМ!$B$40:$B$759,J$437)+'СЕТ СН'!$F$16</f>
        <v>0</v>
      </c>
      <c r="K447" s="36">
        <f>SUMIFS(СВЦЭМ!$L$40:$L$759,СВЦЭМ!$A$40:$A$759,$A447,СВЦЭМ!$B$40:$B$759,K$437)+'СЕТ СН'!$F$16</f>
        <v>0</v>
      </c>
      <c r="L447" s="36">
        <f>SUMIFS(СВЦЭМ!$L$40:$L$759,СВЦЭМ!$A$40:$A$759,$A447,СВЦЭМ!$B$40:$B$759,L$437)+'СЕТ СН'!$F$16</f>
        <v>0</v>
      </c>
      <c r="M447" s="36">
        <f>SUMIFS(СВЦЭМ!$L$40:$L$759,СВЦЭМ!$A$40:$A$759,$A447,СВЦЭМ!$B$40:$B$759,M$437)+'СЕТ СН'!$F$16</f>
        <v>0</v>
      </c>
      <c r="N447" s="36">
        <f>SUMIFS(СВЦЭМ!$L$40:$L$759,СВЦЭМ!$A$40:$A$759,$A447,СВЦЭМ!$B$40:$B$759,N$437)+'СЕТ СН'!$F$16</f>
        <v>0</v>
      </c>
      <c r="O447" s="36">
        <f>SUMIFS(СВЦЭМ!$L$40:$L$759,СВЦЭМ!$A$40:$A$759,$A447,СВЦЭМ!$B$40:$B$759,O$437)+'СЕТ СН'!$F$16</f>
        <v>0</v>
      </c>
      <c r="P447" s="36">
        <f>SUMIFS(СВЦЭМ!$L$40:$L$759,СВЦЭМ!$A$40:$A$759,$A447,СВЦЭМ!$B$40:$B$759,P$437)+'СЕТ СН'!$F$16</f>
        <v>0</v>
      </c>
      <c r="Q447" s="36">
        <f>SUMIFS(СВЦЭМ!$L$40:$L$759,СВЦЭМ!$A$40:$A$759,$A447,СВЦЭМ!$B$40:$B$759,Q$437)+'СЕТ СН'!$F$16</f>
        <v>0</v>
      </c>
      <c r="R447" s="36">
        <f>SUMIFS(СВЦЭМ!$L$40:$L$759,СВЦЭМ!$A$40:$A$759,$A447,СВЦЭМ!$B$40:$B$759,R$437)+'СЕТ СН'!$F$16</f>
        <v>0</v>
      </c>
      <c r="S447" s="36">
        <f>SUMIFS(СВЦЭМ!$L$40:$L$759,СВЦЭМ!$A$40:$A$759,$A447,СВЦЭМ!$B$40:$B$759,S$437)+'СЕТ СН'!$F$16</f>
        <v>0</v>
      </c>
      <c r="T447" s="36">
        <f>SUMIFS(СВЦЭМ!$L$40:$L$759,СВЦЭМ!$A$40:$A$759,$A447,СВЦЭМ!$B$40:$B$759,T$437)+'СЕТ СН'!$F$16</f>
        <v>0</v>
      </c>
      <c r="U447" s="36">
        <f>SUMIFS(СВЦЭМ!$L$40:$L$759,СВЦЭМ!$A$40:$A$759,$A447,СВЦЭМ!$B$40:$B$759,U$437)+'СЕТ СН'!$F$16</f>
        <v>0</v>
      </c>
      <c r="V447" s="36">
        <f>SUMIFS(СВЦЭМ!$L$40:$L$759,СВЦЭМ!$A$40:$A$759,$A447,СВЦЭМ!$B$40:$B$759,V$437)+'СЕТ СН'!$F$16</f>
        <v>0</v>
      </c>
      <c r="W447" s="36">
        <f>SUMIFS(СВЦЭМ!$L$40:$L$759,СВЦЭМ!$A$40:$A$759,$A447,СВЦЭМ!$B$40:$B$759,W$437)+'СЕТ СН'!$F$16</f>
        <v>0</v>
      </c>
      <c r="X447" s="36">
        <f>SUMIFS(СВЦЭМ!$L$40:$L$759,СВЦЭМ!$A$40:$A$759,$A447,СВЦЭМ!$B$40:$B$759,X$437)+'СЕТ СН'!$F$16</f>
        <v>0</v>
      </c>
      <c r="Y447" s="36">
        <f>SUMIFS(СВЦЭМ!$L$40:$L$759,СВЦЭМ!$A$40:$A$759,$A447,СВЦЭМ!$B$40:$B$759,Y$437)+'СЕТ СН'!$F$16</f>
        <v>0</v>
      </c>
    </row>
    <row r="448" spans="1:27" ht="15.75" hidden="1" x14ac:dyDescent="0.2">
      <c r="A448" s="35">
        <f t="shared" si="12"/>
        <v>45607</v>
      </c>
      <c r="B448" s="36">
        <f>SUMIFS(СВЦЭМ!$L$40:$L$759,СВЦЭМ!$A$40:$A$759,$A448,СВЦЭМ!$B$40:$B$759,B$437)+'СЕТ СН'!$F$16</f>
        <v>0</v>
      </c>
      <c r="C448" s="36">
        <f>SUMIFS(СВЦЭМ!$L$40:$L$759,СВЦЭМ!$A$40:$A$759,$A448,СВЦЭМ!$B$40:$B$759,C$437)+'СЕТ СН'!$F$16</f>
        <v>0</v>
      </c>
      <c r="D448" s="36">
        <f>SUMIFS(СВЦЭМ!$L$40:$L$759,СВЦЭМ!$A$40:$A$759,$A448,СВЦЭМ!$B$40:$B$759,D$437)+'СЕТ СН'!$F$16</f>
        <v>0</v>
      </c>
      <c r="E448" s="36">
        <f>SUMIFS(СВЦЭМ!$L$40:$L$759,СВЦЭМ!$A$40:$A$759,$A448,СВЦЭМ!$B$40:$B$759,E$437)+'СЕТ СН'!$F$16</f>
        <v>0</v>
      </c>
      <c r="F448" s="36">
        <f>SUMIFS(СВЦЭМ!$L$40:$L$759,СВЦЭМ!$A$40:$A$759,$A448,СВЦЭМ!$B$40:$B$759,F$437)+'СЕТ СН'!$F$16</f>
        <v>0</v>
      </c>
      <c r="G448" s="36">
        <f>SUMIFS(СВЦЭМ!$L$40:$L$759,СВЦЭМ!$A$40:$A$759,$A448,СВЦЭМ!$B$40:$B$759,G$437)+'СЕТ СН'!$F$16</f>
        <v>0</v>
      </c>
      <c r="H448" s="36">
        <f>SUMIFS(СВЦЭМ!$L$40:$L$759,СВЦЭМ!$A$40:$A$759,$A448,СВЦЭМ!$B$40:$B$759,H$437)+'СЕТ СН'!$F$16</f>
        <v>0</v>
      </c>
      <c r="I448" s="36">
        <f>SUMIFS(СВЦЭМ!$L$40:$L$759,СВЦЭМ!$A$40:$A$759,$A448,СВЦЭМ!$B$40:$B$759,I$437)+'СЕТ СН'!$F$16</f>
        <v>0</v>
      </c>
      <c r="J448" s="36">
        <f>SUMIFS(СВЦЭМ!$L$40:$L$759,СВЦЭМ!$A$40:$A$759,$A448,СВЦЭМ!$B$40:$B$759,J$437)+'СЕТ СН'!$F$16</f>
        <v>0</v>
      </c>
      <c r="K448" s="36">
        <f>SUMIFS(СВЦЭМ!$L$40:$L$759,СВЦЭМ!$A$40:$A$759,$A448,СВЦЭМ!$B$40:$B$759,K$437)+'СЕТ СН'!$F$16</f>
        <v>0</v>
      </c>
      <c r="L448" s="36">
        <f>SUMIFS(СВЦЭМ!$L$40:$L$759,СВЦЭМ!$A$40:$A$759,$A448,СВЦЭМ!$B$40:$B$759,L$437)+'СЕТ СН'!$F$16</f>
        <v>0</v>
      </c>
      <c r="M448" s="36">
        <f>SUMIFS(СВЦЭМ!$L$40:$L$759,СВЦЭМ!$A$40:$A$759,$A448,СВЦЭМ!$B$40:$B$759,M$437)+'СЕТ СН'!$F$16</f>
        <v>0</v>
      </c>
      <c r="N448" s="36">
        <f>SUMIFS(СВЦЭМ!$L$40:$L$759,СВЦЭМ!$A$40:$A$759,$A448,СВЦЭМ!$B$40:$B$759,N$437)+'СЕТ СН'!$F$16</f>
        <v>0</v>
      </c>
      <c r="O448" s="36">
        <f>SUMIFS(СВЦЭМ!$L$40:$L$759,СВЦЭМ!$A$40:$A$759,$A448,СВЦЭМ!$B$40:$B$759,O$437)+'СЕТ СН'!$F$16</f>
        <v>0</v>
      </c>
      <c r="P448" s="36">
        <f>SUMIFS(СВЦЭМ!$L$40:$L$759,СВЦЭМ!$A$40:$A$759,$A448,СВЦЭМ!$B$40:$B$759,P$437)+'СЕТ СН'!$F$16</f>
        <v>0</v>
      </c>
      <c r="Q448" s="36">
        <f>SUMIFS(СВЦЭМ!$L$40:$L$759,СВЦЭМ!$A$40:$A$759,$A448,СВЦЭМ!$B$40:$B$759,Q$437)+'СЕТ СН'!$F$16</f>
        <v>0</v>
      </c>
      <c r="R448" s="36">
        <f>SUMIFS(СВЦЭМ!$L$40:$L$759,СВЦЭМ!$A$40:$A$759,$A448,СВЦЭМ!$B$40:$B$759,R$437)+'СЕТ СН'!$F$16</f>
        <v>0</v>
      </c>
      <c r="S448" s="36">
        <f>SUMIFS(СВЦЭМ!$L$40:$L$759,СВЦЭМ!$A$40:$A$759,$A448,СВЦЭМ!$B$40:$B$759,S$437)+'СЕТ СН'!$F$16</f>
        <v>0</v>
      </c>
      <c r="T448" s="36">
        <f>SUMIFS(СВЦЭМ!$L$40:$L$759,СВЦЭМ!$A$40:$A$759,$A448,СВЦЭМ!$B$40:$B$759,T$437)+'СЕТ СН'!$F$16</f>
        <v>0</v>
      </c>
      <c r="U448" s="36">
        <f>SUMIFS(СВЦЭМ!$L$40:$L$759,СВЦЭМ!$A$40:$A$759,$A448,СВЦЭМ!$B$40:$B$759,U$437)+'СЕТ СН'!$F$16</f>
        <v>0</v>
      </c>
      <c r="V448" s="36">
        <f>SUMIFS(СВЦЭМ!$L$40:$L$759,СВЦЭМ!$A$40:$A$759,$A448,СВЦЭМ!$B$40:$B$759,V$437)+'СЕТ СН'!$F$16</f>
        <v>0</v>
      </c>
      <c r="W448" s="36">
        <f>SUMIFS(СВЦЭМ!$L$40:$L$759,СВЦЭМ!$A$40:$A$759,$A448,СВЦЭМ!$B$40:$B$759,W$437)+'СЕТ СН'!$F$16</f>
        <v>0</v>
      </c>
      <c r="X448" s="36">
        <f>SUMIFS(СВЦЭМ!$L$40:$L$759,СВЦЭМ!$A$40:$A$759,$A448,СВЦЭМ!$B$40:$B$759,X$437)+'СЕТ СН'!$F$16</f>
        <v>0</v>
      </c>
      <c r="Y448" s="36">
        <f>SUMIFS(СВЦЭМ!$L$40:$L$759,СВЦЭМ!$A$40:$A$759,$A448,СВЦЭМ!$B$40:$B$759,Y$437)+'СЕТ СН'!$F$16</f>
        <v>0</v>
      </c>
    </row>
    <row r="449" spans="1:25" ht="15.75" hidden="1" x14ac:dyDescent="0.2">
      <c r="A449" s="35">
        <f t="shared" si="12"/>
        <v>45608</v>
      </c>
      <c r="B449" s="36">
        <f>SUMIFS(СВЦЭМ!$L$40:$L$759,СВЦЭМ!$A$40:$A$759,$A449,СВЦЭМ!$B$40:$B$759,B$437)+'СЕТ СН'!$F$16</f>
        <v>0</v>
      </c>
      <c r="C449" s="36">
        <f>SUMIFS(СВЦЭМ!$L$40:$L$759,СВЦЭМ!$A$40:$A$759,$A449,СВЦЭМ!$B$40:$B$759,C$437)+'СЕТ СН'!$F$16</f>
        <v>0</v>
      </c>
      <c r="D449" s="36">
        <f>SUMIFS(СВЦЭМ!$L$40:$L$759,СВЦЭМ!$A$40:$A$759,$A449,СВЦЭМ!$B$40:$B$759,D$437)+'СЕТ СН'!$F$16</f>
        <v>0</v>
      </c>
      <c r="E449" s="36">
        <f>SUMIFS(СВЦЭМ!$L$40:$L$759,СВЦЭМ!$A$40:$A$759,$A449,СВЦЭМ!$B$40:$B$759,E$437)+'СЕТ СН'!$F$16</f>
        <v>0</v>
      </c>
      <c r="F449" s="36">
        <f>SUMIFS(СВЦЭМ!$L$40:$L$759,СВЦЭМ!$A$40:$A$759,$A449,СВЦЭМ!$B$40:$B$759,F$437)+'СЕТ СН'!$F$16</f>
        <v>0</v>
      </c>
      <c r="G449" s="36">
        <f>SUMIFS(СВЦЭМ!$L$40:$L$759,СВЦЭМ!$A$40:$A$759,$A449,СВЦЭМ!$B$40:$B$759,G$437)+'СЕТ СН'!$F$16</f>
        <v>0</v>
      </c>
      <c r="H449" s="36">
        <f>SUMIFS(СВЦЭМ!$L$40:$L$759,СВЦЭМ!$A$40:$A$759,$A449,СВЦЭМ!$B$40:$B$759,H$437)+'СЕТ СН'!$F$16</f>
        <v>0</v>
      </c>
      <c r="I449" s="36">
        <f>SUMIFS(СВЦЭМ!$L$40:$L$759,СВЦЭМ!$A$40:$A$759,$A449,СВЦЭМ!$B$40:$B$759,I$437)+'СЕТ СН'!$F$16</f>
        <v>0</v>
      </c>
      <c r="J449" s="36">
        <f>SUMIFS(СВЦЭМ!$L$40:$L$759,СВЦЭМ!$A$40:$A$759,$A449,СВЦЭМ!$B$40:$B$759,J$437)+'СЕТ СН'!$F$16</f>
        <v>0</v>
      </c>
      <c r="K449" s="36">
        <f>SUMIFS(СВЦЭМ!$L$40:$L$759,СВЦЭМ!$A$40:$A$759,$A449,СВЦЭМ!$B$40:$B$759,K$437)+'СЕТ СН'!$F$16</f>
        <v>0</v>
      </c>
      <c r="L449" s="36">
        <f>SUMIFS(СВЦЭМ!$L$40:$L$759,СВЦЭМ!$A$40:$A$759,$A449,СВЦЭМ!$B$40:$B$759,L$437)+'СЕТ СН'!$F$16</f>
        <v>0</v>
      </c>
      <c r="M449" s="36">
        <f>SUMIFS(СВЦЭМ!$L$40:$L$759,СВЦЭМ!$A$40:$A$759,$A449,СВЦЭМ!$B$40:$B$759,M$437)+'СЕТ СН'!$F$16</f>
        <v>0</v>
      </c>
      <c r="N449" s="36">
        <f>SUMIFS(СВЦЭМ!$L$40:$L$759,СВЦЭМ!$A$40:$A$759,$A449,СВЦЭМ!$B$40:$B$759,N$437)+'СЕТ СН'!$F$16</f>
        <v>0</v>
      </c>
      <c r="O449" s="36">
        <f>SUMIFS(СВЦЭМ!$L$40:$L$759,СВЦЭМ!$A$40:$A$759,$A449,СВЦЭМ!$B$40:$B$759,O$437)+'СЕТ СН'!$F$16</f>
        <v>0</v>
      </c>
      <c r="P449" s="36">
        <f>SUMIFS(СВЦЭМ!$L$40:$L$759,СВЦЭМ!$A$40:$A$759,$A449,СВЦЭМ!$B$40:$B$759,P$437)+'СЕТ СН'!$F$16</f>
        <v>0</v>
      </c>
      <c r="Q449" s="36">
        <f>SUMIFS(СВЦЭМ!$L$40:$L$759,СВЦЭМ!$A$40:$A$759,$A449,СВЦЭМ!$B$40:$B$759,Q$437)+'СЕТ СН'!$F$16</f>
        <v>0</v>
      </c>
      <c r="R449" s="36">
        <f>SUMIFS(СВЦЭМ!$L$40:$L$759,СВЦЭМ!$A$40:$A$759,$A449,СВЦЭМ!$B$40:$B$759,R$437)+'СЕТ СН'!$F$16</f>
        <v>0</v>
      </c>
      <c r="S449" s="36">
        <f>SUMIFS(СВЦЭМ!$L$40:$L$759,СВЦЭМ!$A$40:$A$759,$A449,СВЦЭМ!$B$40:$B$759,S$437)+'СЕТ СН'!$F$16</f>
        <v>0</v>
      </c>
      <c r="T449" s="36">
        <f>SUMIFS(СВЦЭМ!$L$40:$L$759,СВЦЭМ!$A$40:$A$759,$A449,СВЦЭМ!$B$40:$B$759,T$437)+'СЕТ СН'!$F$16</f>
        <v>0</v>
      </c>
      <c r="U449" s="36">
        <f>SUMIFS(СВЦЭМ!$L$40:$L$759,СВЦЭМ!$A$40:$A$759,$A449,СВЦЭМ!$B$40:$B$759,U$437)+'СЕТ СН'!$F$16</f>
        <v>0</v>
      </c>
      <c r="V449" s="36">
        <f>SUMIFS(СВЦЭМ!$L$40:$L$759,СВЦЭМ!$A$40:$A$759,$A449,СВЦЭМ!$B$40:$B$759,V$437)+'СЕТ СН'!$F$16</f>
        <v>0</v>
      </c>
      <c r="W449" s="36">
        <f>SUMIFS(СВЦЭМ!$L$40:$L$759,СВЦЭМ!$A$40:$A$759,$A449,СВЦЭМ!$B$40:$B$759,W$437)+'СЕТ СН'!$F$16</f>
        <v>0</v>
      </c>
      <c r="X449" s="36">
        <f>SUMIFS(СВЦЭМ!$L$40:$L$759,СВЦЭМ!$A$40:$A$759,$A449,СВЦЭМ!$B$40:$B$759,X$437)+'СЕТ СН'!$F$16</f>
        <v>0</v>
      </c>
      <c r="Y449" s="36">
        <f>SUMIFS(СВЦЭМ!$L$40:$L$759,СВЦЭМ!$A$40:$A$759,$A449,СВЦЭМ!$B$40:$B$759,Y$437)+'СЕТ СН'!$F$16</f>
        <v>0</v>
      </c>
    </row>
    <row r="450" spans="1:25" ht="15.75" hidden="1" x14ac:dyDescent="0.2">
      <c r="A450" s="35">
        <f t="shared" si="12"/>
        <v>45609</v>
      </c>
      <c r="B450" s="36">
        <f>SUMIFS(СВЦЭМ!$L$40:$L$759,СВЦЭМ!$A$40:$A$759,$A450,СВЦЭМ!$B$40:$B$759,B$437)+'СЕТ СН'!$F$16</f>
        <v>0</v>
      </c>
      <c r="C450" s="36">
        <f>SUMIFS(СВЦЭМ!$L$40:$L$759,СВЦЭМ!$A$40:$A$759,$A450,СВЦЭМ!$B$40:$B$759,C$437)+'СЕТ СН'!$F$16</f>
        <v>0</v>
      </c>
      <c r="D450" s="36">
        <f>SUMIFS(СВЦЭМ!$L$40:$L$759,СВЦЭМ!$A$40:$A$759,$A450,СВЦЭМ!$B$40:$B$759,D$437)+'СЕТ СН'!$F$16</f>
        <v>0</v>
      </c>
      <c r="E450" s="36">
        <f>SUMIFS(СВЦЭМ!$L$40:$L$759,СВЦЭМ!$A$40:$A$759,$A450,СВЦЭМ!$B$40:$B$759,E$437)+'СЕТ СН'!$F$16</f>
        <v>0</v>
      </c>
      <c r="F450" s="36">
        <f>SUMIFS(СВЦЭМ!$L$40:$L$759,СВЦЭМ!$A$40:$A$759,$A450,СВЦЭМ!$B$40:$B$759,F$437)+'СЕТ СН'!$F$16</f>
        <v>0</v>
      </c>
      <c r="G450" s="36">
        <f>SUMIFS(СВЦЭМ!$L$40:$L$759,СВЦЭМ!$A$40:$A$759,$A450,СВЦЭМ!$B$40:$B$759,G$437)+'СЕТ СН'!$F$16</f>
        <v>0</v>
      </c>
      <c r="H450" s="36">
        <f>SUMIFS(СВЦЭМ!$L$40:$L$759,СВЦЭМ!$A$40:$A$759,$A450,СВЦЭМ!$B$40:$B$759,H$437)+'СЕТ СН'!$F$16</f>
        <v>0</v>
      </c>
      <c r="I450" s="36">
        <f>SUMIFS(СВЦЭМ!$L$40:$L$759,СВЦЭМ!$A$40:$A$759,$A450,СВЦЭМ!$B$40:$B$759,I$437)+'СЕТ СН'!$F$16</f>
        <v>0</v>
      </c>
      <c r="J450" s="36">
        <f>SUMIFS(СВЦЭМ!$L$40:$L$759,СВЦЭМ!$A$40:$A$759,$A450,СВЦЭМ!$B$40:$B$759,J$437)+'СЕТ СН'!$F$16</f>
        <v>0</v>
      </c>
      <c r="K450" s="36">
        <f>SUMIFS(СВЦЭМ!$L$40:$L$759,СВЦЭМ!$A$40:$A$759,$A450,СВЦЭМ!$B$40:$B$759,K$437)+'СЕТ СН'!$F$16</f>
        <v>0</v>
      </c>
      <c r="L450" s="36">
        <f>SUMIFS(СВЦЭМ!$L$40:$L$759,СВЦЭМ!$A$40:$A$759,$A450,СВЦЭМ!$B$40:$B$759,L$437)+'СЕТ СН'!$F$16</f>
        <v>0</v>
      </c>
      <c r="M450" s="36">
        <f>SUMIFS(СВЦЭМ!$L$40:$L$759,СВЦЭМ!$A$40:$A$759,$A450,СВЦЭМ!$B$40:$B$759,M$437)+'СЕТ СН'!$F$16</f>
        <v>0</v>
      </c>
      <c r="N450" s="36">
        <f>SUMIFS(СВЦЭМ!$L$40:$L$759,СВЦЭМ!$A$40:$A$759,$A450,СВЦЭМ!$B$40:$B$759,N$437)+'СЕТ СН'!$F$16</f>
        <v>0</v>
      </c>
      <c r="O450" s="36">
        <f>SUMIFS(СВЦЭМ!$L$40:$L$759,СВЦЭМ!$A$40:$A$759,$A450,СВЦЭМ!$B$40:$B$759,O$437)+'СЕТ СН'!$F$16</f>
        <v>0</v>
      </c>
      <c r="P450" s="36">
        <f>SUMIFS(СВЦЭМ!$L$40:$L$759,СВЦЭМ!$A$40:$A$759,$A450,СВЦЭМ!$B$40:$B$759,P$437)+'СЕТ СН'!$F$16</f>
        <v>0</v>
      </c>
      <c r="Q450" s="36">
        <f>SUMIFS(СВЦЭМ!$L$40:$L$759,СВЦЭМ!$A$40:$A$759,$A450,СВЦЭМ!$B$40:$B$759,Q$437)+'СЕТ СН'!$F$16</f>
        <v>0</v>
      </c>
      <c r="R450" s="36">
        <f>SUMIFS(СВЦЭМ!$L$40:$L$759,СВЦЭМ!$A$40:$A$759,$A450,СВЦЭМ!$B$40:$B$759,R$437)+'СЕТ СН'!$F$16</f>
        <v>0</v>
      </c>
      <c r="S450" s="36">
        <f>SUMIFS(СВЦЭМ!$L$40:$L$759,СВЦЭМ!$A$40:$A$759,$A450,СВЦЭМ!$B$40:$B$759,S$437)+'СЕТ СН'!$F$16</f>
        <v>0</v>
      </c>
      <c r="T450" s="36">
        <f>SUMIFS(СВЦЭМ!$L$40:$L$759,СВЦЭМ!$A$40:$A$759,$A450,СВЦЭМ!$B$40:$B$759,T$437)+'СЕТ СН'!$F$16</f>
        <v>0</v>
      </c>
      <c r="U450" s="36">
        <f>SUMIFS(СВЦЭМ!$L$40:$L$759,СВЦЭМ!$A$40:$A$759,$A450,СВЦЭМ!$B$40:$B$759,U$437)+'СЕТ СН'!$F$16</f>
        <v>0</v>
      </c>
      <c r="V450" s="36">
        <f>SUMIFS(СВЦЭМ!$L$40:$L$759,СВЦЭМ!$A$40:$A$759,$A450,СВЦЭМ!$B$40:$B$759,V$437)+'СЕТ СН'!$F$16</f>
        <v>0</v>
      </c>
      <c r="W450" s="36">
        <f>SUMIFS(СВЦЭМ!$L$40:$L$759,СВЦЭМ!$A$40:$A$759,$A450,СВЦЭМ!$B$40:$B$759,W$437)+'СЕТ СН'!$F$16</f>
        <v>0</v>
      </c>
      <c r="X450" s="36">
        <f>SUMIFS(СВЦЭМ!$L$40:$L$759,СВЦЭМ!$A$40:$A$759,$A450,СВЦЭМ!$B$40:$B$759,X$437)+'СЕТ СН'!$F$16</f>
        <v>0</v>
      </c>
      <c r="Y450" s="36">
        <f>SUMIFS(СВЦЭМ!$L$40:$L$759,СВЦЭМ!$A$40:$A$759,$A450,СВЦЭМ!$B$40:$B$759,Y$437)+'СЕТ СН'!$F$16</f>
        <v>0</v>
      </c>
    </row>
    <row r="451" spans="1:25" ht="15.75" hidden="1" x14ac:dyDescent="0.2">
      <c r="A451" s="35">
        <f t="shared" si="12"/>
        <v>45610</v>
      </c>
      <c r="B451" s="36">
        <f>SUMIFS(СВЦЭМ!$L$40:$L$759,СВЦЭМ!$A$40:$A$759,$A451,СВЦЭМ!$B$40:$B$759,B$437)+'СЕТ СН'!$F$16</f>
        <v>0</v>
      </c>
      <c r="C451" s="36">
        <f>SUMIFS(СВЦЭМ!$L$40:$L$759,СВЦЭМ!$A$40:$A$759,$A451,СВЦЭМ!$B$40:$B$759,C$437)+'СЕТ СН'!$F$16</f>
        <v>0</v>
      </c>
      <c r="D451" s="36">
        <f>SUMIFS(СВЦЭМ!$L$40:$L$759,СВЦЭМ!$A$40:$A$759,$A451,СВЦЭМ!$B$40:$B$759,D$437)+'СЕТ СН'!$F$16</f>
        <v>0</v>
      </c>
      <c r="E451" s="36">
        <f>SUMIFS(СВЦЭМ!$L$40:$L$759,СВЦЭМ!$A$40:$A$759,$A451,СВЦЭМ!$B$40:$B$759,E$437)+'СЕТ СН'!$F$16</f>
        <v>0</v>
      </c>
      <c r="F451" s="36">
        <f>SUMIFS(СВЦЭМ!$L$40:$L$759,СВЦЭМ!$A$40:$A$759,$A451,СВЦЭМ!$B$40:$B$759,F$437)+'СЕТ СН'!$F$16</f>
        <v>0</v>
      </c>
      <c r="G451" s="36">
        <f>SUMIFS(СВЦЭМ!$L$40:$L$759,СВЦЭМ!$A$40:$A$759,$A451,СВЦЭМ!$B$40:$B$759,G$437)+'СЕТ СН'!$F$16</f>
        <v>0</v>
      </c>
      <c r="H451" s="36">
        <f>SUMIFS(СВЦЭМ!$L$40:$L$759,СВЦЭМ!$A$40:$A$759,$A451,СВЦЭМ!$B$40:$B$759,H$437)+'СЕТ СН'!$F$16</f>
        <v>0</v>
      </c>
      <c r="I451" s="36">
        <f>SUMIFS(СВЦЭМ!$L$40:$L$759,СВЦЭМ!$A$40:$A$759,$A451,СВЦЭМ!$B$40:$B$759,I$437)+'СЕТ СН'!$F$16</f>
        <v>0</v>
      </c>
      <c r="J451" s="36">
        <f>SUMIFS(СВЦЭМ!$L$40:$L$759,СВЦЭМ!$A$40:$A$759,$A451,СВЦЭМ!$B$40:$B$759,J$437)+'СЕТ СН'!$F$16</f>
        <v>0</v>
      </c>
      <c r="K451" s="36">
        <f>SUMIFS(СВЦЭМ!$L$40:$L$759,СВЦЭМ!$A$40:$A$759,$A451,СВЦЭМ!$B$40:$B$759,K$437)+'СЕТ СН'!$F$16</f>
        <v>0</v>
      </c>
      <c r="L451" s="36">
        <f>SUMIFS(СВЦЭМ!$L$40:$L$759,СВЦЭМ!$A$40:$A$759,$A451,СВЦЭМ!$B$40:$B$759,L$437)+'СЕТ СН'!$F$16</f>
        <v>0</v>
      </c>
      <c r="M451" s="36">
        <f>SUMIFS(СВЦЭМ!$L$40:$L$759,СВЦЭМ!$A$40:$A$759,$A451,СВЦЭМ!$B$40:$B$759,M$437)+'СЕТ СН'!$F$16</f>
        <v>0</v>
      </c>
      <c r="N451" s="36">
        <f>SUMIFS(СВЦЭМ!$L$40:$L$759,СВЦЭМ!$A$40:$A$759,$A451,СВЦЭМ!$B$40:$B$759,N$437)+'СЕТ СН'!$F$16</f>
        <v>0</v>
      </c>
      <c r="O451" s="36">
        <f>SUMIFS(СВЦЭМ!$L$40:$L$759,СВЦЭМ!$A$40:$A$759,$A451,СВЦЭМ!$B$40:$B$759,O$437)+'СЕТ СН'!$F$16</f>
        <v>0</v>
      </c>
      <c r="P451" s="36">
        <f>SUMIFS(СВЦЭМ!$L$40:$L$759,СВЦЭМ!$A$40:$A$759,$A451,СВЦЭМ!$B$40:$B$759,P$437)+'СЕТ СН'!$F$16</f>
        <v>0</v>
      </c>
      <c r="Q451" s="36">
        <f>SUMIFS(СВЦЭМ!$L$40:$L$759,СВЦЭМ!$A$40:$A$759,$A451,СВЦЭМ!$B$40:$B$759,Q$437)+'СЕТ СН'!$F$16</f>
        <v>0</v>
      </c>
      <c r="R451" s="36">
        <f>SUMIFS(СВЦЭМ!$L$40:$L$759,СВЦЭМ!$A$40:$A$759,$A451,СВЦЭМ!$B$40:$B$759,R$437)+'СЕТ СН'!$F$16</f>
        <v>0</v>
      </c>
      <c r="S451" s="36">
        <f>SUMIFS(СВЦЭМ!$L$40:$L$759,СВЦЭМ!$A$40:$A$759,$A451,СВЦЭМ!$B$40:$B$759,S$437)+'СЕТ СН'!$F$16</f>
        <v>0</v>
      </c>
      <c r="T451" s="36">
        <f>SUMIFS(СВЦЭМ!$L$40:$L$759,СВЦЭМ!$A$40:$A$759,$A451,СВЦЭМ!$B$40:$B$759,T$437)+'СЕТ СН'!$F$16</f>
        <v>0</v>
      </c>
      <c r="U451" s="36">
        <f>SUMIFS(СВЦЭМ!$L$40:$L$759,СВЦЭМ!$A$40:$A$759,$A451,СВЦЭМ!$B$40:$B$759,U$437)+'СЕТ СН'!$F$16</f>
        <v>0</v>
      </c>
      <c r="V451" s="36">
        <f>SUMIFS(СВЦЭМ!$L$40:$L$759,СВЦЭМ!$A$40:$A$759,$A451,СВЦЭМ!$B$40:$B$759,V$437)+'СЕТ СН'!$F$16</f>
        <v>0</v>
      </c>
      <c r="W451" s="36">
        <f>SUMIFS(СВЦЭМ!$L$40:$L$759,СВЦЭМ!$A$40:$A$759,$A451,СВЦЭМ!$B$40:$B$759,W$437)+'СЕТ СН'!$F$16</f>
        <v>0</v>
      </c>
      <c r="X451" s="36">
        <f>SUMIFS(СВЦЭМ!$L$40:$L$759,СВЦЭМ!$A$40:$A$759,$A451,СВЦЭМ!$B$40:$B$759,X$437)+'СЕТ СН'!$F$16</f>
        <v>0</v>
      </c>
      <c r="Y451" s="36">
        <f>SUMIFS(СВЦЭМ!$L$40:$L$759,СВЦЭМ!$A$40:$A$759,$A451,СВЦЭМ!$B$40:$B$759,Y$437)+'СЕТ СН'!$F$16</f>
        <v>0</v>
      </c>
    </row>
    <row r="452" spans="1:25" ht="15.75" hidden="1" x14ac:dyDescent="0.2">
      <c r="A452" s="35">
        <f t="shared" si="12"/>
        <v>45611</v>
      </c>
      <c r="B452" s="36">
        <f>SUMIFS(СВЦЭМ!$L$40:$L$759,СВЦЭМ!$A$40:$A$759,$A452,СВЦЭМ!$B$40:$B$759,B$437)+'СЕТ СН'!$F$16</f>
        <v>0</v>
      </c>
      <c r="C452" s="36">
        <f>SUMIFS(СВЦЭМ!$L$40:$L$759,СВЦЭМ!$A$40:$A$759,$A452,СВЦЭМ!$B$40:$B$759,C$437)+'СЕТ СН'!$F$16</f>
        <v>0</v>
      </c>
      <c r="D452" s="36">
        <f>SUMIFS(СВЦЭМ!$L$40:$L$759,СВЦЭМ!$A$40:$A$759,$A452,СВЦЭМ!$B$40:$B$759,D$437)+'СЕТ СН'!$F$16</f>
        <v>0</v>
      </c>
      <c r="E452" s="36">
        <f>SUMIFS(СВЦЭМ!$L$40:$L$759,СВЦЭМ!$A$40:$A$759,$A452,СВЦЭМ!$B$40:$B$759,E$437)+'СЕТ СН'!$F$16</f>
        <v>0</v>
      </c>
      <c r="F452" s="36">
        <f>SUMIFS(СВЦЭМ!$L$40:$L$759,СВЦЭМ!$A$40:$A$759,$A452,СВЦЭМ!$B$40:$B$759,F$437)+'СЕТ СН'!$F$16</f>
        <v>0</v>
      </c>
      <c r="G452" s="36">
        <f>SUMIFS(СВЦЭМ!$L$40:$L$759,СВЦЭМ!$A$40:$A$759,$A452,СВЦЭМ!$B$40:$B$759,G$437)+'СЕТ СН'!$F$16</f>
        <v>0</v>
      </c>
      <c r="H452" s="36">
        <f>SUMIFS(СВЦЭМ!$L$40:$L$759,СВЦЭМ!$A$40:$A$759,$A452,СВЦЭМ!$B$40:$B$759,H$437)+'СЕТ СН'!$F$16</f>
        <v>0</v>
      </c>
      <c r="I452" s="36">
        <f>SUMIFS(СВЦЭМ!$L$40:$L$759,СВЦЭМ!$A$40:$A$759,$A452,СВЦЭМ!$B$40:$B$759,I$437)+'СЕТ СН'!$F$16</f>
        <v>0</v>
      </c>
      <c r="J452" s="36">
        <f>SUMIFS(СВЦЭМ!$L$40:$L$759,СВЦЭМ!$A$40:$A$759,$A452,СВЦЭМ!$B$40:$B$759,J$437)+'СЕТ СН'!$F$16</f>
        <v>0</v>
      </c>
      <c r="K452" s="36">
        <f>SUMIFS(СВЦЭМ!$L$40:$L$759,СВЦЭМ!$A$40:$A$759,$A452,СВЦЭМ!$B$40:$B$759,K$437)+'СЕТ СН'!$F$16</f>
        <v>0</v>
      </c>
      <c r="L452" s="36">
        <f>SUMIFS(СВЦЭМ!$L$40:$L$759,СВЦЭМ!$A$40:$A$759,$A452,СВЦЭМ!$B$40:$B$759,L$437)+'СЕТ СН'!$F$16</f>
        <v>0</v>
      </c>
      <c r="M452" s="36">
        <f>SUMIFS(СВЦЭМ!$L$40:$L$759,СВЦЭМ!$A$40:$A$759,$A452,СВЦЭМ!$B$40:$B$759,M$437)+'СЕТ СН'!$F$16</f>
        <v>0</v>
      </c>
      <c r="N452" s="36">
        <f>SUMIFS(СВЦЭМ!$L$40:$L$759,СВЦЭМ!$A$40:$A$759,$A452,СВЦЭМ!$B$40:$B$759,N$437)+'СЕТ СН'!$F$16</f>
        <v>0</v>
      </c>
      <c r="O452" s="36">
        <f>SUMIFS(СВЦЭМ!$L$40:$L$759,СВЦЭМ!$A$40:$A$759,$A452,СВЦЭМ!$B$40:$B$759,O$437)+'СЕТ СН'!$F$16</f>
        <v>0</v>
      </c>
      <c r="P452" s="36">
        <f>SUMIFS(СВЦЭМ!$L$40:$L$759,СВЦЭМ!$A$40:$A$759,$A452,СВЦЭМ!$B$40:$B$759,P$437)+'СЕТ СН'!$F$16</f>
        <v>0</v>
      </c>
      <c r="Q452" s="36">
        <f>SUMIFS(СВЦЭМ!$L$40:$L$759,СВЦЭМ!$A$40:$A$759,$A452,СВЦЭМ!$B$40:$B$759,Q$437)+'СЕТ СН'!$F$16</f>
        <v>0</v>
      </c>
      <c r="R452" s="36">
        <f>SUMIFS(СВЦЭМ!$L$40:$L$759,СВЦЭМ!$A$40:$A$759,$A452,СВЦЭМ!$B$40:$B$759,R$437)+'СЕТ СН'!$F$16</f>
        <v>0</v>
      </c>
      <c r="S452" s="36">
        <f>SUMIFS(СВЦЭМ!$L$40:$L$759,СВЦЭМ!$A$40:$A$759,$A452,СВЦЭМ!$B$40:$B$759,S$437)+'СЕТ СН'!$F$16</f>
        <v>0</v>
      </c>
      <c r="T452" s="36">
        <f>SUMIFS(СВЦЭМ!$L$40:$L$759,СВЦЭМ!$A$40:$A$759,$A452,СВЦЭМ!$B$40:$B$759,T$437)+'СЕТ СН'!$F$16</f>
        <v>0</v>
      </c>
      <c r="U452" s="36">
        <f>SUMIFS(СВЦЭМ!$L$40:$L$759,СВЦЭМ!$A$40:$A$759,$A452,СВЦЭМ!$B$40:$B$759,U$437)+'СЕТ СН'!$F$16</f>
        <v>0</v>
      </c>
      <c r="V452" s="36">
        <f>SUMIFS(СВЦЭМ!$L$40:$L$759,СВЦЭМ!$A$40:$A$759,$A452,СВЦЭМ!$B$40:$B$759,V$437)+'СЕТ СН'!$F$16</f>
        <v>0</v>
      </c>
      <c r="W452" s="36">
        <f>SUMIFS(СВЦЭМ!$L$40:$L$759,СВЦЭМ!$A$40:$A$759,$A452,СВЦЭМ!$B$40:$B$759,W$437)+'СЕТ СН'!$F$16</f>
        <v>0</v>
      </c>
      <c r="X452" s="36">
        <f>SUMIFS(СВЦЭМ!$L$40:$L$759,СВЦЭМ!$A$40:$A$759,$A452,СВЦЭМ!$B$40:$B$759,X$437)+'СЕТ СН'!$F$16</f>
        <v>0</v>
      </c>
      <c r="Y452" s="36">
        <f>SUMIFS(СВЦЭМ!$L$40:$L$759,СВЦЭМ!$A$40:$A$759,$A452,СВЦЭМ!$B$40:$B$759,Y$437)+'СЕТ СН'!$F$16</f>
        <v>0</v>
      </c>
    </row>
    <row r="453" spans="1:25" ht="15.75" hidden="1" x14ac:dyDescent="0.2">
      <c r="A453" s="35">
        <f t="shared" si="12"/>
        <v>45612</v>
      </c>
      <c r="B453" s="36">
        <f>SUMIFS(СВЦЭМ!$L$40:$L$759,СВЦЭМ!$A$40:$A$759,$A453,СВЦЭМ!$B$40:$B$759,B$437)+'СЕТ СН'!$F$16</f>
        <v>0</v>
      </c>
      <c r="C453" s="36">
        <f>SUMIFS(СВЦЭМ!$L$40:$L$759,СВЦЭМ!$A$40:$A$759,$A453,СВЦЭМ!$B$40:$B$759,C$437)+'СЕТ СН'!$F$16</f>
        <v>0</v>
      </c>
      <c r="D453" s="36">
        <f>SUMIFS(СВЦЭМ!$L$40:$L$759,СВЦЭМ!$A$40:$A$759,$A453,СВЦЭМ!$B$40:$B$759,D$437)+'СЕТ СН'!$F$16</f>
        <v>0</v>
      </c>
      <c r="E453" s="36">
        <f>SUMIFS(СВЦЭМ!$L$40:$L$759,СВЦЭМ!$A$40:$A$759,$A453,СВЦЭМ!$B$40:$B$759,E$437)+'СЕТ СН'!$F$16</f>
        <v>0</v>
      </c>
      <c r="F453" s="36">
        <f>SUMIFS(СВЦЭМ!$L$40:$L$759,СВЦЭМ!$A$40:$A$759,$A453,СВЦЭМ!$B$40:$B$759,F$437)+'СЕТ СН'!$F$16</f>
        <v>0</v>
      </c>
      <c r="G453" s="36">
        <f>SUMIFS(СВЦЭМ!$L$40:$L$759,СВЦЭМ!$A$40:$A$759,$A453,СВЦЭМ!$B$40:$B$759,G$437)+'СЕТ СН'!$F$16</f>
        <v>0</v>
      </c>
      <c r="H453" s="36">
        <f>SUMIFS(СВЦЭМ!$L$40:$L$759,СВЦЭМ!$A$40:$A$759,$A453,СВЦЭМ!$B$40:$B$759,H$437)+'СЕТ СН'!$F$16</f>
        <v>0</v>
      </c>
      <c r="I453" s="36">
        <f>SUMIFS(СВЦЭМ!$L$40:$L$759,СВЦЭМ!$A$40:$A$759,$A453,СВЦЭМ!$B$40:$B$759,I$437)+'СЕТ СН'!$F$16</f>
        <v>0</v>
      </c>
      <c r="J453" s="36">
        <f>SUMIFS(СВЦЭМ!$L$40:$L$759,СВЦЭМ!$A$40:$A$759,$A453,СВЦЭМ!$B$40:$B$759,J$437)+'СЕТ СН'!$F$16</f>
        <v>0</v>
      </c>
      <c r="K453" s="36">
        <f>SUMIFS(СВЦЭМ!$L$40:$L$759,СВЦЭМ!$A$40:$A$759,$A453,СВЦЭМ!$B$40:$B$759,K$437)+'СЕТ СН'!$F$16</f>
        <v>0</v>
      </c>
      <c r="L453" s="36">
        <f>SUMIFS(СВЦЭМ!$L$40:$L$759,СВЦЭМ!$A$40:$A$759,$A453,СВЦЭМ!$B$40:$B$759,L$437)+'СЕТ СН'!$F$16</f>
        <v>0</v>
      </c>
      <c r="M453" s="36">
        <f>SUMIFS(СВЦЭМ!$L$40:$L$759,СВЦЭМ!$A$40:$A$759,$A453,СВЦЭМ!$B$40:$B$759,M$437)+'СЕТ СН'!$F$16</f>
        <v>0</v>
      </c>
      <c r="N453" s="36">
        <f>SUMIFS(СВЦЭМ!$L$40:$L$759,СВЦЭМ!$A$40:$A$759,$A453,СВЦЭМ!$B$40:$B$759,N$437)+'СЕТ СН'!$F$16</f>
        <v>0</v>
      </c>
      <c r="O453" s="36">
        <f>SUMIFS(СВЦЭМ!$L$40:$L$759,СВЦЭМ!$A$40:$A$759,$A453,СВЦЭМ!$B$40:$B$759,O$437)+'СЕТ СН'!$F$16</f>
        <v>0</v>
      </c>
      <c r="P453" s="36">
        <f>SUMIFS(СВЦЭМ!$L$40:$L$759,СВЦЭМ!$A$40:$A$759,$A453,СВЦЭМ!$B$40:$B$759,P$437)+'СЕТ СН'!$F$16</f>
        <v>0</v>
      </c>
      <c r="Q453" s="36">
        <f>SUMIFS(СВЦЭМ!$L$40:$L$759,СВЦЭМ!$A$40:$A$759,$A453,СВЦЭМ!$B$40:$B$759,Q$437)+'СЕТ СН'!$F$16</f>
        <v>0</v>
      </c>
      <c r="R453" s="36">
        <f>SUMIFS(СВЦЭМ!$L$40:$L$759,СВЦЭМ!$A$40:$A$759,$A453,СВЦЭМ!$B$40:$B$759,R$437)+'СЕТ СН'!$F$16</f>
        <v>0</v>
      </c>
      <c r="S453" s="36">
        <f>SUMIFS(СВЦЭМ!$L$40:$L$759,СВЦЭМ!$A$40:$A$759,$A453,СВЦЭМ!$B$40:$B$759,S$437)+'СЕТ СН'!$F$16</f>
        <v>0</v>
      </c>
      <c r="T453" s="36">
        <f>SUMIFS(СВЦЭМ!$L$40:$L$759,СВЦЭМ!$A$40:$A$759,$A453,СВЦЭМ!$B$40:$B$759,T$437)+'СЕТ СН'!$F$16</f>
        <v>0</v>
      </c>
      <c r="U453" s="36">
        <f>SUMIFS(СВЦЭМ!$L$40:$L$759,СВЦЭМ!$A$40:$A$759,$A453,СВЦЭМ!$B$40:$B$759,U$437)+'СЕТ СН'!$F$16</f>
        <v>0</v>
      </c>
      <c r="V453" s="36">
        <f>SUMIFS(СВЦЭМ!$L$40:$L$759,СВЦЭМ!$A$40:$A$759,$A453,СВЦЭМ!$B$40:$B$759,V$437)+'СЕТ СН'!$F$16</f>
        <v>0</v>
      </c>
      <c r="W453" s="36">
        <f>SUMIFS(СВЦЭМ!$L$40:$L$759,СВЦЭМ!$A$40:$A$759,$A453,СВЦЭМ!$B$40:$B$759,W$437)+'СЕТ СН'!$F$16</f>
        <v>0</v>
      </c>
      <c r="X453" s="36">
        <f>SUMIFS(СВЦЭМ!$L$40:$L$759,СВЦЭМ!$A$40:$A$759,$A453,СВЦЭМ!$B$40:$B$759,X$437)+'СЕТ СН'!$F$16</f>
        <v>0</v>
      </c>
      <c r="Y453" s="36">
        <f>SUMIFS(СВЦЭМ!$L$40:$L$759,СВЦЭМ!$A$40:$A$759,$A453,СВЦЭМ!$B$40:$B$759,Y$437)+'СЕТ СН'!$F$16</f>
        <v>0</v>
      </c>
    </row>
    <row r="454" spans="1:25" ht="15.75" hidden="1" x14ac:dyDescent="0.2">
      <c r="A454" s="35">
        <f t="shared" si="12"/>
        <v>45613</v>
      </c>
      <c r="B454" s="36">
        <f>SUMIFS(СВЦЭМ!$L$40:$L$759,СВЦЭМ!$A$40:$A$759,$A454,СВЦЭМ!$B$40:$B$759,B$437)+'СЕТ СН'!$F$16</f>
        <v>0</v>
      </c>
      <c r="C454" s="36">
        <f>SUMIFS(СВЦЭМ!$L$40:$L$759,СВЦЭМ!$A$40:$A$759,$A454,СВЦЭМ!$B$40:$B$759,C$437)+'СЕТ СН'!$F$16</f>
        <v>0</v>
      </c>
      <c r="D454" s="36">
        <f>SUMIFS(СВЦЭМ!$L$40:$L$759,СВЦЭМ!$A$40:$A$759,$A454,СВЦЭМ!$B$40:$B$759,D$437)+'СЕТ СН'!$F$16</f>
        <v>0</v>
      </c>
      <c r="E454" s="36">
        <f>SUMIFS(СВЦЭМ!$L$40:$L$759,СВЦЭМ!$A$40:$A$759,$A454,СВЦЭМ!$B$40:$B$759,E$437)+'СЕТ СН'!$F$16</f>
        <v>0</v>
      </c>
      <c r="F454" s="36">
        <f>SUMIFS(СВЦЭМ!$L$40:$L$759,СВЦЭМ!$A$40:$A$759,$A454,СВЦЭМ!$B$40:$B$759,F$437)+'СЕТ СН'!$F$16</f>
        <v>0</v>
      </c>
      <c r="G454" s="36">
        <f>SUMIFS(СВЦЭМ!$L$40:$L$759,СВЦЭМ!$A$40:$A$759,$A454,СВЦЭМ!$B$40:$B$759,G$437)+'СЕТ СН'!$F$16</f>
        <v>0</v>
      </c>
      <c r="H454" s="36">
        <f>SUMIFS(СВЦЭМ!$L$40:$L$759,СВЦЭМ!$A$40:$A$759,$A454,СВЦЭМ!$B$40:$B$759,H$437)+'СЕТ СН'!$F$16</f>
        <v>0</v>
      </c>
      <c r="I454" s="36">
        <f>SUMIFS(СВЦЭМ!$L$40:$L$759,СВЦЭМ!$A$40:$A$759,$A454,СВЦЭМ!$B$40:$B$759,I$437)+'СЕТ СН'!$F$16</f>
        <v>0</v>
      </c>
      <c r="J454" s="36">
        <f>SUMIFS(СВЦЭМ!$L$40:$L$759,СВЦЭМ!$A$40:$A$759,$A454,СВЦЭМ!$B$40:$B$759,J$437)+'СЕТ СН'!$F$16</f>
        <v>0</v>
      </c>
      <c r="K454" s="36">
        <f>SUMIFS(СВЦЭМ!$L$40:$L$759,СВЦЭМ!$A$40:$A$759,$A454,СВЦЭМ!$B$40:$B$759,K$437)+'СЕТ СН'!$F$16</f>
        <v>0</v>
      </c>
      <c r="L454" s="36">
        <f>SUMIFS(СВЦЭМ!$L$40:$L$759,СВЦЭМ!$A$40:$A$759,$A454,СВЦЭМ!$B$40:$B$759,L$437)+'СЕТ СН'!$F$16</f>
        <v>0</v>
      </c>
      <c r="M454" s="36">
        <f>SUMIFS(СВЦЭМ!$L$40:$L$759,СВЦЭМ!$A$40:$A$759,$A454,СВЦЭМ!$B$40:$B$759,M$437)+'СЕТ СН'!$F$16</f>
        <v>0</v>
      </c>
      <c r="N454" s="36">
        <f>SUMIFS(СВЦЭМ!$L$40:$L$759,СВЦЭМ!$A$40:$A$759,$A454,СВЦЭМ!$B$40:$B$759,N$437)+'СЕТ СН'!$F$16</f>
        <v>0</v>
      </c>
      <c r="O454" s="36">
        <f>SUMIFS(СВЦЭМ!$L$40:$L$759,СВЦЭМ!$A$40:$A$759,$A454,СВЦЭМ!$B$40:$B$759,O$437)+'СЕТ СН'!$F$16</f>
        <v>0</v>
      </c>
      <c r="P454" s="36">
        <f>SUMIFS(СВЦЭМ!$L$40:$L$759,СВЦЭМ!$A$40:$A$759,$A454,СВЦЭМ!$B$40:$B$759,P$437)+'СЕТ СН'!$F$16</f>
        <v>0</v>
      </c>
      <c r="Q454" s="36">
        <f>SUMIFS(СВЦЭМ!$L$40:$L$759,СВЦЭМ!$A$40:$A$759,$A454,СВЦЭМ!$B$40:$B$759,Q$437)+'СЕТ СН'!$F$16</f>
        <v>0</v>
      </c>
      <c r="R454" s="36">
        <f>SUMIFS(СВЦЭМ!$L$40:$L$759,СВЦЭМ!$A$40:$A$759,$A454,СВЦЭМ!$B$40:$B$759,R$437)+'СЕТ СН'!$F$16</f>
        <v>0</v>
      </c>
      <c r="S454" s="36">
        <f>SUMIFS(СВЦЭМ!$L$40:$L$759,СВЦЭМ!$A$40:$A$759,$A454,СВЦЭМ!$B$40:$B$759,S$437)+'СЕТ СН'!$F$16</f>
        <v>0</v>
      </c>
      <c r="T454" s="36">
        <f>SUMIFS(СВЦЭМ!$L$40:$L$759,СВЦЭМ!$A$40:$A$759,$A454,СВЦЭМ!$B$40:$B$759,T$437)+'СЕТ СН'!$F$16</f>
        <v>0</v>
      </c>
      <c r="U454" s="36">
        <f>SUMIFS(СВЦЭМ!$L$40:$L$759,СВЦЭМ!$A$40:$A$759,$A454,СВЦЭМ!$B$40:$B$759,U$437)+'СЕТ СН'!$F$16</f>
        <v>0</v>
      </c>
      <c r="V454" s="36">
        <f>SUMIFS(СВЦЭМ!$L$40:$L$759,СВЦЭМ!$A$40:$A$759,$A454,СВЦЭМ!$B$40:$B$759,V$437)+'СЕТ СН'!$F$16</f>
        <v>0</v>
      </c>
      <c r="W454" s="36">
        <f>SUMIFS(СВЦЭМ!$L$40:$L$759,СВЦЭМ!$A$40:$A$759,$A454,СВЦЭМ!$B$40:$B$759,W$437)+'СЕТ СН'!$F$16</f>
        <v>0</v>
      </c>
      <c r="X454" s="36">
        <f>SUMIFS(СВЦЭМ!$L$40:$L$759,СВЦЭМ!$A$40:$A$759,$A454,СВЦЭМ!$B$40:$B$759,X$437)+'СЕТ СН'!$F$16</f>
        <v>0</v>
      </c>
      <c r="Y454" s="36">
        <f>SUMIFS(СВЦЭМ!$L$40:$L$759,СВЦЭМ!$A$40:$A$759,$A454,СВЦЭМ!$B$40:$B$759,Y$437)+'СЕТ СН'!$F$16</f>
        <v>0</v>
      </c>
    </row>
    <row r="455" spans="1:25" ht="15.75" hidden="1" x14ac:dyDescent="0.2">
      <c r="A455" s="35">
        <f t="shared" si="12"/>
        <v>45614</v>
      </c>
      <c r="B455" s="36">
        <f>SUMIFS(СВЦЭМ!$L$40:$L$759,СВЦЭМ!$A$40:$A$759,$A455,СВЦЭМ!$B$40:$B$759,B$437)+'СЕТ СН'!$F$16</f>
        <v>0</v>
      </c>
      <c r="C455" s="36">
        <f>SUMIFS(СВЦЭМ!$L$40:$L$759,СВЦЭМ!$A$40:$A$759,$A455,СВЦЭМ!$B$40:$B$759,C$437)+'СЕТ СН'!$F$16</f>
        <v>0</v>
      </c>
      <c r="D455" s="36">
        <f>SUMIFS(СВЦЭМ!$L$40:$L$759,СВЦЭМ!$A$40:$A$759,$A455,СВЦЭМ!$B$40:$B$759,D$437)+'СЕТ СН'!$F$16</f>
        <v>0</v>
      </c>
      <c r="E455" s="36">
        <f>SUMIFS(СВЦЭМ!$L$40:$L$759,СВЦЭМ!$A$40:$A$759,$A455,СВЦЭМ!$B$40:$B$759,E$437)+'СЕТ СН'!$F$16</f>
        <v>0</v>
      </c>
      <c r="F455" s="36">
        <f>SUMIFS(СВЦЭМ!$L$40:$L$759,СВЦЭМ!$A$40:$A$759,$A455,СВЦЭМ!$B$40:$B$759,F$437)+'СЕТ СН'!$F$16</f>
        <v>0</v>
      </c>
      <c r="G455" s="36">
        <f>SUMIFS(СВЦЭМ!$L$40:$L$759,СВЦЭМ!$A$40:$A$759,$A455,СВЦЭМ!$B$40:$B$759,G$437)+'СЕТ СН'!$F$16</f>
        <v>0</v>
      </c>
      <c r="H455" s="36">
        <f>SUMIFS(СВЦЭМ!$L$40:$L$759,СВЦЭМ!$A$40:$A$759,$A455,СВЦЭМ!$B$40:$B$759,H$437)+'СЕТ СН'!$F$16</f>
        <v>0</v>
      </c>
      <c r="I455" s="36">
        <f>SUMIFS(СВЦЭМ!$L$40:$L$759,СВЦЭМ!$A$40:$A$759,$A455,СВЦЭМ!$B$40:$B$759,I$437)+'СЕТ СН'!$F$16</f>
        <v>0</v>
      </c>
      <c r="J455" s="36">
        <f>SUMIFS(СВЦЭМ!$L$40:$L$759,СВЦЭМ!$A$40:$A$759,$A455,СВЦЭМ!$B$40:$B$759,J$437)+'СЕТ СН'!$F$16</f>
        <v>0</v>
      </c>
      <c r="K455" s="36">
        <f>SUMIFS(СВЦЭМ!$L$40:$L$759,СВЦЭМ!$A$40:$A$759,$A455,СВЦЭМ!$B$40:$B$759,K$437)+'СЕТ СН'!$F$16</f>
        <v>0</v>
      </c>
      <c r="L455" s="36">
        <f>SUMIFS(СВЦЭМ!$L$40:$L$759,СВЦЭМ!$A$40:$A$759,$A455,СВЦЭМ!$B$40:$B$759,L$437)+'СЕТ СН'!$F$16</f>
        <v>0</v>
      </c>
      <c r="M455" s="36">
        <f>SUMIFS(СВЦЭМ!$L$40:$L$759,СВЦЭМ!$A$40:$A$759,$A455,СВЦЭМ!$B$40:$B$759,M$437)+'СЕТ СН'!$F$16</f>
        <v>0</v>
      </c>
      <c r="N455" s="36">
        <f>SUMIFS(СВЦЭМ!$L$40:$L$759,СВЦЭМ!$A$40:$A$759,$A455,СВЦЭМ!$B$40:$B$759,N$437)+'СЕТ СН'!$F$16</f>
        <v>0</v>
      </c>
      <c r="O455" s="36">
        <f>SUMIFS(СВЦЭМ!$L$40:$L$759,СВЦЭМ!$A$40:$A$759,$A455,СВЦЭМ!$B$40:$B$759,O$437)+'СЕТ СН'!$F$16</f>
        <v>0</v>
      </c>
      <c r="P455" s="36">
        <f>SUMIFS(СВЦЭМ!$L$40:$L$759,СВЦЭМ!$A$40:$A$759,$A455,СВЦЭМ!$B$40:$B$759,P$437)+'СЕТ СН'!$F$16</f>
        <v>0</v>
      </c>
      <c r="Q455" s="36">
        <f>SUMIFS(СВЦЭМ!$L$40:$L$759,СВЦЭМ!$A$40:$A$759,$A455,СВЦЭМ!$B$40:$B$759,Q$437)+'СЕТ СН'!$F$16</f>
        <v>0</v>
      </c>
      <c r="R455" s="36">
        <f>SUMIFS(СВЦЭМ!$L$40:$L$759,СВЦЭМ!$A$40:$A$759,$A455,СВЦЭМ!$B$40:$B$759,R$437)+'СЕТ СН'!$F$16</f>
        <v>0</v>
      </c>
      <c r="S455" s="36">
        <f>SUMIFS(СВЦЭМ!$L$40:$L$759,СВЦЭМ!$A$40:$A$759,$A455,СВЦЭМ!$B$40:$B$759,S$437)+'СЕТ СН'!$F$16</f>
        <v>0</v>
      </c>
      <c r="T455" s="36">
        <f>SUMIFS(СВЦЭМ!$L$40:$L$759,СВЦЭМ!$A$40:$A$759,$A455,СВЦЭМ!$B$40:$B$759,T$437)+'СЕТ СН'!$F$16</f>
        <v>0</v>
      </c>
      <c r="U455" s="36">
        <f>SUMIFS(СВЦЭМ!$L$40:$L$759,СВЦЭМ!$A$40:$A$759,$A455,СВЦЭМ!$B$40:$B$759,U$437)+'СЕТ СН'!$F$16</f>
        <v>0</v>
      </c>
      <c r="V455" s="36">
        <f>SUMIFS(СВЦЭМ!$L$40:$L$759,СВЦЭМ!$A$40:$A$759,$A455,СВЦЭМ!$B$40:$B$759,V$437)+'СЕТ СН'!$F$16</f>
        <v>0</v>
      </c>
      <c r="W455" s="36">
        <f>SUMIFS(СВЦЭМ!$L$40:$L$759,СВЦЭМ!$A$40:$A$759,$A455,СВЦЭМ!$B$40:$B$759,W$437)+'СЕТ СН'!$F$16</f>
        <v>0</v>
      </c>
      <c r="X455" s="36">
        <f>SUMIFS(СВЦЭМ!$L$40:$L$759,СВЦЭМ!$A$40:$A$759,$A455,СВЦЭМ!$B$40:$B$759,X$437)+'СЕТ СН'!$F$16</f>
        <v>0</v>
      </c>
      <c r="Y455" s="36">
        <f>SUMIFS(СВЦЭМ!$L$40:$L$759,СВЦЭМ!$A$40:$A$759,$A455,СВЦЭМ!$B$40:$B$759,Y$437)+'СЕТ СН'!$F$16</f>
        <v>0</v>
      </c>
    </row>
    <row r="456" spans="1:25" ht="15.75" hidden="1" x14ac:dyDescent="0.2">
      <c r="A456" s="35">
        <f t="shared" si="12"/>
        <v>45615</v>
      </c>
      <c r="B456" s="36">
        <f>SUMIFS(СВЦЭМ!$L$40:$L$759,СВЦЭМ!$A$40:$A$759,$A456,СВЦЭМ!$B$40:$B$759,B$437)+'СЕТ СН'!$F$16</f>
        <v>0</v>
      </c>
      <c r="C456" s="36">
        <f>SUMIFS(СВЦЭМ!$L$40:$L$759,СВЦЭМ!$A$40:$A$759,$A456,СВЦЭМ!$B$40:$B$759,C$437)+'СЕТ СН'!$F$16</f>
        <v>0</v>
      </c>
      <c r="D456" s="36">
        <f>SUMIFS(СВЦЭМ!$L$40:$L$759,СВЦЭМ!$A$40:$A$759,$A456,СВЦЭМ!$B$40:$B$759,D$437)+'СЕТ СН'!$F$16</f>
        <v>0</v>
      </c>
      <c r="E456" s="36">
        <f>SUMIFS(СВЦЭМ!$L$40:$L$759,СВЦЭМ!$A$40:$A$759,$A456,СВЦЭМ!$B$40:$B$759,E$437)+'СЕТ СН'!$F$16</f>
        <v>0</v>
      </c>
      <c r="F456" s="36">
        <f>SUMIFS(СВЦЭМ!$L$40:$L$759,СВЦЭМ!$A$40:$A$759,$A456,СВЦЭМ!$B$40:$B$759,F$437)+'СЕТ СН'!$F$16</f>
        <v>0</v>
      </c>
      <c r="G456" s="36">
        <f>SUMIFS(СВЦЭМ!$L$40:$L$759,СВЦЭМ!$A$40:$A$759,$A456,СВЦЭМ!$B$40:$B$759,G$437)+'СЕТ СН'!$F$16</f>
        <v>0</v>
      </c>
      <c r="H456" s="36">
        <f>SUMIFS(СВЦЭМ!$L$40:$L$759,СВЦЭМ!$A$40:$A$759,$A456,СВЦЭМ!$B$40:$B$759,H$437)+'СЕТ СН'!$F$16</f>
        <v>0</v>
      </c>
      <c r="I456" s="36">
        <f>SUMIFS(СВЦЭМ!$L$40:$L$759,СВЦЭМ!$A$40:$A$759,$A456,СВЦЭМ!$B$40:$B$759,I$437)+'СЕТ СН'!$F$16</f>
        <v>0</v>
      </c>
      <c r="J456" s="36">
        <f>SUMIFS(СВЦЭМ!$L$40:$L$759,СВЦЭМ!$A$40:$A$759,$A456,СВЦЭМ!$B$40:$B$759,J$437)+'СЕТ СН'!$F$16</f>
        <v>0</v>
      </c>
      <c r="K456" s="36">
        <f>SUMIFS(СВЦЭМ!$L$40:$L$759,СВЦЭМ!$A$40:$A$759,$A456,СВЦЭМ!$B$40:$B$759,K$437)+'СЕТ СН'!$F$16</f>
        <v>0</v>
      </c>
      <c r="L456" s="36">
        <f>SUMIFS(СВЦЭМ!$L$40:$L$759,СВЦЭМ!$A$40:$A$759,$A456,СВЦЭМ!$B$40:$B$759,L$437)+'СЕТ СН'!$F$16</f>
        <v>0</v>
      </c>
      <c r="M456" s="36">
        <f>SUMIFS(СВЦЭМ!$L$40:$L$759,СВЦЭМ!$A$40:$A$759,$A456,СВЦЭМ!$B$40:$B$759,M$437)+'СЕТ СН'!$F$16</f>
        <v>0</v>
      </c>
      <c r="N456" s="36">
        <f>SUMIFS(СВЦЭМ!$L$40:$L$759,СВЦЭМ!$A$40:$A$759,$A456,СВЦЭМ!$B$40:$B$759,N$437)+'СЕТ СН'!$F$16</f>
        <v>0</v>
      </c>
      <c r="O456" s="36">
        <f>SUMIFS(СВЦЭМ!$L$40:$L$759,СВЦЭМ!$A$40:$A$759,$A456,СВЦЭМ!$B$40:$B$759,O$437)+'СЕТ СН'!$F$16</f>
        <v>0</v>
      </c>
      <c r="P456" s="36">
        <f>SUMIFS(СВЦЭМ!$L$40:$L$759,СВЦЭМ!$A$40:$A$759,$A456,СВЦЭМ!$B$40:$B$759,P$437)+'СЕТ СН'!$F$16</f>
        <v>0</v>
      </c>
      <c r="Q456" s="36">
        <f>SUMIFS(СВЦЭМ!$L$40:$L$759,СВЦЭМ!$A$40:$A$759,$A456,СВЦЭМ!$B$40:$B$759,Q$437)+'СЕТ СН'!$F$16</f>
        <v>0</v>
      </c>
      <c r="R456" s="36">
        <f>SUMIFS(СВЦЭМ!$L$40:$L$759,СВЦЭМ!$A$40:$A$759,$A456,СВЦЭМ!$B$40:$B$759,R$437)+'СЕТ СН'!$F$16</f>
        <v>0</v>
      </c>
      <c r="S456" s="36">
        <f>SUMIFS(СВЦЭМ!$L$40:$L$759,СВЦЭМ!$A$40:$A$759,$A456,СВЦЭМ!$B$40:$B$759,S$437)+'СЕТ СН'!$F$16</f>
        <v>0</v>
      </c>
      <c r="T456" s="36">
        <f>SUMIFS(СВЦЭМ!$L$40:$L$759,СВЦЭМ!$A$40:$A$759,$A456,СВЦЭМ!$B$40:$B$759,T$437)+'СЕТ СН'!$F$16</f>
        <v>0</v>
      </c>
      <c r="U456" s="36">
        <f>SUMIFS(СВЦЭМ!$L$40:$L$759,СВЦЭМ!$A$40:$A$759,$A456,СВЦЭМ!$B$40:$B$759,U$437)+'СЕТ СН'!$F$16</f>
        <v>0</v>
      </c>
      <c r="V456" s="36">
        <f>SUMIFS(СВЦЭМ!$L$40:$L$759,СВЦЭМ!$A$40:$A$759,$A456,СВЦЭМ!$B$40:$B$759,V$437)+'СЕТ СН'!$F$16</f>
        <v>0</v>
      </c>
      <c r="W456" s="36">
        <f>SUMIFS(СВЦЭМ!$L$40:$L$759,СВЦЭМ!$A$40:$A$759,$A456,СВЦЭМ!$B$40:$B$759,W$437)+'СЕТ СН'!$F$16</f>
        <v>0</v>
      </c>
      <c r="X456" s="36">
        <f>SUMIFS(СВЦЭМ!$L$40:$L$759,СВЦЭМ!$A$40:$A$759,$A456,СВЦЭМ!$B$40:$B$759,X$437)+'СЕТ СН'!$F$16</f>
        <v>0</v>
      </c>
      <c r="Y456" s="36">
        <f>SUMIFS(СВЦЭМ!$L$40:$L$759,СВЦЭМ!$A$40:$A$759,$A456,СВЦЭМ!$B$40:$B$759,Y$437)+'СЕТ СН'!$F$16</f>
        <v>0</v>
      </c>
    </row>
    <row r="457" spans="1:25" ht="15.75" hidden="1" x14ac:dyDescent="0.2">
      <c r="A457" s="35">
        <f t="shared" si="12"/>
        <v>45616</v>
      </c>
      <c r="B457" s="36">
        <f>SUMIFS(СВЦЭМ!$L$40:$L$759,СВЦЭМ!$A$40:$A$759,$A457,СВЦЭМ!$B$40:$B$759,B$437)+'СЕТ СН'!$F$16</f>
        <v>0</v>
      </c>
      <c r="C457" s="36">
        <f>SUMIFS(СВЦЭМ!$L$40:$L$759,СВЦЭМ!$A$40:$A$759,$A457,СВЦЭМ!$B$40:$B$759,C$437)+'СЕТ СН'!$F$16</f>
        <v>0</v>
      </c>
      <c r="D457" s="36">
        <f>SUMIFS(СВЦЭМ!$L$40:$L$759,СВЦЭМ!$A$40:$A$759,$A457,СВЦЭМ!$B$40:$B$759,D$437)+'СЕТ СН'!$F$16</f>
        <v>0</v>
      </c>
      <c r="E457" s="36">
        <f>SUMIFS(СВЦЭМ!$L$40:$L$759,СВЦЭМ!$A$40:$A$759,$A457,СВЦЭМ!$B$40:$B$759,E$437)+'СЕТ СН'!$F$16</f>
        <v>0</v>
      </c>
      <c r="F457" s="36">
        <f>SUMIFS(СВЦЭМ!$L$40:$L$759,СВЦЭМ!$A$40:$A$759,$A457,СВЦЭМ!$B$40:$B$759,F$437)+'СЕТ СН'!$F$16</f>
        <v>0</v>
      </c>
      <c r="G457" s="36">
        <f>SUMIFS(СВЦЭМ!$L$40:$L$759,СВЦЭМ!$A$40:$A$759,$A457,СВЦЭМ!$B$40:$B$759,G$437)+'СЕТ СН'!$F$16</f>
        <v>0</v>
      </c>
      <c r="H457" s="36">
        <f>SUMIFS(СВЦЭМ!$L$40:$L$759,СВЦЭМ!$A$40:$A$759,$A457,СВЦЭМ!$B$40:$B$759,H$437)+'СЕТ СН'!$F$16</f>
        <v>0</v>
      </c>
      <c r="I457" s="36">
        <f>SUMIFS(СВЦЭМ!$L$40:$L$759,СВЦЭМ!$A$40:$A$759,$A457,СВЦЭМ!$B$40:$B$759,I$437)+'СЕТ СН'!$F$16</f>
        <v>0</v>
      </c>
      <c r="J457" s="36">
        <f>SUMIFS(СВЦЭМ!$L$40:$L$759,СВЦЭМ!$A$40:$A$759,$A457,СВЦЭМ!$B$40:$B$759,J$437)+'СЕТ СН'!$F$16</f>
        <v>0</v>
      </c>
      <c r="K457" s="36">
        <f>SUMIFS(СВЦЭМ!$L$40:$L$759,СВЦЭМ!$A$40:$A$759,$A457,СВЦЭМ!$B$40:$B$759,K$437)+'СЕТ СН'!$F$16</f>
        <v>0</v>
      </c>
      <c r="L457" s="36">
        <f>SUMIFS(СВЦЭМ!$L$40:$L$759,СВЦЭМ!$A$40:$A$759,$A457,СВЦЭМ!$B$40:$B$759,L$437)+'СЕТ СН'!$F$16</f>
        <v>0</v>
      </c>
      <c r="M457" s="36">
        <f>SUMIFS(СВЦЭМ!$L$40:$L$759,СВЦЭМ!$A$40:$A$759,$A457,СВЦЭМ!$B$40:$B$759,M$437)+'СЕТ СН'!$F$16</f>
        <v>0</v>
      </c>
      <c r="N457" s="36">
        <f>SUMIFS(СВЦЭМ!$L$40:$L$759,СВЦЭМ!$A$40:$A$759,$A457,СВЦЭМ!$B$40:$B$759,N$437)+'СЕТ СН'!$F$16</f>
        <v>0</v>
      </c>
      <c r="O457" s="36">
        <f>SUMIFS(СВЦЭМ!$L$40:$L$759,СВЦЭМ!$A$40:$A$759,$A457,СВЦЭМ!$B$40:$B$759,O$437)+'СЕТ СН'!$F$16</f>
        <v>0</v>
      </c>
      <c r="P457" s="36">
        <f>SUMIFS(СВЦЭМ!$L$40:$L$759,СВЦЭМ!$A$40:$A$759,$A457,СВЦЭМ!$B$40:$B$759,P$437)+'СЕТ СН'!$F$16</f>
        <v>0</v>
      </c>
      <c r="Q457" s="36">
        <f>SUMIFS(СВЦЭМ!$L$40:$L$759,СВЦЭМ!$A$40:$A$759,$A457,СВЦЭМ!$B$40:$B$759,Q$437)+'СЕТ СН'!$F$16</f>
        <v>0</v>
      </c>
      <c r="R457" s="36">
        <f>SUMIFS(СВЦЭМ!$L$40:$L$759,СВЦЭМ!$A$40:$A$759,$A457,СВЦЭМ!$B$40:$B$759,R$437)+'СЕТ СН'!$F$16</f>
        <v>0</v>
      </c>
      <c r="S457" s="36">
        <f>SUMIFS(СВЦЭМ!$L$40:$L$759,СВЦЭМ!$A$40:$A$759,$A457,СВЦЭМ!$B$40:$B$759,S$437)+'СЕТ СН'!$F$16</f>
        <v>0</v>
      </c>
      <c r="T457" s="36">
        <f>SUMIFS(СВЦЭМ!$L$40:$L$759,СВЦЭМ!$A$40:$A$759,$A457,СВЦЭМ!$B$40:$B$759,T$437)+'СЕТ СН'!$F$16</f>
        <v>0</v>
      </c>
      <c r="U457" s="36">
        <f>SUMIFS(СВЦЭМ!$L$40:$L$759,СВЦЭМ!$A$40:$A$759,$A457,СВЦЭМ!$B$40:$B$759,U$437)+'СЕТ СН'!$F$16</f>
        <v>0</v>
      </c>
      <c r="V457" s="36">
        <f>SUMIFS(СВЦЭМ!$L$40:$L$759,СВЦЭМ!$A$40:$A$759,$A457,СВЦЭМ!$B$40:$B$759,V$437)+'СЕТ СН'!$F$16</f>
        <v>0</v>
      </c>
      <c r="W457" s="36">
        <f>SUMIFS(СВЦЭМ!$L$40:$L$759,СВЦЭМ!$A$40:$A$759,$A457,СВЦЭМ!$B$40:$B$759,W$437)+'СЕТ СН'!$F$16</f>
        <v>0</v>
      </c>
      <c r="X457" s="36">
        <f>SUMIFS(СВЦЭМ!$L$40:$L$759,СВЦЭМ!$A$40:$A$759,$A457,СВЦЭМ!$B$40:$B$759,X$437)+'СЕТ СН'!$F$16</f>
        <v>0</v>
      </c>
      <c r="Y457" s="36">
        <f>SUMIFS(СВЦЭМ!$L$40:$L$759,СВЦЭМ!$A$40:$A$759,$A457,СВЦЭМ!$B$40:$B$759,Y$437)+'СЕТ СН'!$F$16</f>
        <v>0</v>
      </c>
    </row>
    <row r="458" spans="1:25" ht="15.75" hidden="1" x14ac:dyDescent="0.2">
      <c r="A458" s="35">
        <f t="shared" si="12"/>
        <v>45617</v>
      </c>
      <c r="B458" s="36">
        <f>SUMIFS(СВЦЭМ!$L$40:$L$759,СВЦЭМ!$A$40:$A$759,$A458,СВЦЭМ!$B$40:$B$759,B$437)+'СЕТ СН'!$F$16</f>
        <v>0</v>
      </c>
      <c r="C458" s="36">
        <f>SUMIFS(СВЦЭМ!$L$40:$L$759,СВЦЭМ!$A$40:$A$759,$A458,СВЦЭМ!$B$40:$B$759,C$437)+'СЕТ СН'!$F$16</f>
        <v>0</v>
      </c>
      <c r="D458" s="36">
        <f>SUMIFS(СВЦЭМ!$L$40:$L$759,СВЦЭМ!$A$40:$A$759,$A458,СВЦЭМ!$B$40:$B$759,D$437)+'СЕТ СН'!$F$16</f>
        <v>0</v>
      </c>
      <c r="E458" s="36">
        <f>SUMIFS(СВЦЭМ!$L$40:$L$759,СВЦЭМ!$A$40:$A$759,$A458,СВЦЭМ!$B$40:$B$759,E$437)+'СЕТ СН'!$F$16</f>
        <v>0</v>
      </c>
      <c r="F458" s="36">
        <f>SUMIFS(СВЦЭМ!$L$40:$L$759,СВЦЭМ!$A$40:$A$759,$A458,СВЦЭМ!$B$40:$B$759,F$437)+'СЕТ СН'!$F$16</f>
        <v>0</v>
      </c>
      <c r="G458" s="36">
        <f>SUMIFS(СВЦЭМ!$L$40:$L$759,СВЦЭМ!$A$40:$A$759,$A458,СВЦЭМ!$B$40:$B$759,G$437)+'СЕТ СН'!$F$16</f>
        <v>0</v>
      </c>
      <c r="H458" s="36">
        <f>SUMIFS(СВЦЭМ!$L$40:$L$759,СВЦЭМ!$A$40:$A$759,$A458,СВЦЭМ!$B$40:$B$759,H$437)+'СЕТ СН'!$F$16</f>
        <v>0</v>
      </c>
      <c r="I458" s="36">
        <f>SUMIFS(СВЦЭМ!$L$40:$L$759,СВЦЭМ!$A$40:$A$759,$A458,СВЦЭМ!$B$40:$B$759,I$437)+'СЕТ СН'!$F$16</f>
        <v>0</v>
      </c>
      <c r="J458" s="36">
        <f>SUMIFS(СВЦЭМ!$L$40:$L$759,СВЦЭМ!$A$40:$A$759,$A458,СВЦЭМ!$B$40:$B$759,J$437)+'СЕТ СН'!$F$16</f>
        <v>0</v>
      </c>
      <c r="K458" s="36">
        <f>SUMIFS(СВЦЭМ!$L$40:$L$759,СВЦЭМ!$A$40:$A$759,$A458,СВЦЭМ!$B$40:$B$759,K$437)+'СЕТ СН'!$F$16</f>
        <v>0</v>
      </c>
      <c r="L458" s="36">
        <f>SUMIFS(СВЦЭМ!$L$40:$L$759,СВЦЭМ!$A$40:$A$759,$A458,СВЦЭМ!$B$40:$B$759,L$437)+'СЕТ СН'!$F$16</f>
        <v>0</v>
      </c>
      <c r="M458" s="36">
        <f>SUMIFS(СВЦЭМ!$L$40:$L$759,СВЦЭМ!$A$40:$A$759,$A458,СВЦЭМ!$B$40:$B$759,M$437)+'СЕТ СН'!$F$16</f>
        <v>0</v>
      </c>
      <c r="N458" s="36">
        <f>SUMIFS(СВЦЭМ!$L$40:$L$759,СВЦЭМ!$A$40:$A$759,$A458,СВЦЭМ!$B$40:$B$759,N$437)+'СЕТ СН'!$F$16</f>
        <v>0</v>
      </c>
      <c r="O458" s="36">
        <f>SUMIFS(СВЦЭМ!$L$40:$L$759,СВЦЭМ!$A$40:$A$759,$A458,СВЦЭМ!$B$40:$B$759,O$437)+'СЕТ СН'!$F$16</f>
        <v>0</v>
      </c>
      <c r="P458" s="36">
        <f>SUMIFS(СВЦЭМ!$L$40:$L$759,СВЦЭМ!$A$40:$A$759,$A458,СВЦЭМ!$B$40:$B$759,P$437)+'СЕТ СН'!$F$16</f>
        <v>0</v>
      </c>
      <c r="Q458" s="36">
        <f>SUMIFS(СВЦЭМ!$L$40:$L$759,СВЦЭМ!$A$40:$A$759,$A458,СВЦЭМ!$B$40:$B$759,Q$437)+'СЕТ СН'!$F$16</f>
        <v>0</v>
      </c>
      <c r="R458" s="36">
        <f>SUMIFS(СВЦЭМ!$L$40:$L$759,СВЦЭМ!$A$40:$A$759,$A458,СВЦЭМ!$B$40:$B$759,R$437)+'СЕТ СН'!$F$16</f>
        <v>0</v>
      </c>
      <c r="S458" s="36">
        <f>SUMIFS(СВЦЭМ!$L$40:$L$759,СВЦЭМ!$A$40:$A$759,$A458,СВЦЭМ!$B$40:$B$759,S$437)+'СЕТ СН'!$F$16</f>
        <v>0</v>
      </c>
      <c r="T458" s="36">
        <f>SUMIFS(СВЦЭМ!$L$40:$L$759,СВЦЭМ!$A$40:$A$759,$A458,СВЦЭМ!$B$40:$B$759,T$437)+'СЕТ СН'!$F$16</f>
        <v>0</v>
      </c>
      <c r="U458" s="36">
        <f>SUMIFS(СВЦЭМ!$L$40:$L$759,СВЦЭМ!$A$40:$A$759,$A458,СВЦЭМ!$B$40:$B$759,U$437)+'СЕТ СН'!$F$16</f>
        <v>0</v>
      </c>
      <c r="V458" s="36">
        <f>SUMIFS(СВЦЭМ!$L$40:$L$759,СВЦЭМ!$A$40:$A$759,$A458,СВЦЭМ!$B$40:$B$759,V$437)+'СЕТ СН'!$F$16</f>
        <v>0</v>
      </c>
      <c r="W458" s="36">
        <f>SUMIFS(СВЦЭМ!$L$40:$L$759,СВЦЭМ!$A$40:$A$759,$A458,СВЦЭМ!$B$40:$B$759,W$437)+'СЕТ СН'!$F$16</f>
        <v>0</v>
      </c>
      <c r="X458" s="36">
        <f>SUMIFS(СВЦЭМ!$L$40:$L$759,СВЦЭМ!$A$40:$A$759,$A458,СВЦЭМ!$B$40:$B$759,X$437)+'СЕТ СН'!$F$16</f>
        <v>0</v>
      </c>
      <c r="Y458" s="36">
        <f>SUMIFS(СВЦЭМ!$L$40:$L$759,СВЦЭМ!$A$40:$A$759,$A458,СВЦЭМ!$B$40:$B$759,Y$437)+'СЕТ СН'!$F$16</f>
        <v>0</v>
      </c>
    </row>
    <row r="459" spans="1:25" ht="15.75" hidden="1" x14ac:dyDescent="0.2">
      <c r="A459" s="35">
        <f t="shared" si="12"/>
        <v>45618</v>
      </c>
      <c r="B459" s="36">
        <f>SUMIFS(СВЦЭМ!$L$40:$L$759,СВЦЭМ!$A$40:$A$759,$A459,СВЦЭМ!$B$40:$B$759,B$437)+'СЕТ СН'!$F$16</f>
        <v>0</v>
      </c>
      <c r="C459" s="36">
        <f>SUMIFS(СВЦЭМ!$L$40:$L$759,СВЦЭМ!$A$40:$A$759,$A459,СВЦЭМ!$B$40:$B$759,C$437)+'СЕТ СН'!$F$16</f>
        <v>0</v>
      </c>
      <c r="D459" s="36">
        <f>SUMIFS(СВЦЭМ!$L$40:$L$759,СВЦЭМ!$A$40:$A$759,$A459,СВЦЭМ!$B$40:$B$759,D$437)+'СЕТ СН'!$F$16</f>
        <v>0</v>
      </c>
      <c r="E459" s="36">
        <f>SUMIFS(СВЦЭМ!$L$40:$L$759,СВЦЭМ!$A$40:$A$759,$A459,СВЦЭМ!$B$40:$B$759,E$437)+'СЕТ СН'!$F$16</f>
        <v>0</v>
      </c>
      <c r="F459" s="36">
        <f>SUMIFS(СВЦЭМ!$L$40:$L$759,СВЦЭМ!$A$40:$A$759,$A459,СВЦЭМ!$B$40:$B$759,F$437)+'СЕТ СН'!$F$16</f>
        <v>0</v>
      </c>
      <c r="G459" s="36">
        <f>SUMIFS(СВЦЭМ!$L$40:$L$759,СВЦЭМ!$A$40:$A$759,$A459,СВЦЭМ!$B$40:$B$759,G$437)+'СЕТ СН'!$F$16</f>
        <v>0</v>
      </c>
      <c r="H459" s="36">
        <f>SUMIFS(СВЦЭМ!$L$40:$L$759,СВЦЭМ!$A$40:$A$759,$A459,СВЦЭМ!$B$40:$B$759,H$437)+'СЕТ СН'!$F$16</f>
        <v>0</v>
      </c>
      <c r="I459" s="36">
        <f>SUMIFS(СВЦЭМ!$L$40:$L$759,СВЦЭМ!$A$40:$A$759,$A459,СВЦЭМ!$B$40:$B$759,I$437)+'СЕТ СН'!$F$16</f>
        <v>0</v>
      </c>
      <c r="J459" s="36">
        <f>SUMIFS(СВЦЭМ!$L$40:$L$759,СВЦЭМ!$A$40:$A$759,$A459,СВЦЭМ!$B$40:$B$759,J$437)+'СЕТ СН'!$F$16</f>
        <v>0</v>
      </c>
      <c r="K459" s="36">
        <f>SUMIFS(СВЦЭМ!$L$40:$L$759,СВЦЭМ!$A$40:$A$759,$A459,СВЦЭМ!$B$40:$B$759,K$437)+'СЕТ СН'!$F$16</f>
        <v>0</v>
      </c>
      <c r="L459" s="36">
        <f>SUMIFS(СВЦЭМ!$L$40:$L$759,СВЦЭМ!$A$40:$A$759,$A459,СВЦЭМ!$B$40:$B$759,L$437)+'СЕТ СН'!$F$16</f>
        <v>0</v>
      </c>
      <c r="M459" s="36">
        <f>SUMIFS(СВЦЭМ!$L$40:$L$759,СВЦЭМ!$A$40:$A$759,$A459,СВЦЭМ!$B$40:$B$759,M$437)+'СЕТ СН'!$F$16</f>
        <v>0</v>
      </c>
      <c r="N459" s="36">
        <f>SUMIFS(СВЦЭМ!$L$40:$L$759,СВЦЭМ!$A$40:$A$759,$A459,СВЦЭМ!$B$40:$B$759,N$437)+'СЕТ СН'!$F$16</f>
        <v>0</v>
      </c>
      <c r="O459" s="36">
        <f>SUMIFS(СВЦЭМ!$L$40:$L$759,СВЦЭМ!$A$40:$A$759,$A459,СВЦЭМ!$B$40:$B$759,O$437)+'СЕТ СН'!$F$16</f>
        <v>0</v>
      </c>
      <c r="P459" s="36">
        <f>SUMIFS(СВЦЭМ!$L$40:$L$759,СВЦЭМ!$A$40:$A$759,$A459,СВЦЭМ!$B$40:$B$759,P$437)+'СЕТ СН'!$F$16</f>
        <v>0</v>
      </c>
      <c r="Q459" s="36">
        <f>SUMIFS(СВЦЭМ!$L$40:$L$759,СВЦЭМ!$A$40:$A$759,$A459,СВЦЭМ!$B$40:$B$759,Q$437)+'СЕТ СН'!$F$16</f>
        <v>0</v>
      </c>
      <c r="R459" s="36">
        <f>SUMIFS(СВЦЭМ!$L$40:$L$759,СВЦЭМ!$A$40:$A$759,$A459,СВЦЭМ!$B$40:$B$759,R$437)+'СЕТ СН'!$F$16</f>
        <v>0</v>
      </c>
      <c r="S459" s="36">
        <f>SUMIFS(СВЦЭМ!$L$40:$L$759,СВЦЭМ!$A$40:$A$759,$A459,СВЦЭМ!$B$40:$B$759,S$437)+'СЕТ СН'!$F$16</f>
        <v>0</v>
      </c>
      <c r="T459" s="36">
        <f>SUMIFS(СВЦЭМ!$L$40:$L$759,СВЦЭМ!$A$40:$A$759,$A459,СВЦЭМ!$B$40:$B$759,T$437)+'СЕТ СН'!$F$16</f>
        <v>0</v>
      </c>
      <c r="U459" s="36">
        <f>SUMIFS(СВЦЭМ!$L$40:$L$759,СВЦЭМ!$A$40:$A$759,$A459,СВЦЭМ!$B$40:$B$759,U$437)+'СЕТ СН'!$F$16</f>
        <v>0</v>
      </c>
      <c r="V459" s="36">
        <f>SUMIFS(СВЦЭМ!$L$40:$L$759,СВЦЭМ!$A$40:$A$759,$A459,СВЦЭМ!$B$40:$B$759,V$437)+'СЕТ СН'!$F$16</f>
        <v>0</v>
      </c>
      <c r="W459" s="36">
        <f>SUMIFS(СВЦЭМ!$L$40:$L$759,СВЦЭМ!$A$40:$A$759,$A459,СВЦЭМ!$B$40:$B$759,W$437)+'СЕТ СН'!$F$16</f>
        <v>0</v>
      </c>
      <c r="X459" s="36">
        <f>SUMIFS(СВЦЭМ!$L$40:$L$759,СВЦЭМ!$A$40:$A$759,$A459,СВЦЭМ!$B$40:$B$759,X$437)+'СЕТ СН'!$F$16</f>
        <v>0</v>
      </c>
      <c r="Y459" s="36">
        <f>SUMIFS(СВЦЭМ!$L$40:$L$759,СВЦЭМ!$A$40:$A$759,$A459,СВЦЭМ!$B$40:$B$759,Y$437)+'СЕТ СН'!$F$16</f>
        <v>0</v>
      </c>
    </row>
    <row r="460" spans="1:25" ht="15.75" hidden="1" x14ac:dyDescent="0.2">
      <c r="A460" s="35">
        <f t="shared" si="12"/>
        <v>45619</v>
      </c>
      <c r="B460" s="36">
        <f>SUMIFS(СВЦЭМ!$L$40:$L$759,СВЦЭМ!$A$40:$A$759,$A460,СВЦЭМ!$B$40:$B$759,B$437)+'СЕТ СН'!$F$16</f>
        <v>0</v>
      </c>
      <c r="C460" s="36">
        <f>SUMIFS(СВЦЭМ!$L$40:$L$759,СВЦЭМ!$A$40:$A$759,$A460,СВЦЭМ!$B$40:$B$759,C$437)+'СЕТ СН'!$F$16</f>
        <v>0</v>
      </c>
      <c r="D460" s="36">
        <f>SUMIFS(СВЦЭМ!$L$40:$L$759,СВЦЭМ!$A$40:$A$759,$A460,СВЦЭМ!$B$40:$B$759,D$437)+'СЕТ СН'!$F$16</f>
        <v>0</v>
      </c>
      <c r="E460" s="36">
        <f>SUMIFS(СВЦЭМ!$L$40:$L$759,СВЦЭМ!$A$40:$A$759,$A460,СВЦЭМ!$B$40:$B$759,E$437)+'СЕТ СН'!$F$16</f>
        <v>0</v>
      </c>
      <c r="F460" s="36">
        <f>SUMIFS(СВЦЭМ!$L$40:$L$759,СВЦЭМ!$A$40:$A$759,$A460,СВЦЭМ!$B$40:$B$759,F$437)+'СЕТ СН'!$F$16</f>
        <v>0</v>
      </c>
      <c r="G460" s="36">
        <f>SUMIFS(СВЦЭМ!$L$40:$L$759,СВЦЭМ!$A$40:$A$759,$A460,СВЦЭМ!$B$40:$B$759,G$437)+'СЕТ СН'!$F$16</f>
        <v>0</v>
      </c>
      <c r="H460" s="36">
        <f>SUMIFS(СВЦЭМ!$L$40:$L$759,СВЦЭМ!$A$40:$A$759,$A460,СВЦЭМ!$B$40:$B$759,H$437)+'СЕТ СН'!$F$16</f>
        <v>0</v>
      </c>
      <c r="I460" s="36">
        <f>SUMIFS(СВЦЭМ!$L$40:$L$759,СВЦЭМ!$A$40:$A$759,$A460,СВЦЭМ!$B$40:$B$759,I$437)+'СЕТ СН'!$F$16</f>
        <v>0</v>
      </c>
      <c r="J460" s="36">
        <f>SUMIFS(СВЦЭМ!$L$40:$L$759,СВЦЭМ!$A$40:$A$759,$A460,СВЦЭМ!$B$40:$B$759,J$437)+'СЕТ СН'!$F$16</f>
        <v>0</v>
      </c>
      <c r="K460" s="36">
        <f>SUMIFS(СВЦЭМ!$L$40:$L$759,СВЦЭМ!$A$40:$A$759,$A460,СВЦЭМ!$B$40:$B$759,K$437)+'СЕТ СН'!$F$16</f>
        <v>0</v>
      </c>
      <c r="L460" s="36">
        <f>SUMIFS(СВЦЭМ!$L$40:$L$759,СВЦЭМ!$A$40:$A$759,$A460,СВЦЭМ!$B$40:$B$759,L$437)+'СЕТ СН'!$F$16</f>
        <v>0</v>
      </c>
      <c r="M460" s="36">
        <f>SUMIFS(СВЦЭМ!$L$40:$L$759,СВЦЭМ!$A$40:$A$759,$A460,СВЦЭМ!$B$40:$B$759,M$437)+'СЕТ СН'!$F$16</f>
        <v>0</v>
      </c>
      <c r="N460" s="36">
        <f>SUMIFS(СВЦЭМ!$L$40:$L$759,СВЦЭМ!$A$40:$A$759,$A460,СВЦЭМ!$B$40:$B$759,N$437)+'СЕТ СН'!$F$16</f>
        <v>0</v>
      </c>
      <c r="O460" s="36">
        <f>SUMIFS(СВЦЭМ!$L$40:$L$759,СВЦЭМ!$A$40:$A$759,$A460,СВЦЭМ!$B$40:$B$759,O$437)+'СЕТ СН'!$F$16</f>
        <v>0</v>
      </c>
      <c r="P460" s="36">
        <f>SUMIFS(СВЦЭМ!$L$40:$L$759,СВЦЭМ!$A$40:$A$759,$A460,СВЦЭМ!$B$40:$B$759,P$437)+'СЕТ СН'!$F$16</f>
        <v>0</v>
      </c>
      <c r="Q460" s="36">
        <f>SUMIFS(СВЦЭМ!$L$40:$L$759,СВЦЭМ!$A$40:$A$759,$A460,СВЦЭМ!$B$40:$B$759,Q$437)+'СЕТ СН'!$F$16</f>
        <v>0</v>
      </c>
      <c r="R460" s="36">
        <f>SUMIFS(СВЦЭМ!$L$40:$L$759,СВЦЭМ!$A$40:$A$759,$A460,СВЦЭМ!$B$40:$B$759,R$437)+'СЕТ СН'!$F$16</f>
        <v>0</v>
      </c>
      <c r="S460" s="36">
        <f>SUMIFS(СВЦЭМ!$L$40:$L$759,СВЦЭМ!$A$40:$A$759,$A460,СВЦЭМ!$B$40:$B$759,S$437)+'СЕТ СН'!$F$16</f>
        <v>0</v>
      </c>
      <c r="T460" s="36">
        <f>SUMIFS(СВЦЭМ!$L$40:$L$759,СВЦЭМ!$A$40:$A$759,$A460,СВЦЭМ!$B$40:$B$759,T$437)+'СЕТ СН'!$F$16</f>
        <v>0</v>
      </c>
      <c r="U460" s="36">
        <f>SUMIFS(СВЦЭМ!$L$40:$L$759,СВЦЭМ!$A$40:$A$759,$A460,СВЦЭМ!$B$40:$B$759,U$437)+'СЕТ СН'!$F$16</f>
        <v>0</v>
      </c>
      <c r="V460" s="36">
        <f>SUMIFS(СВЦЭМ!$L$40:$L$759,СВЦЭМ!$A$40:$A$759,$A460,СВЦЭМ!$B$40:$B$759,V$437)+'СЕТ СН'!$F$16</f>
        <v>0</v>
      </c>
      <c r="W460" s="36">
        <f>SUMIFS(СВЦЭМ!$L$40:$L$759,СВЦЭМ!$A$40:$A$759,$A460,СВЦЭМ!$B$40:$B$759,W$437)+'СЕТ СН'!$F$16</f>
        <v>0</v>
      </c>
      <c r="X460" s="36">
        <f>SUMIFS(СВЦЭМ!$L$40:$L$759,СВЦЭМ!$A$40:$A$759,$A460,СВЦЭМ!$B$40:$B$759,X$437)+'СЕТ СН'!$F$16</f>
        <v>0</v>
      </c>
      <c r="Y460" s="36">
        <f>SUMIFS(СВЦЭМ!$L$40:$L$759,СВЦЭМ!$A$40:$A$759,$A460,СВЦЭМ!$B$40:$B$759,Y$437)+'СЕТ СН'!$F$16</f>
        <v>0</v>
      </c>
    </row>
    <row r="461" spans="1:25" ht="15.75" hidden="1" x14ac:dyDescent="0.2">
      <c r="A461" s="35">
        <f t="shared" si="12"/>
        <v>45620</v>
      </c>
      <c r="B461" s="36">
        <f>SUMIFS(СВЦЭМ!$L$40:$L$759,СВЦЭМ!$A$40:$A$759,$A461,СВЦЭМ!$B$40:$B$759,B$437)+'СЕТ СН'!$F$16</f>
        <v>0</v>
      </c>
      <c r="C461" s="36">
        <f>SUMIFS(СВЦЭМ!$L$40:$L$759,СВЦЭМ!$A$40:$A$759,$A461,СВЦЭМ!$B$40:$B$759,C$437)+'СЕТ СН'!$F$16</f>
        <v>0</v>
      </c>
      <c r="D461" s="36">
        <f>SUMIFS(СВЦЭМ!$L$40:$L$759,СВЦЭМ!$A$40:$A$759,$A461,СВЦЭМ!$B$40:$B$759,D$437)+'СЕТ СН'!$F$16</f>
        <v>0</v>
      </c>
      <c r="E461" s="36">
        <f>SUMIFS(СВЦЭМ!$L$40:$L$759,СВЦЭМ!$A$40:$A$759,$A461,СВЦЭМ!$B$40:$B$759,E$437)+'СЕТ СН'!$F$16</f>
        <v>0</v>
      </c>
      <c r="F461" s="36">
        <f>SUMIFS(СВЦЭМ!$L$40:$L$759,СВЦЭМ!$A$40:$A$759,$A461,СВЦЭМ!$B$40:$B$759,F$437)+'СЕТ СН'!$F$16</f>
        <v>0</v>
      </c>
      <c r="G461" s="36">
        <f>SUMIFS(СВЦЭМ!$L$40:$L$759,СВЦЭМ!$A$40:$A$759,$A461,СВЦЭМ!$B$40:$B$759,G$437)+'СЕТ СН'!$F$16</f>
        <v>0</v>
      </c>
      <c r="H461" s="36">
        <f>SUMIFS(СВЦЭМ!$L$40:$L$759,СВЦЭМ!$A$40:$A$759,$A461,СВЦЭМ!$B$40:$B$759,H$437)+'СЕТ СН'!$F$16</f>
        <v>0</v>
      </c>
      <c r="I461" s="36">
        <f>SUMIFS(СВЦЭМ!$L$40:$L$759,СВЦЭМ!$A$40:$A$759,$A461,СВЦЭМ!$B$40:$B$759,I$437)+'СЕТ СН'!$F$16</f>
        <v>0</v>
      </c>
      <c r="J461" s="36">
        <f>SUMIFS(СВЦЭМ!$L$40:$L$759,СВЦЭМ!$A$40:$A$759,$A461,СВЦЭМ!$B$40:$B$759,J$437)+'СЕТ СН'!$F$16</f>
        <v>0</v>
      </c>
      <c r="K461" s="36">
        <f>SUMIFS(СВЦЭМ!$L$40:$L$759,СВЦЭМ!$A$40:$A$759,$A461,СВЦЭМ!$B$40:$B$759,K$437)+'СЕТ СН'!$F$16</f>
        <v>0</v>
      </c>
      <c r="L461" s="36">
        <f>SUMIFS(СВЦЭМ!$L$40:$L$759,СВЦЭМ!$A$40:$A$759,$A461,СВЦЭМ!$B$40:$B$759,L$437)+'СЕТ СН'!$F$16</f>
        <v>0</v>
      </c>
      <c r="M461" s="36">
        <f>SUMIFS(СВЦЭМ!$L$40:$L$759,СВЦЭМ!$A$40:$A$759,$A461,СВЦЭМ!$B$40:$B$759,M$437)+'СЕТ СН'!$F$16</f>
        <v>0</v>
      </c>
      <c r="N461" s="36">
        <f>SUMIFS(СВЦЭМ!$L$40:$L$759,СВЦЭМ!$A$40:$A$759,$A461,СВЦЭМ!$B$40:$B$759,N$437)+'СЕТ СН'!$F$16</f>
        <v>0</v>
      </c>
      <c r="O461" s="36">
        <f>SUMIFS(СВЦЭМ!$L$40:$L$759,СВЦЭМ!$A$40:$A$759,$A461,СВЦЭМ!$B$40:$B$759,O$437)+'СЕТ СН'!$F$16</f>
        <v>0</v>
      </c>
      <c r="P461" s="36">
        <f>SUMIFS(СВЦЭМ!$L$40:$L$759,СВЦЭМ!$A$40:$A$759,$A461,СВЦЭМ!$B$40:$B$759,P$437)+'СЕТ СН'!$F$16</f>
        <v>0</v>
      </c>
      <c r="Q461" s="36">
        <f>SUMIFS(СВЦЭМ!$L$40:$L$759,СВЦЭМ!$A$40:$A$759,$A461,СВЦЭМ!$B$40:$B$759,Q$437)+'СЕТ СН'!$F$16</f>
        <v>0</v>
      </c>
      <c r="R461" s="36">
        <f>SUMIFS(СВЦЭМ!$L$40:$L$759,СВЦЭМ!$A$40:$A$759,$A461,СВЦЭМ!$B$40:$B$759,R$437)+'СЕТ СН'!$F$16</f>
        <v>0</v>
      </c>
      <c r="S461" s="36">
        <f>SUMIFS(СВЦЭМ!$L$40:$L$759,СВЦЭМ!$A$40:$A$759,$A461,СВЦЭМ!$B$40:$B$759,S$437)+'СЕТ СН'!$F$16</f>
        <v>0</v>
      </c>
      <c r="T461" s="36">
        <f>SUMIFS(СВЦЭМ!$L$40:$L$759,СВЦЭМ!$A$40:$A$759,$A461,СВЦЭМ!$B$40:$B$759,T$437)+'СЕТ СН'!$F$16</f>
        <v>0</v>
      </c>
      <c r="U461" s="36">
        <f>SUMIFS(СВЦЭМ!$L$40:$L$759,СВЦЭМ!$A$40:$A$759,$A461,СВЦЭМ!$B$40:$B$759,U$437)+'СЕТ СН'!$F$16</f>
        <v>0</v>
      </c>
      <c r="V461" s="36">
        <f>SUMIFS(СВЦЭМ!$L$40:$L$759,СВЦЭМ!$A$40:$A$759,$A461,СВЦЭМ!$B$40:$B$759,V$437)+'СЕТ СН'!$F$16</f>
        <v>0</v>
      </c>
      <c r="W461" s="36">
        <f>SUMIFS(СВЦЭМ!$L$40:$L$759,СВЦЭМ!$A$40:$A$759,$A461,СВЦЭМ!$B$40:$B$759,W$437)+'СЕТ СН'!$F$16</f>
        <v>0</v>
      </c>
      <c r="X461" s="36">
        <f>SUMIFS(СВЦЭМ!$L$40:$L$759,СВЦЭМ!$A$40:$A$759,$A461,СВЦЭМ!$B$40:$B$759,X$437)+'СЕТ СН'!$F$16</f>
        <v>0</v>
      </c>
      <c r="Y461" s="36">
        <f>SUMIFS(СВЦЭМ!$L$40:$L$759,СВЦЭМ!$A$40:$A$759,$A461,СВЦЭМ!$B$40:$B$759,Y$437)+'СЕТ СН'!$F$16</f>
        <v>0</v>
      </c>
    </row>
    <row r="462" spans="1:25" ht="15.75" hidden="1" x14ac:dyDescent="0.2">
      <c r="A462" s="35">
        <f t="shared" si="12"/>
        <v>45621</v>
      </c>
      <c r="B462" s="36">
        <f>SUMIFS(СВЦЭМ!$L$40:$L$759,СВЦЭМ!$A$40:$A$759,$A462,СВЦЭМ!$B$40:$B$759,B$437)+'СЕТ СН'!$F$16</f>
        <v>0</v>
      </c>
      <c r="C462" s="36">
        <f>SUMIFS(СВЦЭМ!$L$40:$L$759,СВЦЭМ!$A$40:$A$759,$A462,СВЦЭМ!$B$40:$B$759,C$437)+'СЕТ СН'!$F$16</f>
        <v>0</v>
      </c>
      <c r="D462" s="36">
        <f>SUMIFS(СВЦЭМ!$L$40:$L$759,СВЦЭМ!$A$40:$A$759,$A462,СВЦЭМ!$B$40:$B$759,D$437)+'СЕТ СН'!$F$16</f>
        <v>0</v>
      </c>
      <c r="E462" s="36">
        <f>SUMIFS(СВЦЭМ!$L$40:$L$759,СВЦЭМ!$A$40:$A$759,$A462,СВЦЭМ!$B$40:$B$759,E$437)+'СЕТ СН'!$F$16</f>
        <v>0</v>
      </c>
      <c r="F462" s="36">
        <f>SUMIFS(СВЦЭМ!$L$40:$L$759,СВЦЭМ!$A$40:$A$759,$A462,СВЦЭМ!$B$40:$B$759,F$437)+'СЕТ СН'!$F$16</f>
        <v>0</v>
      </c>
      <c r="G462" s="36">
        <f>SUMIFS(СВЦЭМ!$L$40:$L$759,СВЦЭМ!$A$40:$A$759,$A462,СВЦЭМ!$B$40:$B$759,G$437)+'СЕТ СН'!$F$16</f>
        <v>0</v>
      </c>
      <c r="H462" s="36">
        <f>SUMIFS(СВЦЭМ!$L$40:$L$759,СВЦЭМ!$A$40:$A$759,$A462,СВЦЭМ!$B$40:$B$759,H$437)+'СЕТ СН'!$F$16</f>
        <v>0</v>
      </c>
      <c r="I462" s="36">
        <f>SUMIFS(СВЦЭМ!$L$40:$L$759,СВЦЭМ!$A$40:$A$759,$A462,СВЦЭМ!$B$40:$B$759,I$437)+'СЕТ СН'!$F$16</f>
        <v>0</v>
      </c>
      <c r="J462" s="36">
        <f>SUMIFS(СВЦЭМ!$L$40:$L$759,СВЦЭМ!$A$40:$A$759,$A462,СВЦЭМ!$B$40:$B$759,J$437)+'СЕТ СН'!$F$16</f>
        <v>0</v>
      </c>
      <c r="K462" s="36">
        <f>SUMIFS(СВЦЭМ!$L$40:$L$759,СВЦЭМ!$A$40:$A$759,$A462,СВЦЭМ!$B$40:$B$759,K$437)+'СЕТ СН'!$F$16</f>
        <v>0</v>
      </c>
      <c r="L462" s="36">
        <f>SUMIFS(СВЦЭМ!$L$40:$L$759,СВЦЭМ!$A$40:$A$759,$A462,СВЦЭМ!$B$40:$B$759,L$437)+'СЕТ СН'!$F$16</f>
        <v>0</v>
      </c>
      <c r="M462" s="36">
        <f>SUMIFS(СВЦЭМ!$L$40:$L$759,СВЦЭМ!$A$40:$A$759,$A462,СВЦЭМ!$B$40:$B$759,M$437)+'СЕТ СН'!$F$16</f>
        <v>0</v>
      </c>
      <c r="N462" s="36">
        <f>SUMIFS(СВЦЭМ!$L$40:$L$759,СВЦЭМ!$A$40:$A$759,$A462,СВЦЭМ!$B$40:$B$759,N$437)+'СЕТ СН'!$F$16</f>
        <v>0</v>
      </c>
      <c r="O462" s="36">
        <f>SUMIFS(СВЦЭМ!$L$40:$L$759,СВЦЭМ!$A$40:$A$759,$A462,СВЦЭМ!$B$40:$B$759,O$437)+'СЕТ СН'!$F$16</f>
        <v>0</v>
      </c>
      <c r="P462" s="36">
        <f>SUMIFS(СВЦЭМ!$L$40:$L$759,СВЦЭМ!$A$40:$A$759,$A462,СВЦЭМ!$B$40:$B$759,P$437)+'СЕТ СН'!$F$16</f>
        <v>0</v>
      </c>
      <c r="Q462" s="36">
        <f>SUMIFS(СВЦЭМ!$L$40:$L$759,СВЦЭМ!$A$40:$A$759,$A462,СВЦЭМ!$B$40:$B$759,Q$437)+'СЕТ СН'!$F$16</f>
        <v>0</v>
      </c>
      <c r="R462" s="36">
        <f>SUMIFS(СВЦЭМ!$L$40:$L$759,СВЦЭМ!$A$40:$A$759,$A462,СВЦЭМ!$B$40:$B$759,R$437)+'СЕТ СН'!$F$16</f>
        <v>0</v>
      </c>
      <c r="S462" s="36">
        <f>SUMIFS(СВЦЭМ!$L$40:$L$759,СВЦЭМ!$A$40:$A$759,$A462,СВЦЭМ!$B$40:$B$759,S$437)+'СЕТ СН'!$F$16</f>
        <v>0</v>
      </c>
      <c r="T462" s="36">
        <f>SUMIFS(СВЦЭМ!$L$40:$L$759,СВЦЭМ!$A$40:$A$759,$A462,СВЦЭМ!$B$40:$B$759,T$437)+'СЕТ СН'!$F$16</f>
        <v>0</v>
      </c>
      <c r="U462" s="36">
        <f>SUMIFS(СВЦЭМ!$L$40:$L$759,СВЦЭМ!$A$40:$A$759,$A462,СВЦЭМ!$B$40:$B$759,U$437)+'СЕТ СН'!$F$16</f>
        <v>0</v>
      </c>
      <c r="V462" s="36">
        <f>SUMIFS(СВЦЭМ!$L$40:$L$759,СВЦЭМ!$A$40:$A$759,$A462,СВЦЭМ!$B$40:$B$759,V$437)+'СЕТ СН'!$F$16</f>
        <v>0</v>
      </c>
      <c r="W462" s="36">
        <f>SUMIFS(СВЦЭМ!$L$40:$L$759,СВЦЭМ!$A$40:$A$759,$A462,СВЦЭМ!$B$40:$B$759,W$437)+'СЕТ СН'!$F$16</f>
        <v>0</v>
      </c>
      <c r="X462" s="36">
        <f>SUMIFS(СВЦЭМ!$L$40:$L$759,СВЦЭМ!$A$40:$A$759,$A462,СВЦЭМ!$B$40:$B$759,X$437)+'СЕТ СН'!$F$16</f>
        <v>0</v>
      </c>
      <c r="Y462" s="36">
        <f>SUMIFS(СВЦЭМ!$L$40:$L$759,СВЦЭМ!$A$40:$A$759,$A462,СВЦЭМ!$B$40:$B$759,Y$437)+'СЕТ СН'!$F$16</f>
        <v>0</v>
      </c>
    </row>
    <row r="463" spans="1:25" ht="15.75" hidden="1" x14ac:dyDescent="0.2">
      <c r="A463" s="35">
        <f t="shared" si="12"/>
        <v>45622</v>
      </c>
      <c r="B463" s="36">
        <f>SUMIFS(СВЦЭМ!$L$40:$L$759,СВЦЭМ!$A$40:$A$759,$A463,СВЦЭМ!$B$40:$B$759,B$437)+'СЕТ СН'!$F$16</f>
        <v>0</v>
      </c>
      <c r="C463" s="36">
        <f>SUMIFS(СВЦЭМ!$L$40:$L$759,СВЦЭМ!$A$40:$A$759,$A463,СВЦЭМ!$B$40:$B$759,C$437)+'СЕТ СН'!$F$16</f>
        <v>0</v>
      </c>
      <c r="D463" s="36">
        <f>SUMIFS(СВЦЭМ!$L$40:$L$759,СВЦЭМ!$A$40:$A$759,$A463,СВЦЭМ!$B$40:$B$759,D$437)+'СЕТ СН'!$F$16</f>
        <v>0</v>
      </c>
      <c r="E463" s="36">
        <f>SUMIFS(СВЦЭМ!$L$40:$L$759,СВЦЭМ!$A$40:$A$759,$A463,СВЦЭМ!$B$40:$B$759,E$437)+'СЕТ СН'!$F$16</f>
        <v>0</v>
      </c>
      <c r="F463" s="36">
        <f>SUMIFS(СВЦЭМ!$L$40:$L$759,СВЦЭМ!$A$40:$A$759,$A463,СВЦЭМ!$B$40:$B$759,F$437)+'СЕТ СН'!$F$16</f>
        <v>0</v>
      </c>
      <c r="G463" s="36">
        <f>SUMIFS(СВЦЭМ!$L$40:$L$759,СВЦЭМ!$A$40:$A$759,$A463,СВЦЭМ!$B$40:$B$759,G$437)+'СЕТ СН'!$F$16</f>
        <v>0</v>
      </c>
      <c r="H463" s="36">
        <f>SUMIFS(СВЦЭМ!$L$40:$L$759,СВЦЭМ!$A$40:$A$759,$A463,СВЦЭМ!$B$40:$B$759,H$437)+'СЕТ СН'!$F$16</f>
        <v>0</v>
      </c>
      <c r="I463" s="36">
        <f>SUMIFS(СВЦЭМ!$L$40:$L$759,СВЦЭМ!$A$40:$A$759,$A463,СВЦЭМ!$B$40:$B$759,I$437)+'СЕТ СН'!$F$16</f>
        <v>0</v>
      </c>
      <c r="J463" s="36">
        <f>SUMIFS(СВЦЭМ!$L$40:$L$759,СВЦЭМ!$A$40:$A$759,$A463,СВЦЭМ!$B$40:$B$759,J$437)+'СЕТ СН'!$F$16</f>
        <v>0</v>
      </c>
      <c r="K463" s="36">
        <f>SUMIFS(СВЦЭМ!$L$40:$L$759,СВЦЭМ!$A$40:$A$759,$A463,СВЦЭМ!$B$40:$B$759,K$437)+'СЕТ СН'!$F$16</f>
        <v>0</v>
      </c>
      <c r="L463" s="36">
        <f>SUMIFS(СВЦЭМ!$L$40:$L$759,СВЦЭМ!$A$40:$A$759,$A463,СВЦЭМ!$B$40:$B$759,L$437)+'СЕТ СН'!$F$16</f>
        <v>0</v>
      </c>
      <c r="M463" s="36">
        <f>SUMIFS(СВЦЭМ!$L$40:$L$759,СВЦЭМ!$A$40:$A$759,$A463,СВЦЭМ!$B$40:$B$759,M$437)+'СЕТ СН'!$F$16</f>
        <v>0</v>
      </c>
      <c r="N463" s="36">
        <f>SUMIFS(СВЦЭМ!$L$40:$L$759,СВЦЭМ!$A$40:$A$759,$A463,СВЦЭМ!$B$40:$B$759,N$437)+'СЕТ СН'!$F$16</f>
        <v>0</v>
      </c>
      <c r="O463" s="36">
        <f>SUMIFS(СВЦЭМ!$L$40:$L$759,СВЦЭМ!$A$40:$A$759,$A463,СВЦЭМ!$B$40:$B$759,O$437)+'СЕТ СН'!$F$16</f>
        <v>0</v>
      </c>
      <c r="P463" s="36">
        <f>SUMIFS(СВЦЭМ!$L$40:$L$759,СВЦЭМ!$A$40:$A$759,$A463,СВЦЭМ!$B$40:$B$759,P$437)+'СЕТ СН'!$F$16</f>
        <v>0</v>
      </c>
      <c r="Q463" s="36">
        <f>SUMIFS(СВЦЭМ!$L$40:$L$759,СВЦЭМ!$A$40:$A$759,$A463,СВЦЭМ!$B$40:$B$759,Q$437)+'СЕТ СН'!$F$16</f>
        <v>0</v>
      </c>
      <c r="R463" s="36">
        <f>SUMIFS(СВЦЭМ!$L$40:$L$759,СВЦЭМ!$A$40:$A$759,$A463,СВЦЭМ!$B$40:$B$759,R$437)+'СЕТ СН'!$F$16</f>
        <v>0</v>
      </c>
      <c r="S463" s="36">
        <f>SUMIFS(СВЦЭМ!$L$40:$L$759,СВЦЭМ!$A$40:$A$759,$A463,СВЦЭМ!$B$40:$B$759,S$437)+'СЕТ СН'!$F$16</f>
        <v>0</v>
      </c>
      <c r="T463" s="36">
        <f>SUMIFS(СВЦЭМ!$L$40:$L$759,СВЦЭМ!$A$40:$A$759,$A463,СВЦЭМ!$B$40:$B$759,T$437)+'СЕТ СН'!$F$16</f>
        <v>0</v>
      </c>
      <c r="U463" s="36">
        <f>SUMIFS(СВЦЭМ!$L$40:$L$759,СВЦЭМ!$A$40:$A$759,$A463,СВЦЭМ!$B$40:$B$759,U$437)+'СЕТ СН'!$F$16</f>
        <v>0</v>
      </c>
      <c r="V463" s="36">
        <f>SUMIFS(СВЦЭМ!$L$40:$L$759,СВЦЭМ!$A$40:$A$759,$A463,СВЦЭМ!$B$40:$B$759,V$437)+'СЕТ СН'!$F$16</f>
        <v>0</v>
      </c>
      <c r="W463" s="36">
        <f>SUMIFS(СВЦЭМ!$L$40:$L$759,СВЦЭМ!$A$40:$A$759,$A463,СВЦЭМ!$B$40:$B$759,W$437)+'СЕТ СН'!$F$16</f>
        <v>0</v>
      </c>
      <c r="X463" s="36">
        <f>SUMIFS(СВЦЭМ!$L$40:$L$759,СВЦЭМ!$A$40:$A$759,$A463,СВЦЭМ!$B$40:$B$759,X$437)+'СЕТ СН'!$F$16</f>
        <v>0</v>
      </c>
      <c r="Y463" s="36">
        <f>SUMIFS(СВЦЭМ!$L$40:$L$759,СВЦЭМ!$A$40:$A$759,$A463,СВЦЭМ!$B$40:$B$759,Y$437)+'СЕТ СН'!$F$16</f>
        <v>0</v>
      </c>
    </row>
    <row r="464" spans="1:25" ht="15.75" hidden="1" x14ac:dyDescent="0.2">
      <c r="A464" s="35">
        <f t="shared" si="12"/>
        <v>45623</v>
      </c>
      <c r="B464" s="36">
        <f>SUMIFS(СВЦЭМ!$L$40:$L$759,СВЦЭМ!$A$40:$A$759,$A464,СВЦЭМ!$B$40:$B$759,B$437)+'СЕТ СН'!$F$16</f>
        <v>0</v>
      </c>
      <c r="C464" s="36">
        <f>SUMIFS(СВЦЭМ!$L$40:$L$759,СВЦЭМ!$A$40:$A$759,$A464,СВЦЭМ!$B$40:$B$759,C$437)+'СЕТ СН'!$F$16</f>
        <v>0</v>
      </c>
      <c r="D464" s="36">
        <f>SUMIFS(СВЦЭМ!$L$40:$L$759,СВЦЭМ!$A$40:$A$759,$A464,СВЦЭМ!$B$40:$B$759,D$437)+'СЕТ СН'!$F$16</f>
        <v>0</v>
      </c>
      <c r="E464" s="36">
        <f>SUMIFS(СВЦЭМ!$L$40:$L$759,СВЦЭМ!$A$40:$A$759,$A464,СВЦЭМ!$B$40:$B$759,E$437)+'СЕТ СН'!$F$16</f>
        <v>0</v>
      </c>
      <c r="F464" s="36">
        <f>SUMIFS(СВЦЭМ!$L$40:$L$759,СВЦЭМ!$A$40:$A$759,$A464,СВЦЭМ!$B$40:$B$759,F$437)+'СЕТ СН'!$F$16</f>
        <v>0</v>
      </c>
      <c r="G464" s="36">
        <f>SUMIFS(СВЦЭМ!$L$40:$L$759,СВЦЭМ!$A$40:$A$759,$A464,СВЦЭМ!$B$40:$B$759,G$437)+'СЕТ СН'!$F$16</f>
        <v>0</v>
      </c>
      <c r="H464" s="36">
        <f>SUMIFS(СВЦЭМ!$L$40:$L$759,СВЦЭМ!$A$40:$A$759,$A464,СВЦЭМ!$B$40:$B$759,H$437)+'СЕТ СН'!$F$16</f>
        <v>0</v>
      </c>
      <c r="I464" s="36">
        <f>SUMIFS(СВЦЭМ!$L$40:$L$759,СВЦЭМ!$A$40:$A$759,$A464,СВЦЭМ!$B$40:$B$759,I$437)+'СЕТ СН'!$F$16</f>
        <v>0</v>
      </c>
      <c r="J464" s="36">
        <f>SUMIFS(СВЦЭМ!$L$40:$L$759,СВЦЭМ!$A$40:$A$759,$A464,СВЦЭМ!$B$40:$B$759,J$437)+'СЕТ СН'!$F$16</f>
        <v>0</v>
      </c>
      <c r="K464" s="36">
        <f>SUMIFS(СВЦЭМ!$L$40:$L$759,СВЦЭМ!$A$40:$A$759,$A464,СВЦЭМ!$B$40:$B$759,K$437)+'СЕТ СН'!$F$16</f>
        <v>0</v>
      </c>
      <c r="L464" s="36">
        <f>SUMIFS(СВЦЭМ!$L$40:$L$759,СВЦЭМ!$A$40:$A$759,$A464,СВЦЭМ!$B$40:$B$759,L$437)+'СЕТ СН'!$F$16</f>
        <v>0</v>
      </c>
      <c r="M464" s="36">
        <f>SUMIFS(СВЦЭМ!$L$40:$L$759,СВЦЭМ!$A$40:$A$759,$A464,СВЦЭМ!$B$40:$B$759,M$437)+'СЕТ СН'!$F$16</f>
        <v>0</v>
      </c>
      <c r="N464" s="36">
        <f>SUMIFS(СВЦЭМ!$L$40:$L$759,СВЦЭМ!$A$40:$A$759,$A464,СВЦЭМ!$B$40:$B$759,N$437)+'СЕТ СН'!$F$16</f>
        <v>0</v>
      </c>
      <c r="O464" s="36">
        <f>SUMIFS(СВЦЭМ!$L$40:$L$759,СВЦЭМ!$A$40:$A$759,$A464,СВЦЭМ!$B$40:$B$759,O$437)+'СЕТ СН'!$F$16</f>
        <v>0</v>
      </c>
      <c r="P464" s="36">
        <f>SUMIFS(СВЦЭМ!$L$40:$L$759,СВЦЭМ!$A$40:$A$759,$A464,СВЦЭМ!$B$40:$B$759,P$437)+'СЕТ СН'!$F$16</f>
        <v>0</v>
      </c>
      <c r="Q464" s="36">
        <f>SUMIFS(СВЦЭМ!$L$40:$L$759,СВЦЭМ!$A$40:$A$759,$A464,СВЦЭМ!$B$40:$B$759,Q$437)+'СЕТ СН'!$F$16</f>
        <v>0</v>
      </c>
      <c r="R464" s="36">
        <f>SUMIFS(СВЦЭМ!$L$40:$L$759,СВЦЭМ!$A$40:$A$759,$A464,СВЦЭМ!$B$40:$B$759,R$437)+'СЕТ СН'!$F$16</f>
        <v>0</v>
      </c>
      <c r="S464" s="36">
        <f>SUMIFS(СВЦЭМ!$L$40:$L$759,СВЦЭМ!$A$40:$A$759,$A464,СВЦЭМ!$B$40:$B$759,S$437)+'СЕТ СН'!$F$16</f>
        <v>0</v>
      </c>
      <c r="T464" s="36">
        <f>SUMIFS(СВЦЭМ!$L$40:$L$759,СВЦЭМ!$A$40:$A$759,$A464,СВЦЭМ!$B$40:$B$759,T$437)+'СЕТ СН'!$F$16</f>
        <v>0</v>
      </c>
      <c r="U464" s="36">
        <f>SUMIFS(СВЦЭМ!$L$40:$L$759,СВЦЭМ!$A$40:$A$759,$A464,СВЦЭМ!$B$40:$B$759,U$437)+'СЕТ СН'!$F$16</f>
        <v>0</v>
      </c>
      <c r="V464" s="36">
        <f>SUMIFS(СВЦЭМ!$L$40:$L$759,СВЦЭМ!$A$40:$A$759,$A464,СВЦЭМ!$B$40:$B$759,V$437)+'СЕТ СН'!$F$16</f>
        <v>0</v>
      </c>
      <c r="W464" s="36">
        <f>SUMIFS(СВЦЭМ!$L$40:$L$759,СВЦЭМ!$A$40:$A$759,$A464,СВЦЭМ!$B$40:$B$759,W$437)+'СЕТ СН'!$F$16</f>
        <v>0</v>
      </c>
      <c r="X464" s="36">
        <f>SUMIFS(СВЦЭМ!$L$40:$L$759,СВЦЭМ!$A$40:$A$759,$A464,СВЦЭМ!$B$40:$B$759,X$437)+'СЕТ СН'!$F$16</f>
        <v>0</v>
      </c>
      <c r="Y464" s="36">
        <f>SUMIFS(СВЦЭМ!$L$40:$L$759,СВЦЭМ!$A$40:$A$759,$A464,СВЦЭМ!$B$40:$B$759,Y$437)+'СЕТ СН'!$F$16</f>
        <v>0</v>
      </c>
    </row>
    <row r="465" spans="1:26" ht="15.75" hidden="1" x14ac:dyDescent="0.2">
      <c r="A465" s="35">
        <f t="shared" si="12"/>
        <v>45624</v>
      </c>
      <c r="B465" s="36">
        <f>SUMIFS(СВЦЭМ!$L$40:$L$759,СВЦЭМ!$A$40:$A$759,$A465,СВЦЭМ!$B$40:$B$759,B$437)+'СЕТ СН'!$F$16</f>
        <v>0</v>
      </c>
      <c r="C465" s="36">
        <f>SUMIFS(СВЦЭМ!$L$40:$L$759,СВЦЭМ!$A$40:$A$759,$A465,СВЦЭМ!$B$40:$B$759,C$437)+'СЕТ СН'!$F$16</f>
        <v>0</v>
      </c>
      <c r="D465" s="36">
        <f>SUMIFS(СВЦЭМ!$L$40:$L$759,СВЦЭМ!$A$40:$A$759,$A465,СВЦЭМ!$B$40:$B$759,D$437)+'СЕТ СН'!$F$16</f>
        <v>0</v>
      </c>
      <c r="E465" s="36">
        <f>SUMIFS(СВЦЭМ!$L$40:$L$759,СВЦЭМ!$A$40:$A$759,$A465,СВЦЭМ!$B$40:$B$759,E$437)+'СЕТ СН'!$F$16</f>
        <v>0</v>
      </c>
      <c r="F465" s="36">
        <f>SUMIFS(СВЦЭМ!$L$40:$L$759,СВЦЭМ!$A$40:$A$759,$A465,СВЦЭМ!$B$40:$B$759,F$437)+'СЕТ СН'!$F$16</f>
        <v>0</v>
      </c>
      <c r="G465" s="36">
        <f>SUMIFS(СВЦЭМ!$L$40:$L$759,СВЦЭМ!$A$40:$A$759,$A465,СВЦЭМ!$B$40:$B$759,G$437)+'СЕТ СН'!$F$16</f>
        <v>0</v>
      </c>
      <c r="H465" s="36">
        <f>SUMIFS(СВЦЭМ!$L$40:$L$759,СВЦЭМ!$A$40:$A$759,$A465,СВЦЭМ!$B$40:$B$759,H$437)+'СЕТ СН'!$F$16</f>
        <v>0</v>
      </c>
      <c r="I465" s="36">
        <f>SUMIFS(СВЦЭМ!$L$40:$L$759,СВЦЭМ!$A$40:$A$759,$A465,СВЦЭМ!$B$40:$B$759,I$437)+'СЕТ СН'!$F$16</f>
        <v>0</v>
      </c>
      <c r="J465" s="36">
        <f>SUMIFS(СВЦЭМ!$L$40:$L$759,СВЦЭМ!$A$40:$A$759,$A465,СВЦЭМ!$B$40:$B$759,J$437)+'СЕТ СН'!$F$16</f>
        <v>0</v>
      </c>
      <c r="K465" s="36">
        <f>SUMIFS(СВЦЭМ!$L$40:$L$759,СВЦЭМ!$A$40:$A$759,$A465,СВЦЭМ!$B$40:$B$759,K$437)+'СЕТ СН'!$F$16</f>
        <v>0</v>
      </c>
      <c r="L465" s="36">
        <f>SUMIFS(СВЦЭМ!$L$40:$L$759,СВЦЭМ!$A$40:$A$759,$A465,СВЦЭМ!$B$40:$B$759,L$437)+'СЕТ СН'!$F$16</f>
        <v>0</v>
      </c>
      <c r="M465" s="36">
        <f>SUMIFS(СВЦЭМ!$L$40:$L$759,СВЦЭМ!$A$40:$A$759,$A465,СВЦЭМ!$B$40:$B$759,M$437)+'СЕТ СН'!$F$16</f>
        <v>0</v>
      </c>
      <c r="N465" s="36">
        <f>SUMIFS(СВЦЭМ!$L$40:$L$759,СВЦЭМ!$A$40:$A$759,$A465,СВЦЭМ!$B$40:$B$759,N$437)+'СЕТ СН'!$F$16</f>
        <v>0</v>
      </c>
      <c r="O465" s="36">
        <f>SUMIFS(СВЦЭМ!$L$40:$L$759,СВЦЭМ!$A$40:$A$759,$A465,СВЦЭМ!$B$40:$B$759,O$437)+'СЕТ СН'!$F$16</f>
        <v>0</v>
      </c>
      <c r="P465" s="36">
        <f>SUMIFS(СВЦЭМ!$L$40:$L$759,СВЦЭМ!$A$40:$A$759,$A465,СВЦЭМ!$B$40:$B$759,P$437)+'СЕТ СН'!$F$16</f>
        <v>0</v>
      </c>
      <c r="Q465" s="36">
        <f>SUMIFS(СВЦЭМ!$L$40:$L$759,СВЦЭМ!$A$40:$A$759,$A465,СВЦЭМ!$B$40:$B$759,Q$437)+'СЕТ СН'!$F$16</f>
        <v>0</v>
      </c>
      <c r="R465" s="36">
        <f>SUMIFS(СВЦЭМ!$L$40:$L$759,СВЦЭМ!$A$40:$A$759,$A465,СВЦЭМ!$B$40:$B$759,R$437)+'СЕТ СН'!$F$16</f>
        <v>0</v>
      </c>
      <c r="S465" s="36">
        <f>SUMIFS(СВЦЭМ!$L$40:$L$759,СВЦЭМ!$A$40:$A$759,$A465,СВЦЭМ!$B$40:$B$759,S$437)+'СЕТ СН'!$F$16</f>
        <v>0</v>
      </c>
      <c r="T465" s="36">
        <f>SUMIFS(СВЦЭМ!$L$40:$L$759,СВЦЭМ!$A$40:$A$759,$A465,СВЦЭМ!$B$40:$B$759,T$437)+'СЕТ СН'!$F$16</f>
        <v>0</v>
      </c>
      <c r="U465" s="36">
        <f>SUMIFS(СВЦЭМ!$L$40:$L$759,СВЦЭМ!$A$40:$A$759,$A465,СВЦЭМ!$B$40:$B$759,U$437)+'СЕТ СН'!$F$16</f>
        <v>0</v>
      </c>
      <c r="V465" s="36">
        <f>SUMIFS(СВЦЭМ!$L$40:$L$759,СВЦЭМ!$A$40:$A$759,$A465,СВЦЭМ!$B$40:$B$759,V$437)+'СЕТ СН'!$F$16</f>
        <v>0</v>
      </c>
      <c r="W465" s="36">
        <f>SUMIFS(СВЦЭМ!$L$40:$L$759,СВЦЭМ!$A$40:$A$759,$A465,СВЦЭМ!$B$40:$B$759,W$437)+'СЕТ СН'!$F$16</f>
        <v>0</v>
      </c>
      <c r="X465" s="36">
        <f>SUMIFS(СВЦЭМ!$L$40:$L$759,СВЦЭМ!$A$40:$A$759,$A465,СВЦЭМ!$B$40:$B$759,X$437)+'СЕТ СН'!$F$16</f>
        <v>0</v>
      </c>
      <c r="Y465" s="36">
        <f>SUMIFS(СВЦЭМ!$L$40:$L$759,СВЦЭМ!$A$40:$A$759,$A465,СВЦЭМ!$B$40:$B$759,Y$437)+'СЕТ СН'!$F$16</f>
        <v>0</v>
      </c>
    </row>
    <row r="466" spans="1:26" ht="15.75" hidden="1" x14ac:dyDescent="0.2">
      <c r="A466" s="35">
        <f t="shared" si="12"/>
        <v>45625</v>
      </c>
      <c r="B466" s="36">
        <f>SUMIFS(СВЦЭМ!$L$40:$L$759,СВЦЭМ!$A$40:$A$759,$A466,СВЦЭМ!$B$40:$B$759,B$437)+'СЕТ СН'!$F$16</f>
        <v>0</v>
      </c>
      <c r="C466" s="36">
        <f>SUMIFS(СВЦЭМ!$L$40:$L$759,СВЦЭМ!$A$40:$A$759,$A466,СВЦЭМ!$B$40:$B$759,C$437)+'СЕТ СН'!$F$16</f>
        <v>0</v>
      </c>
      <c r="D466" s="36">
        <f>SUMIFS(СВЦЭМ!$L$40:$L$759,СВЦЭМ!$A$40:$A$759,$A466,СВЦЭМ!$B$40:$B$759,D$437)+'СЕТ СН'!$F$16</f>
        <v>0</v>
      </c>
      <c r="E466" s="36">
        <f>SUMIFS(СВЦЭМ!$L$40:$L$759,СВЦЭМ!$A$40:$A$759,$A466,СВЦЭМ!$B$40:$B$759,E$437)+'СЕТ СН'!$F$16</f>
        <v>0</v>
      </c>
      <c r="F466" s="36">
        <f>SUMIFS(СВЦЭМ!$L$40:$L$759,СВЦЭМ!$A$40:$A$759,$A466,СВЦЭМ!$B$40:$B$759,F$437)+'СЕТ СН'!$F$16</f>
        <v>0</v>
      </c>
      <c r="G466" s="36">
        <f>SUMIFS(СВЦЭМ!$L$40:$L$759,СВЦЭМ!$A$40:$A$759,$A466,СВЦЭМ!$B$40:$B$759,G$437)+'СЕТ СН'!$F$16</f>
        <v>0</v>
      </c>
      <c r="H466" s="36">
        <f>SUMIFS(СВЦЭМ!$L$40:$L$759,СВЦЭМ!$A$40:$A$759,$A466,СВЦЭМ!$B$40:$B$759,H$437)+'СЕТ СН'!$F$16</f>
        <v>0</v>
      </c>
      <c r="I466" s="36">
        <f>SUMIFS(СВЦЭМ!$L$40:$L$759,СВЦЭМ!$A$40:$A$759,$A466,СВЦЭМ!$B$40:$B$759,I$437)+'СЕТ СН'!$F$16</f>
        <v>0</v>
      </c>
      <c r="J466" s="36">
        <f>SUMIFS(СВЦЭМ!$L$40:$L$759,СВЦЭМ!$A$40:$A$759,$A466,СВЦЭМ!$B$40:$B$759,J$437)+'СЕТ СН'!$F$16</f>
        <v>0</v>
      </c>
      <c r="K466" s="36">
        <f>SUMIFS(СВЦЭМ!$L$40:$L$759,СВЦЭМ!$A$40:$A$759,$A466,СВЦЭМ!$B$40:$B$759,K$437)+'СЕТ СН'!$F$16</f>
        <v>0</v>
      </c>
      <c r="L466" s="36">
        <f>SUMIFS(СВЦЭМ!$L$40:$L$759,СВЦЭМ!$A$40:$A$759,$A466,СВЦЭМ!$B$40:$B$759,L$437)+'СЕТ СН'!$F$16</f>
        <v>0</v>
      </c>
      <c r="M466" s="36">
        <f>SUMIFS(СВЦЭМ!$L$40:$L$759,СВЦЭМ!$A$40:$A$759,$A466,СВЦЭМ!$B$40:$B$759,M$437)+'СЕТ СН'!$F$16</f>
        <v>0</v>
      </c>
      <c r="N466" s="36">
        <f>SUMIFS(СВЦЭМ!$L$40:$L$759,СВЦЭМ!$A$40:$A$759,$A466,СВЦЭМ!$B$40:$B$759,N$437)+'СЕТ СН'!$F$16</f>
        <v>0</v>
      </c>
      <c r="O466" s="36">
        <f>SUMIFS(СВЦЭМ!$L$40:$L$759,СВЦЭМ!$A$40:$A$759,$A466,СВЦЭМ!$B$40:$B$759,O$437)+'СЕТ СН'!$F$16</f>
        <v>0</v>
      </c>
      <c r="P466" s="36">
        <f>SUMIFS(СВЦЭМ!$L$40:$L$759,СВЦЭМ!$A$40:$A$759,$A466,СВЦЭМ!$B$40:$B$759,P$437)+'СЕТ СН'!$F$16</f>
        <v>0</v>
      </c>
      <c r="Q466" s="36">
        <f>SUMIFS(СВЦЭМ!$L$40:$L$759,СВЦЭМ!$A$40:$A$759,$A466,СВЦЭМ!$B$40:$B$759,Q$437)+'СЕТ СН'!$F$16</f>
        <v>0</v>
      </c>
      <c r="R466" s="36">
        <f>SUMIFS(СВЦЭМ!$L$40:$L$759,СВЦЭМ!$A$40:$A$759,$A466,СВЦЭМ!$B$40:$B$759,R$437)+'СЕТ СН'!$F$16</f>
        <v>0</v>
      </c>
      <c r="S466" s="36">
        <f>SUMIFS(СВЦЭМ!$L$40:$L$759,СВЦЭМ!$A$40:$A$759,$A466,СВЦЭМ!$B$40:$B$759,S$437)+'СЕТ СН'!$F$16</f>
        <v>0</v>
      </c>
      <c r="T466" s="36">
        <f>SUMIFS(СВЦЭМ!$L$40:$L$759,СВЦЭМ!$A$40:$A$759,$A466,СВЦЭМ!$B$40:$B$759,T$437)+'СЕТ СН'!$F$16</f>
        <v>0</v>
      </c>
      <c r="U466" s="36">
        <f>SUMIFS(СВЦЭМ!$L$40:$L$759,СВЦЭМ!$A$40:$A$759,$A466,СВЦЭМ!$B$40:$B$759,U$437)+'СЕТ СН'!$F$16</f>
        <v>0</v>
      </c>
      <c r="V466" s="36">
        <f>SUMIFS(СВЦЭМ!$L$40:$L$759,СВЦЭМ!$A$40:$A$759,$A466,СВЦЭМ!$B$40:$B$759,V$437)+'СЕТ СН'!$F$16</f>
        <v>0</v>
      </c>
      <c r="W466" s="36">
        <f>SUMIFS(СВЦЭМ!$L$40:$L$759,СВЦЭМ!$A$40:$A$759,$A466,СВЦЭМ!$B$40:$B$759,W$437)+'СЕТ СН'!$F$16</f>
        <v>0</v>
      </c>
      <c r="X466" s="36">
        <f>SUMIFS(СВЦЭМ!$L$40:$L$759,СВЦЭМ!$A$40:$A$759,$A466,СВЦЭМ!$B$40:$B$759,X$437)+'СЕТ СН'!$F$16</f>
        <v>0</v>
      </c>
      <c r="Y466" s="36">
        <f>SUMIFS(СВЦЭМ!$L$40:$L$759,СВЦЭМ!$A$40:$A$759,$A466,СВЦЭМ!$B$40:$B$759,Y$437)+'СЕТ СН'!$F$16</f>
        <v>0</v>
      </c>
    </row>
    <row r="467" spans="1:26" ht="15.75" hidden="1" x14ac:dyDescent="0.2">
      <c r="A467" s="35">
        <f t="shared" si="12"/>
        <v>45626</v>
      </c>
      <c r="B467" s="36">
        <f>SUMIFS(СВЦЭМ!$L$40:$L$759,СВЦЭМ!$A$40:$A$759,$A467,СВЦЭМ!$B$40:$B$759,B$437)+'СЕТ СН'!$F$16</f>
        <v>0</v>
      </c>
      <c r="C467" s="36">
        <f>SUMIFS(СВЦЭМ!$L$40:$L$759,СВЦЭМ!$A$40:$A$759,$A467,СВЦЭМ!$B$40:$B$759,C$437)+'СЕТ СН'!$F$16</f>
        <v>0</v>
      </c>
      <c r="D467" s="36">
        <f>SUMIFS(СВЦЭМ!$L$40:$L$759,СВЦЭМ!$A$40:$A$759,$A467,СВЦЭМ!$B$40:$B$759,D$437)+'СЕТ СН'!$F$16</f>
        <v>0</v>
      </c>
      <c r="E467" s="36">
        <f>SUMIFS(СВЦЭМ!$L$40:$L$759,СВЦЭМ!$A$40:$A$759,$A467,СВЦЭМ!$B$40:$B$759,E$437)+'СЕТ СН'!$F$16</f>
        <v>0</v>
      </c>
      <c r="F467" s="36">
        <f>SUMIFS(СВЦЭМ!$L$40:$L$759,СВЦЭМ!$A$40:$A$759,$A467,СВЦЭМ!$B$40:$B$759,F$437)+'СЕТ СН'!$F$16</f>
        <v>0</v>
      </c>
      <c r="G467" s="36">
        <f>SUMIFS(СВЦЭМ!$L$40:$L$759,СВЦЭМ!$A$40:$A$759,$A467,СВЦЭМ!$B$40:$B$759,G$437)+'СЕТ СН'!$F$16</f>
        <v>0</v>
      </c>
      <c r="H467" s="36">
        <f>SUMIFS(СВЦЭМ!$L$40:$L$759,СВЦЭМ!$A$40:$A$759,$A467,СВЦЭМ!$B$40:$B$759,H$437)+'СЕТ СН'!$F$16</f>
        <v>0</v>
      </c>
      <c r="I467" s="36">
        <f>SUMIFS(СВЦЭМ!$L$40:$L$759,СВЦЭМ!$A$40:$A$759,$A467,СВЦЭМ!$B$40:$B$759,I$437)+'СЕТ СН'!$F$16</f>
        <v>0</v>
      </c>
      <c r="J467" s="36">
        <f>SUMIFS(СВЦЭМ!$L$40:$L$759,СВЦЭМ!$A$40:$A$759,$A467,СВЦЭМ!$B$40:$B$759,J$437)+'СЕТ СН'!$F$16</f>
        <v>0</v>
      </c>
      <c r="K467" s="36">
        <f>SUMIFS(СВЦЭМ!$L$40:$L$759,СВЦЭМ!$A$40:$A$759,$A467,СВЦЭМ!$B$40:$B$759,K$437)+'СЕТ СН'!$F$16</f>
        <v>0</v>
      </c>
      <c r="L467" s="36">
        <f>SUMIFS(СВЦЭМ!$L$40:$L$759,СВЦЭМ!$A$40:$A$759,$A467,СВЦЭМ!$B$40:$B$759,L$437)+'СЕТ СН'!$F$16</f>
        <v>0</v>
      </c>
      <c r="M467" s="36">
        <f>SUMIFS(СВЦЭМ!$L$40:$L$759,СВЦЭМ!$A$40:$A$759,$A467,СВЦЭМ!$B$40:$B$759,M$437)+'СЕТ СН'!$F$16</f>
        <v>0</v>
      </c>
      <c r="N467" s="36">
        <f>SUMIFS(СВЦЭМ!$L$40:$L$759,СВЦЭМ!$A$40:$A$759,$A467,СВЦЭМ!$B$40:$B$759,N$437)+'СЕТ СН'!$F$16</f>
        <v>0</v>
      </c>
      <c r="O467" s="36">
        <f>SUMIFS(СВЦЭМ!$L$40:$L$759,СВЦЭМ!$A$40:$A$759,$A467,СВЦЭМ!$B$40:$B$759,O$437)+'СЕТ СН'!$F$16</f>
        <v>0</v>
      </c>
      <c r="P467" s="36">
        <f>SUMIFS(СВЦЭМ!$L$40:$L$759,СВЦЭМ!$A$40:$A$759,$A467,СВЦЭМ!$B$40:$B$759,P$437)+'СЕТ СН'!$F$16</f>
        <v>0</v>
      </c>
      <c r="Q467" s="36">
        <f>SUMIFS(СВЦЭМ!$L$40:$L$759,СВЦЭМ!$A$40:$A$759,$A467,СВЦЭМ!$B$40:$B$759,Q$437)+'СЕТ СН'!$F$16</f>
        <v>0</v>
      </c>
      <c r="R467" s="36">
        <f>SUMIFS(СВЦЭМ!$L$40:$L$759,СВЦЭМ!$A$40:$A$759,$A467,СВЦЭМ!$B$40:$B$759,R$437)+'СЕТ СН'!$F$16</f>
        <v>0</v>
      </c>
      <c r="S467" s="36">
        <f>SUMIFS(СВЦЭМ!$L$40:$L$759,СВЦЭМ!$A$40:$A$759,$A467,СВЦЭМ!$B$40:$B$759,S$437)+'СЕТ СН'!$F$16</f>
        <v>0</v>
      </c>
      <c r="T467" s="36">
        <f>SUMIFS(СВЦЭМ!$L$40:$L$759,СВЦЭМ!$A$40:$A$759,$A467,СВЦЭМ!$B$40:$B$759,T$437)+'СЕТ СН'!$F$16</f>
        <v>0</v>
      </c>
      <c r="U467" s="36">
        <f>SUMIFS(СВЦЭМ!$L$40:$L$759,СВЦЭМ!$A$40:$A$759,$A467,СВЦЭМ!$B$40:$B$759,U$437)+'СЕТ СН'!$F$16</f>
        <v>0</v>
      </c>
      <c r="V467" s="36">
        <f>SUMIFS(СВЦЭМ!$L$40:$L$759,СВЦЭМ!$A$40:$A$759,$A467,СВЦЭМ!$B$40:$B$759,V$437)+'СЕТ СН'!$F$16</f>
        <v>0</v>
      </c>
      <c r="W467" s="36">
        <f>SUMIFS(СВЦЭМ!$L$40:$L$759,СВЦЭМ!$A$40:$A$759,$A467,СВЦЭМ!$B$40:$B$759,W$437)+'СЕТ СН'!$F$16</f>
        <v>0</v>
      </c>
      <c r="X467" s="36">
        <f>SUMIFS(СВЦЭМ!$L$40:$L$759,СВЦЭМ!$A$40:$A$759,$A467,СВЦЭМ!$B$40:$B$759,X$437)+'СЕТ СН'!$F$16</f>
        <v>0</v>
      </c>
      <c r="Y467" s="36">
        <f>SUMIFS(СВЦЭМ!$L$40:$L$759,СВЦЭМ!$A$40:$A$759,$A467,СВЦЭМ!$B$40:$B$759,Y$437)+'СЕТ СН'!$F$16</f>
        <v>0</v>
      </c>
    </row>
    <row r="468" spans="1:26" ht="15.75" hidden="1" x14ac:dyDescent="0.2">
      <c r="A468" s="35">
        <f t="shared" si="12"/>
        <v>45627</v>
      </c>
      <c r="B468" s="36">
        <f>SUMIFS(СВЦЭМ!$L$40:$L$759,СВЦЭМ!$A$40:$A$759,$A468,СВЦЭМ!$B$40:$B$759,B$437)+'СЕТ СН'!$F$16</f>
        <v>0</v>
      </c>
      <c r="C468" s="36">
        <f>SUMIFS(СВЦЭМ!$L$40:$L$759,СВЦЭМ!$A$40:$A$759,$A468,СВЦЭМ!$B$40:$B$759,C$437)+'СЕТ СН'!$F$16</f>
        <v>0</v>
      </c>
      <c r="D468" s="36">
        <f>SUMIFS(СВЦЭМ!$L$40:$L$759,СВЦЭМ!$A$40:$A$759,$A468,СВЦЭМ!$B$40:$B$759,D$437)+'СЕТ СН'!$F$16</f>
        <v>0</v>
      </c>
      <c r="E468" s="36">
        <f>SUMIFS(СВЦЭМ!$L$40:$L$759,СВЦЭМ!$A$40:$A$759,$A468,СВЦЭМ!$B$40:$B$759,E$437)+'СЕТ СН'!$F$16</f>
        <v>0</v>
      </c>
      <c r="F468" s="36">
        <f>SUMIFS(СВЦЭМ!$L$40:$L$759,СВЦЭМ!$A$40:$A$759,$A468,СВЦЭМ!$B$40:$B$759,F$437)+'СЕТ СН'!$F$16</f>
        <v>0</v>
      </c>
      <c r="G468" s="36">
        <f>SUMIFS(СВЦЭМ!$L$40:$L$759,СВЦЭМ!$A$40:$A$759,$A468,СВЦЭМ!$B$40:$B$759,G$437)+'СЕТ СН'!$F$16</f>
        <v>0</v>
      </c>
      <c r="H468" s="36">
        <f>SUMIFS(СВЦЭМ!$L$40:$L$759,СВЦЭМ!$A$40:$A$759,$A468,СВЦЭМ!$B$40:$B$759,H$437)+'СЕТ СН'!$F$16</f>
        <v>0</v>
      </c>
      <c r="I468" s="36">
        <f>SUMIFS(СВЦЭМ!$L$40:$L$759,СВЦЭМ!$A$40:$A$759,$A468,СВЦЭМ!$B$40:$B$759,I$437)+'СЕТ СН'!$F$16</f>
        <v>0</v>
      </c>
      <c r="J468" s="36">
        <f>SUMIFS(СВЦЭМ!$L$40:$L$759,СВЦЭМ!$A$40:$A$759,$A468,СВЦЭМ!$B$40:$B$759,J$437)+'СЕТ СН'!$F$16</f>
        <v>0</v>
      </c>
      <c r="K468" s="36">
        <f>SUMIFS(СВЦЭМ!$L$40:$L$759,СВЦЭМ!$A$40:$A$759,$A468,СВЦЭМ!$B$40:$B$759,K$437)+'СЕТ СН'!$F$16</f>
        <v>0</v>
      </c>
      <c r="L468" s="36">
        <f>SUMIFS(СВЦЭМ!$L$40:$L$759,СВЦЭМ!$A$40:$A$759,$A468,СВЦЭМ!$B$40:$B$759,L$437)+'СЕТ СН'!$F$16</f>
        <v>0</v>
      </c>
      <c r="M468" s="36">
        <f>SUMIFS(СВЦЭМ!$L$40:$L$759,СВЦЭМ!$A$40:$A$759,$A468,СВЦЭМ!$B$40:$B$759,M$437)+'СЕТ СН'!$F$16</f>
        <v>0</v>
      </c>
      <c r="N468" s="36">
        <f>SUMIFS(СВЦЭМ!$L$40:$L$759,СВЦЭМ!$A$40:$A$759,$A468,СВЦЭМ!$B$40:$B$759,N$437)+'СЕТ СН'!$F$16</f>
        <v>0</v>
      </c>
      <c r="O468" s="36">
        <f>SUMIFS(СВЦЭМ!$L$40:$L$759,СВЦЭМ!$A$40:$A$759,$A468,СВЦЭМ!$B$40:$B$759,O$437)+'СЕТ СН'!$F$16</f>
        <v>0</v>
      </c>
      <c r="P468" s="36">
        <f>SUMIFS(СВЦЭМ!$L$40:$L$759,СВЦЭМ!$A$40:$A$759,$A468,СВЦЭМ!$B$40:$B$759,P$437)+'СЕТ СН'!$F$16</f>
        <v>0</v>
      </c>
      <c r="Q468" s="36">
        <f>SUMIFS(СВЦЭМ!$L$40:$L$759,СВЦЭМ!$A$40:$A$759,$A468,СВЦЭМ!$B$40:$B$759,Q$437)+'СЕТ СН'!$F$16</f>
        <v>0</v>
      </c>
      <c r="R468" s="36">
        <f>SUMIFS(СВЦЭМ!$L$40:$L$759,СВЦЭМ!$A$40:$A$759,$A468,СВЦЭМ!$B$40:$B$759,R$437)+'СЕТ СН'!$F$16</f>
        <v>0</v>
      </c>
      <c r="S468" s="36">
        <f>SUMIFS(СВЦЭМ!$L$40:$L$759,СВЦЭМ!$A$40:$A$759,$A468,СВЦЭМ!$B$40:$B$759,S$437)+'СЕТ СН'!$F$16</f>
        <v>0</v>
      </c>
      <c r="T468" s="36">
        <f>SUMIFS(СВЦЭМ!$L$40:$L$759,СВЦЭМ!$A$40:$A$759,$A468,СВЦЭМ!$B$40:$B$759,T$437)+'СЕТ СН'!$F$16</f>
        <v>0</v>
      </c>
      <c r="U468" s="36">
        <f>SUMIFS(СВЦЭМ!$L$40:$L$759,СВЦЭМ!$A$40:$A$759,$A468,СВЦЭМ!$B$40:$B$759,U$437)+'СЕТ СН'!$F$16</f>
        <v>0</v>
      </c>
      <c r="V468" s="36">
        <f>SUMIFS(СВЦЭМ!$L$40:$L$759,СВЦЭМ!$A$40:$A$759,$A468,СВЦЭМ!$B$40:$B$759,V$437)+'СЕТ СН'!$F$16</f>
        <v>0</v>
      </c>
      <c r="W468" s="36">
        <f>SUMIFS(СВЦЭМ!$L$40:$L$759,СВЦЭМ!$A$40:$A$759,$A468,СВЦЭМ!$B$40:$B$759,W$437)+'СЕТ СН'!$F$16</f>
        <v>0</v>
      </c>
      <c r="X468" s="36">
        <f>SUMIFS(СВЦЭМ!$L$40:$L$759,СВЦЭМ!$A$40:$A$759,$A468,СВЦЭМ!$B$40:$B$759,X$437)+'СЕТ СН'!$F$16</f>
        <v>0</v>
      </c>
      <c r="Y468" s="36">
        <f>SUMIFS(СВЦЭМ!$L$40:$L$759,СВЦЭМ!$A$40:$A$759,$A468,СВЦЭМ!$B$40:$B$759,Y$437)+'СЕТ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650603.71343961707</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1915666.32</v>
      </c>
      <c r="O479" s="148"/>
      <c r="P479" s="148">
        <f>'СЕТ СН'!$G$7</f>
        <v>1821301.54</v>
      </c>
      <c r="Q479" s="148"/>
      <c r="R479" s="148">
        <f>'СЕТ СН'!$H$7</f>
        <v>2125144.23</v>
      </c>
      <c r="S479" s="148"/>
      <c r="T479" s="148">
        <f>'СЕТ СН'!$I$7</f>
        <v>2225103.54</v>
      </c>
      <c r="U479" s="148"/>
    </row>
    <row r="482" spans="1:25" ht="15.75" x14ac:dyDescent="0.25">
      <c r="A482" s="149" t="s">
        <v>136</v>
      </c>
      <c r="B482" s="150"/>
      <c r="C482" s="150"/>
      <c r="D482" s="150"/>
      <c r="E482" s="150"/>
      <c r="F482" s="150"/>
      <c r="G482" s="150"/>
      <c r="H482" s="150"/>
      <c r="I482" s="150"/>
      <c r="J482" s="150"/>
      <c r="K482" s="150"/>
      <c r="L482" s="150"/>
      <c r="M482" s="151"/>
      <c r="N482" s="92" t="s">
        <v>137</v>
      </c>
      <c r="O482" s="93"/>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142</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282975.71999999997</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0" sqref="O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3222.24</v>
      </c>
      <c r="G5" s="103">
        <v>3811.94</v>
      </c>
      <c r="H5" s="103">
        <v>4438.3900000000003</v>
      </c>
      <c r="I5" s="103">
        <v>4720.3999999999996</v>
      </c>
    </row>
    <row r="6" spans="1:9" ht="60" x14ac:dyDescent="0.2">
      <c r="A6" s="53" t="s">
        <v>145</v>
      </c>
      <c r="B6" s="99" t="s">
        <v>157</v>
      </c>
      <c r="C6" s="54">
        <v>44896</v>
      </c>
      <c r="D6" s="54">
        <v>45291</v>
      </c>
      <c r="E6" s="52" t="s">
        <v>20</v>
      </c>
      <c r="F6" s="103">
        <v>245.13</v>
      </c>
      <c r="G6" s="103">
        <v>440.44</v>
      </c>
      <c r="H6" s="103">
        <v>496.47</v>
      </c>
      <c r="I6" s="103">
        <v>1091.3800000000001</v>
      </c>
    </row>
    <row r="7" spans="1:9" ht="60" x14ac:dyDescent="0.2">
      <c r="A7" s="53" t="s">
        <v>146</v>
      </c>
      <c r="B7" s="99" t="s">
        <v>157</v>
      </c>
      <c r="C7" s="54">
        <v>44896</v>
      </c>
      <c r="D7" s="54">
        <v>45291</v>
      </c>
      <c r="E7" s="52" t="s">
        <v>21</v>
      </c>
      <c r="F7" s="103">
        <v>1915666.32</v>
      </c>
      <c r="G7" s="103">
        <v>1821301.54</v>
      </c>
      <c r="H7" s="103">
        <v>2125144.23</v>
      </c>
      <c r="I7" s="103">
        <v>2225103.54</v>
      </c>
    </row>
    <row r="8" spans="1:9" ht="90" x14ac:dyDescent="0.2">
      <c r="A8" s="53" t="s">
        <v>141</v>
      </c>
      <c r="B8" s="91" t="s">
        <v>156</v>
      </c>
      <c r="C8" s="100">
        <v>45292</v>
      </c>
      <c r="D8" s="100">
        <v>45657</v>
      </c>
      <c r="E8" s="91" t="s">
        <v>140</v>
      </c>
      <c r="F8" s="104">
        <v>9.0999999999999998E-2</v>
      </c>
      <c r="G8" s="91"/>
      <c r="H8" s="91"/>
      <c r="I8" s="91"/>
    </row>
    <row r="9" spans="1:9" ht="75" x14ac:dyDescent="0.2">
      <c r="A9" s="53" t="s">
        <v>133</v>
      </c>
      <c r="B9" s="91" t="s">
        <v>138</v>
      </c>
      <c r="C9" s="54">
        <v>45597</v>
      </c>
      <c r="D9" s="54">
        <v>45626</v>
      </c>
      <c r="E9" s="91" t="s">
        <v>20</v>
      </c>
      <c r="F9" s="94" t="s">
        <v>159</v>
      </c>
      <c r="G9" s="91"/>
      <c r="H9" s="91"/>
      <c r="I9" s="91"/>
    </row>
    <row r="10" spans="1:9" ht="45" x14ac:dyDescent="0.2">
      <c r="A10" s="53" t="s">
        <v>139</v>
      </c>
      <c r="B10" s="91" t="s">
        <v>149</v>
      </c>
      <c r="C10" s="54">
        <v>44896</v>
      </c>
      <c r="D10" s="54">
        <v>45291</v>
      </c>
      <c r="E10" s="91" t="s">
        <v>21</v>
      </c>
      <c r="F10" s="103">
        <v>282975.71999999997</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topLeftCell="A28" zoomScale="70" zoomScaleNormal="70" workbookViewId="0">
      <selection activeCell="A39" sqref="A39:F75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143</v>
      </c>
    </row>
    <row r="7" spans="1:4" ht="15" customHeight="1" x14ac:dyDescent="0.2">
      <c r="A7" s="170" t="s">
        <v>89</v>
      </c>
      <c r="B7" s="171"/>
      <c r="C7" s="67"/>
      <c r="D7" s="64" t="s">
        <v>160</v>
      </c>
    </row>
    <row r="8" spans="1:4" ht="15" customHeight="1" x14ac:dyDescent="0.2">
      <c r="A8" s="172" t="s">
        <v>90</v>
      </c>
      <c r="B8" s="172"/>
      <c r="C8" s="101"/>
      <c r="D8" s="68"/>
    </row>
    <row r="9" spans="1:4" ht="15" customHeight="1" x14ac:dyDescent="0.2">
      <c r="A9" s="69" t="s">
        <v>91</v>
      </c>
      <c r="B9" s="70"/>
      <c r="C9" s="71"/>
      <c r="D9" s="72"/>
    </row>
    <row r="10" spans="1:4" ht="30" customHeight="1" x14ac:dyDescent="0.2">
      <c r="A10" s="175" t="s">
        <v>92</v>
      </c>
      <c r="B10" s="176"/>
      <c r="C10" s="73"/>
      <c r="D10" s="74">
        <v>4.8110000800000003</v>
      </c>
    </row>
    <row r="11" spans="1:4" ht="66" customHeight="1" x14ac:dyDescent="0.2">
      <c r="A11" s="175" t="s">
        <v>93</v>
      </c>
      <c r="B11" s="176"/>
      <c r="C11" s="73"/>
      <c r="D11" s="74">
        <v>2387.5781016699998</v>
      </c>
    </row>
    <row r="12" spans="1:4" ht="30" customHeight="1" x14ac:dyDescent="0.2">
      <c r="A12" s="175" t="s">
        <v>94</v>
      </c>
      <c r="B12" s="176"/>
      <c r="C12" s="73"/>
      <c r="D12" s="75">
        <v>650603.71343961707</v>
      </c>
    </row>
    <row r="13" spans="1:4" ht="30" customHeight="1" x14ac:dyDescent="0.2">
      <c r="A13" s="175" t="s">
        <v>95</v>
      </c>
      <c r="B13" s="176"/>
      <c r="C13" s="73"/>
      <c r="D13" s="76"/>
    </row>
    <row r="14" spans="1:4" ht="15" customHeight="1" x14ac:dyDescent="0.2">
      <c r="A14" s="177" t="s">
        <v>96</v>
      </c>
      <c r="B14" s="178"/>
      <c r="C14" s="73"/>
      <c r="D14" s="74">
        <v>2498.0722593599999</v>
      </c>
    </row>
    <row r="15" spans="1:4" ht="15" customHeight="1" x14ac:dyDescent="0.2">
      <c r="A15" s="177" t="s">
        <v>97</v>
      </c>
      <c r="B15" s="178"/>
      <c r="C15" s="73"/>
      <c r="D15" s="74">
        <v>3256.1839349500001</v>
      </c>
    </row>
    <row r="16" spans="1:4" ht="15" customHeight="1" x14ac:dyDescent="0.2">
      <c r="A16" s="177" t="s">
        <v>98</v>
      </c>
      <c r="B16" s="178"/>
      <c r="C16" s="73"/>
      <c r="D16" s="74">
        <v>4493.1876980799998</v>
      </c>
    </row>
    <row r="17" spans="1:4" ht="15" customHeight="1" x14ac:dyDescent="0.2">
      <c r="A17" s="177" t="s">
        <v>99</v>
      </c>
      <c r="B17" s="178"/>
      <c r="C17" s="73"/>
      <c r="D17" s="74">
        <v>3723.8792293000001</v>
      </c>
    </row>
    <row r="18" spans="1:4" ht="52.5" customHeight="1" x14ac:dyDescent="0.2">
      <c r="A18" s="175" t="s">
        <v>100</v>
      </c>
      <c r="B18" s="176"/>
      <c r="C18" s="73"/>
      <c r="D18" s="74">
        <v>0</v>
      </c>
    </row>
    <row r="19" spans="1:4" ht="52.5" customHeight="1" x14ac:dyDescent="0.25">
      <c r="A19" s="175" t="s">
        <v>150</v>
      </c>
      <c r="B19" s="176"/>
      <c r="C19" s="81"/>
      <c r="D19" s="74">
        <v>2380.3540315599998</v>
      </c>
    </row>
    <row r="20" spans="1:4" ht="52.5" customHeight="1" x14ac:dyDescent="0.25">
      <c r="A20" s="175" t="s">
        <v>151</v>
      </c>
      <c r="B20" s="176"/>
      <c r="C20" s="81"/>
      <c r="D20" s="102"/>
    </row>
    <row r="21" spans="1:4" ht="52.5" customHeight="1" x14ac:dyDescent="0.25">
      <c r="A21" s="177" t="s">
        <v>152</v>
      </c>
      <c r="B21" s="178"/>
      <c r="C21" s="81"/>
      <c r="D21" s="74">
        <v>2491.1673664499999</v>
      </c>
    </row>
    <row r="22" spans="1:4" ht="52.5" customHeight="1" x14ac:dyDescent="0.25">
      <c r="A22" s="177" t="s">
        <v>153</v>
      </c>
      <c r="B22" s="178"/>
      <c r="C22" s="81"/>
      <c r="D22" s="74">
        <v>2336.1739164300002</v>
      </c>
    </row>
    <row r="23" spans="1:4" ht="52.5" customHeight="1" x14ac:dyDescent="0.25">
      <c r="A23" s="177" t="s">
        <v>154</v>
      </c>
      <c r="B23" s="178"/>
      <c r="C23" s="81"/>
      <c r="D23" s="74">
        <v>2297.5190670699999</v>
      </c>
    </row>
    <row r="24" spans="1:4" ht="52.5" customHeight="1" x14ac:dyDescent="0.25">
      <c r="A24" s="177" t="s">
        <v>155</v>
      </c>
      <c r="B24" s="178"/>
      <c r="C24" s="81"/>
      <c r="D24" s="74">
        <v>2321.5899905900001</v>
      </c>
    </row>
    <row r="25" spans="1:4" ht="15" customHeight="1" x14ac:dyDescent="0.2">
      <c r="A25" s="69" t="s">
        <v>101</v>
      </c>
      <c r="B25" s="70"/>
      <c r="C25" s="77"/>
      <c r="D25" s="78"/>
    </row>
    <row r="26" spans="1:4" ht="30" customHeight="1" x14ac:dyDescent="0.2">
      <c r="A26" s="175" t="s">
        <v>102</v>
      </c>
      <c r="B26" s="176"/>
      <c r="C26" s="73"/>
      <c r="D26" s="79">
        <v>17559.203000000001</v>
      </c>
    </row>
    <row r="27" spans="1:4" ht="30" customHeight="1" x14ac:dyDescent="0.2">
      <c r="A27" s="175" t="s">
        <v>103</v>
      </c>
      <c r="B27" s="176"/>
      <c r="C27" s="80"/>
      <c r="D27" s="79">
        <v>24.651</v>
      </c>
    </row>
    <row r="28" spans="1:4" ht="15" customHeight="1" x14ac:dyDescent="0.2">
      <c r="A28" s="69" t="s">
        <v>104</v>
      </c>
      <c r="B28" s="70"/>
      <c r="C28" s="77"/>
      <c r="D28" s="78"/>
    </row>
    <row r="29" spans="1:4" ht="15" customHeight="1" x14ac:dyDescent="0.25">
      <c r="A29" s="175" t="s">
        <v>105</v>
      </c>
      <c r="B29" s="176"/>
      <c r="C29" s="81"/>
      <c r="D29" s="76"/>
    </row>
    <row r="30" spans="1:4" ht="15" customHeight="1" x14ac:dyDescent="0.25">
      <c r="A30" s="177" t="s">
        <v>96</v>
      </c>
      <c r="B30" s="178"/>
      <c r="C30" s="81"/>
      <c r="D30" s="82">
        <v>0</v>
      </c>
    </row>
    <row r="31" spans="1:4" ht="15" customHeight="1" x14ac:dyDescent="0.25">
      <c r="A31" s="177" t="s">
        <v>97</v>
      </c>
      <c r="B31" s="178"/>
      <c r="C31" s="81"/>
      <c r="D31" s="82">
        <v>1.402787873976E-3</v>
      </c>
    </row>
    <row r="32" spans="1:4" ht="15" customHeight="1" x14ac:dyDescent="0.25">
      <c r="A32" s="177" t="s">
        <v>98</v>
      </c>
      <c r="B32" s="178"/>
      <c r="C32" s="81"/>
      <c r="D32" s="82">
        <v>3.3633504832560001E-3</v>
      </c>
    </row>
    <row r="33" spans="1:6" ht="15" customHeight="1" x14ac:dyDescent="0.25">
      <c r="A33" s="177" t="s">
        <v>99</v>
      </c>
      <c r="B33" s="178"/>
      <c r="C33" s="81"/>
      <c r="D33" s="82">
        <v>2.1440038992329999E-3</v>
      </c>
    </row>
    <row r="35" spans="1:6" x14ac:dyDescent="0.2">
      <c r="A35" s="58" t="s">
        <v>106</v>
      </c>
      <c r="B35" s="59"/>
      <c r="C35" s="59"/>
      <c r="D35" s="56"/>
      <c r="E35" s="56"/>
      <c r="F35" s="60"/>
    </row>
    <row r="36" spans="1:6" ht="280.5" customHeight="1" x14ac:dyDescent="0.2">
      <c r="A36" s="179" t="s">
        <v>7</v>
      </c>
      <c r="B36" s="179" t="s">
        <v>107</v>
      </c>
      <c r="C36" s="57" t="s">
        <v>108</v>
      </c>
      <c r="D36" s="57" t="s">
        <v>109</v>
      </c>
      <c r="E36" s="57" t="s">
        <v>110</v>
      </c>
      <c r="F36" s="57" t="s">
        <v>111</v>
      </c>
    </row>
    <row r="37" spans="1:6" x14ac:dyDescent="0.2">
      <c r="A37" s="180"/>
      <c r="B37" s="180"/>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2583.5978737400001</v>
      </c>
      <c r="D39" s="84">
        <v>2581.6517563500001</v>
      </c>
      <c r="E39" s="84">
        <v>201.94517728</v>
      </c>
      <c r="F39" s="84">
        <v>201.94517728</v>
      </c>
    </row>
    <row r="40" spans="1:6" ht="12.75" customHeight="1" x14ac:dyDescent="0.2">
      <c r="A40" s="83" t="s">
        <v>161</v>
      </c>
      <c r="B40" s="83">
        <v>2</v>
      </c>
      <c r="C40" s="84">
        <v>2692.5653414799999</v>
      </c>
      <c r="D40" s="84">
        <v>2681.3994705700002</v>
      </c>
      <c r="E40" s="84">
        <v>209.74776714000001</v>
      </c>
      <c r="F40" s="84">
        <v>209.74776714000001</v>
      </c>
    </row>
    <row r="41" spans="1:6" ht="12.75" customHeight="1" x14ac:dyDescent="0.2">
      <c r="A41" s="83" t="s">
        <v>161</v>
      </c>
      <c r="B41" s="83">
        <v>3</v>
      </c>
      <c r="C41" s="84">
        <v>2735.55639458</v>
      </c>
      <c r="D41" s="84">
        <v>2735.42792319</v>
      </c>
      <c r="E41" s="84">
        <v>213.97404802</v>
      </c>
      <c r="F41" s="84">
        <v>213.97404802</v>
      </c>
    </row>
    <row r="42" spans="1:6" ht="12.75" customHeight="1" x14ac:dyDescent="0.2">
      <c r="A42" s="83" t="s">
        <v>161</v>
      </c>
      <c r="B42" s="83">
        <v>4</v>
      </c>
      <c r="C42" s="84">
        <v>2781.9796597899999</v>
      </c>
      <c r="D42" s="84">
        <v>2772.0765202600001</v>
      </c>
      <c r="E42" s="84">
        <v>216.8408202</v>
      </c>
      <c r="F42" s="84">
        <v>216.8408202</v>
      </c>
    </row>
    <row r="43" spans="1:6" ht="12.75" customHeight="1" x14ac:dyDescent="0.2">
      <c r="A43" s="83" t="s">
        <v>161</v>
      </c>
      <c r="B43" s="83">
        <v>5</v>
      </c>
      <c r="C43" s="84">
        <v>2762.5450956</v>
      </c>
      <c r="D43" s="84">
        <v>2755.8561922399999</v>
      </c>
      <c r="E43" s="84">
        <v>215.57201351</v>
      </c>
      <c r="F43" s="84">
        <v>215.57201351</v>
      </c>
    </row>
    <row r="44" spans="1:6" ht="12.75" customHeight="1" x14ac:dyDescent="0.2">
      <c r="A44" s="83" t="s">
        <v>161</v>
      </c>
      <c r="B44" s="83">
        <v>6</v>
      </c>
      <c r="C44" s="84">
        <v>2743.6236800199999</v>
      </c>
      <c r="D44" s="84">
        <v>2739.3338078699999</v>
      </c>
      <c r="E44" s="84">
        <v>214.27957899</v>
      </c>
      <c r="F44" s="84">
        <v>214.27957899</v>
      </c>
    </row>
    <row r="45" spans="1:6" ht="12.75" customHeight="1" x14ac:dyDescent="0.2">
      <c r="A45" s="83" t="s">
        <v>161</v>
      </c>
      <c r="B45" s="83">
        <v>7</v>
      </c>
      <c r="C45" s="84">
        <v>2691.7471617800002</v>
      </c>
      <c r="D45" s="84">
        <v>2686.2150289199999</v>
      </c>
      <c r="E45" s="84">
        <v>210.12445574</v>
      </c>
      <c r="F45" s="84">
        <v>210.12445574</v>
      </c>
    </row>
    <row r="46" spans="1:6" ht="12.75" customHeight="1" x14ac:dyDescent="0.2">
      <c r="A46" s="83" t="s">
        <v>161</v>
      </c>
      <c r="B46" s="83">
        <v>8</v>
      </c>
      <c r="C46" s="84">
        <v>2580.2876258800002</v>
      </c>
      <c r="D46" s="84">
        <v>2570.7335569900001</v>
      </c>
      <c r="E46" s="84">
        <v>201.0911203</v>
      </c>
      <c r="F46" s="84">
        <v>201.0911203</v>
      </c>
    </row>
    <row r="47" spans="1:6" ht="12.75" customHeight="1" x14ac:dyDescent="0.2">
      <c r="A47" s="83" t="s">
        <v>161</v>
      </c>
      <c r="B47" s="83">
        <v>9</v>
      </c>
      <c r="C47" s="84">
        <v>2521.0291225199999</v>
      </c>
      <c r="D47" s="84">
        <v>2512.6021408500001</v>
      </c>
      <c r="E47" s="84">
        <v>196.54389230000001</v>
      </c>
      <c r="F47" s="84">
        <v>196.54389230000001</v>
      </c>
    </row>
    <row r="48" spans="1:6" ht="12.75" customHeight="1" x14ac:dyDescent="0.2">
      <c r="A48" s="83" t="s">
        <v>161</v>
      </c>
      <c r="B48" s="83">
        <v>10</v>
      </c>
      <c r="C48" s="84">
        <v>2471.31133103</v>
      </c>
      <c r="D48" s="84">
        <v>2462.9592341900002</v>
      </c>
      <c r="E48" s="84">
        <v>192.66066305999999</v>
      </c>
      <c r="F48" s="84">
        <v>192.66066305999999</v>
      </c>
    </row>
    <row r="49" spans="1:6" ht="12.75" customHeight="1" x14ac:dyDescent="0.2">
      <c r="A49" s="83" t="s">
        <v>161</v>
      </c>
      <c r="B49" s="83">
        <v>11</v>
      </c>
      <c r="C49" s="84">
        <v>2463.9870994100002</v>
      </c>
      <c r="D49" s="84">
        <v>2462.5799818999999</v>
      </c>
      <c r="E49" s="84">
        <v>192.63099672000001</v>
      </c>
      <c r="F49" s="84">
        <v>192.63099672000001</v>
      </c>
    </row>
    <row r="50" spans="1:6" ht="12.75" customHeight="1" x14ac:dyDescent="0.2">
      <c r="A50" s="83" t="s">
        <v>161</v>
      </c>
      <c r="B50" s="83">
        <v>12</v>
      </c>
      <c r="C50" s="84">
        <v>2530.6820339000001</v>
      </c>
      <c r="D50" s="84">
        <v>2526.7351176900002</v>
      </c>
      <c r="E50" s="84">
        <v>197.64941961</v>
      </c>
      <c r="F50" s="84">
        <v>197.64941961</v>
      </c>
    </row>
    <row r="51" spans="1:6" ht="12.75" customHeight="1" x14ac:dyDescent="0.2">
      <c r="A51" s="83" t="s">
        <v>161</v>
      </c>
      <c r="B51" s="83">
        <v>13</v>
      </c>
      <c r="C51" s="84">
        <v>2551.9842386999999</v>
      </c>
      <c r="D51" s="84">
        <v>2542.7356538099998</v>
      </c>
      <c r="E51" s="84">
        <v>198.90103346000001</v>
      </c>
      <c r="F51" s="84">
        <v>198.90103346000001</v>
      </c>
    </row>
    <row r="52" spans="1:6" ht="12.75" customHeight="1" x14ac:dyDescent="0.2">
      <c r="A52" s="83" t="s">
        <v>161</v>
      </c>
      <c r="B52" s="83">
        <v>14</v>
      </c>
      <c r="C52" s="84">
        <v>2545.2698926600001</v>
      </c>
      <c r="D52" s="84">
        <v>2537.2923321399999</v>
      </c>
      <c r="E52" s="84">
        <v>198.47523917999999</v>
      </c>
      <c r="F52" s="84">
        <v>198.47523917999999</v>
      </c>
    </row>
    <row r="53" spans="1:6" ht="12.75" customHeight="1" x14ac:dyDescent="0.2">
      <c r="A53" s="83" t="s">
        <v>161</v>
      </c>
      <c r="B53" s="83">
        <v>15</v>
      </c>
      <c r="C53" s="84">
        <v>2552.5399345199999</v>
      </c>
      <c r="D53" s="84">
        <v>2544.4817296000001</v>
      </c>
      <c r="E53" s="84">
        <v>199.03761718000001</v>
      </c>
      <c r="F53" s="84">
        <v>199.03761718000001</v>
      </c>
    </row>
    <row r="54" spans="1:6" ht="12.75" customHeight="1" x14ac:dyDescent="0.2">
      <c r="A54" s="83" t="s">
        <v>161</v>
      </c>
      <c r="B54" s="83">
        <v>16</v>
      </c>
      <c r="C54" s="84">
        <v>2552.2559468200002</v>
      </c>
      <c r="D54" s="84">
        <v>2544.6362631799998</v>
      </c>
      <c r="E54" s="84">
        <v>199.04970528999999</v>
      </c>
      <c r="F54" s="84">
        <v>199.04970528999999</v>
      </c>
    </row>
    <row r="55" spans="1:6" ht="12.75" customHeight="1" x14ac:dyDescent="0.2">
      <c r="A55" s="83" t="s">
        <v>161</v>
      </c>
      <c r="B55" s="83">
        <v>17</v>
      </c>
      <c r="C55" s="84">
        <v>2566.3486475599998</v>
      </c>
      <c r="D55" s="84">
        <v>2557.9211262099998</v>
      </c>
      <c r="E55" s="84">
        <v>200.08889038999999</v>
      </c>
      <c r="F55" s="84">
        <v>200.08889038999999</v>
      </c>
    </row>
    <row r="56" spans="1:6" ht="12.75" customHeight="1" x14ac:dyDescent="0.2">
      <c r="A56" s="83" t="s">
        <v>161</v>
      </c>
      <c r="B56" s="83">
        <v>18</v>
      </c>
      <c r="C56" s="84">
        <v>2560.6104875299998</v>
      </c>
      <c r="D56" s="84">
        <v>2551.4568313700001</v>
      </c>
      <c r="E56" s="84">
        <v>199.58323227</v>
      </c>
      <c r="F56" s="84">
        <v>199.58323227</v>
      </c>
    </row>
    <row r="57" spans="1:6" ht="12.75" customHeight="1" x14ac:dyDescent="0.2">
      <c r="A57" s="83" t="s">
        <v>161</v>
      </c>
      <c r="B57" s="83">
        <v>19</v>
      </c>
      <c r="C57" s="84">
        <v>2463.2301808699999</v>
      </c>
      <c r="D57" s="84">
        <v>2454.3327890599999</v>
      </c>
      <c r="E57" s="84">
        <v>191.98587452999999</v>
      </c>
      <c r="F57" s="84">
        <v>191.98587452999999</v>
      </c>
    </row>
    <row r="58" spans="1:6" ht="12.75" customHeight="1" x14ac:dyDescent="0.2">
      <c r="A58" s="83" t="s">
        <v>161</v>
      </c>
      <c r="B58" s="83">
        <v>20</v>
      </c>
      <c r="C58" s="84">
        <v>2453.9308204499998</v>
      </c>
      <c r="D58" s="84">
        <v>2446.5950152400001</v>
      </c>
      <c r="E58" s="84">
        <v>191.38060075999999</v>
      </c>
      <c r="F58" s="84">
        <v>191.38060075999999</v>
      </c>
    </row>
    <row r="59" spans="1:6" ht="12.75" customHeight="1" x14ac:dyDescent="0.2">
      <c r="A59" s="83" t="s">
        <v>161</v>
      </c>
      <c r="B59" s="83">
        <v>21</v>
      </c>
      <c r="C59" s="84">
        <v>2501.9532399</v>
      </c>
      <c r="D59" s="84">
        <v>2491.6677926900002</v>
      </c>
      <c r="E59" s="84">
        <v>194.90633965999999</v>
      </c>
      <c r="F59" s="84">
        <v>194.90633965999999</v>
      </c>
    </row>
    <row r="60" spans="1:6" ht="12.75" customHeight="1" x14ac:dyDescent="0.2">
      <c r="A60" s="83" t="s">
        <v>161</v>
      </c>
      <c r="B60" s="83">
        <v>22</v>
      </c>
      <c r="C60" s="84">
        <v>2541.4992737100001</v>
      </c>
      <c r="D60" s="84">
        <v>2529.5587291699999</v>
      </c>
      <c r="E60" s="84">
        <v>197.87029165999999</v>
      </c>
      <c r="F60" s="84">
        <v>197.87029165999999</v>
      </c>
    </row>
    <row r="61" spans="1:6" ht="12.75" customHeight="1" x14ac:dyDescent="0.2">
      <c r="A61" s="83" t="s">
        <v>161</v>
      </c>
      <c r="B61" s="83">
        <v>23</v>
      </c>
      <c r="C61" s="84">
        <v>2545.6514585499999</v>
      </c>
      <c r="D61" s="84">
        <v>2533.6471627300002</v>
      </c>
      <c r="E61" s="84">
        <v>198.19010220000001</v>
      </c>
      <c r="F61" s="84">
        <v>198.19010220000001</v>
      </c>
    </row>
    <row r="62" spans="1:6" ht="12.75" customHeight="1" x14ac:dyDescent="0.2">
      <c r="A62" s="83" t="s">
        <v>161</v>
      </c>
      <c r="B62" s="83">
        <v>24</v>
      </c>
      <c r="C62" s="84">
        <v>2562.5890478199999</v>
      </c>
      <c r="D62" s="84">
        <v>2550.50814016</v>
      </c>
      <c r="E62" s="84">
        <v>199.50902256000001</v>
      </c>
      <c r="F62" s="84">
        <v>199.50902256000001</v>
      </c>
    </row>
    <row r="63" spans="1:6" ht="12.75" customHeight="1" x14ac:dyDescent="0.2">
      <c r="A63" s="83" t="s">
        <v>162</v>
      </c>
      <c r="B63" s="83">
        <v>1</v>
      </c>
      <c r="C63" s="84">
        <v>2534.5226178600001</v>
      </c>
      <c r="D63" s="84">
        <v>2523.5268046199999</v>
      </c>
      <c r="E63" s="84">
        <v>197.39845495</v>
      </c>
      <c r="F63" s="84">
        <v>197.39845495</v>
      </c>
    </row>
    <row r="64" spans="1:6" ht="12.75" customHeight="1" x14ac:dyDescent="0.2">
      <c r="A64" s="83" t="s">
        <v>162</v>
      </c>
      <c r="B64" s="83">
        <v>2</v>
      </c>
      <c r="C64" s="84">
        <v>2531.9650648699999</v>
      </c>
      <c r="D64" s="84">
        <v>2521.2896150900001</v>
      </c>
      <c r="E64" s="84">
        <v>197.22345472999999</v>
      </c>
      <c r="F64" s="84">
        <v>197.22345472999999</v>
      </c>
    </row>
    <row r="65" spans="1:6" ht="12.75" customHeight="1" x14ac:dyDescent="0.2">
      <c r="A65" s="83" t="s">
        <v>162</v>
      </c>
      <c r="B65" s="83">
        <v>3</v>
      </c>
      <c r="C65" s="84">
        <v>2551.3086428199999</v>
      </c>
      <c r="D65" s="84">
        <v>2547.1559750500001</v>
      </c>
      <c r="E65" s="84">
        <v>199.24680533</v>
      </c>
      <c r="F65" s="84">
        <v>199.24680533</v>
      </c>
    </row>
    <row r="66" spans="1:6" ht="12.75" customHeight="1" x14ac:dyDescent="0.2">
      <c r="A66" s="83" t="s">
        <v>162</v>
      </c>
      <c r="B66" s="83">
        <v>4</v>
      </c>
      <c r="C66" s="84">
        <v>2561.3740231900001</v>
      </c>
      <c r="D66" s="84">
        <v>2556.0167014600001</v>
      </c>
      <c r="E66" s="84">
        <v>199.93992009999999</v>
      </c>
      <c r="F66" s="84">
        <v>199.93992009999999</v>
      </c>
    </row>
    <row r="67" spans="1:6" ht="12.75" customHeight="1" x14ac:dyDescent="0.2">
      <c r="A67" s="83" t="s">
        <v>162</v>
      </c>
      <c r="B67" s="83">
        <v>5</v>
      </c>
      <c r="C67" s="84">
        <v>2554.6674328399999</v>
      </c>
      <c r="D67" s="84">
        <v>2551.0883583099999</v>
      </c>
      <c r="E67" s="84">
        <v>199.55440910999999</v>
      </c>
      <c r="F67" s="84">
        <v>199.55440910999999</v>
      </c>
    </row>
    <row r="68" spans="1:6" ht="12.75" customHeight="1" x14ac:dyDescent="0.2">
      <c r="A68" s="83" t="s">
        <v>162</v>
      </c>
      <c r="B68" s="83">
        <v>6</v>
      </c>
      <c r="C68" s="84">
        <v>2538.7009573199998</v>
      </c>
      <c r="D68" s="84">
        <v>2530.7301671599998</v>
      </c>
      <c r="E68" s="84">
        <v>197.96192533999999</v>
      </c>
      <c r="F68" s="84">
        <v>197.96192533999999</v>
      </c>
    </row>
    <row r="69" spans="1:6" ht="12.75" customHeight="1" x14ac:dyDescent="0.2">
      <c r="A69" s="83" t="s">
        <v>162</v>
      </c>
      <c r="B69" s="83">
        <v>7</v>
      </c>
      <c r="C69" s="84">
        <v>2549.5281692799999</v>
      </c>
      <c r="D69" s="84">
        <v>2540.3271170799999</v>
      </c>
      <c r="E69" s="84">
        <v>198.7126299</v>
      </c>
      <c r="F69" s="84">
        <v>198.7126299</v>
      </c>
    </row>
    <row r="70" spans="1:6" ht="12.75" customHeight="1" x14ac:dyDescent="0.2">
      <c r="A70" s="83" t="s">
        <v>162</v>
      </c>
      <c r="B70" s="83">
        <v>8</v>
      </c>
      <c r="C70" s="84">
        <v>2521.6479972500001</v>
      </c>
      <c r="D70" s="84">
        <v>2512.5152255799999</v>
      </c>
      <c r="E70" s="84">
        <v>196.53709351000001</v>
      </c>
      <c r="F70" s="84">
        <v>196.53709351000001</v>
      </c>
    </row>
    <row r="71" spans="1:6" ht="12.75" customHeight="1" x14ac:dyDescent="0.2">
      <c r="A71" s="83" t="s">
        <v>162</v>
      </c>
      <c r="B71" s="83">
        <v>9</v>
      </c>
      <c r="C71" s="84">
        <v>2456.2350299899999</v>
      </c>
      <c r="D71" s="84">
        <v>2448.0041247899999</v>
      </c>
      <c r="E71" s="84">
        <v>191.49082587999999</v>
      </c>
      <c r="F71" s="84">
        <v>191.49082587999999</v>
      </c>
    </row>
    <row r="72" spans="1:6" ht="12.75" customHeight="1" x14ac:dyDescent="0.2">
      <c r="A72" s="83" t="s">
        <v>162</v>
      </c>
      <c r="B72" s="83">
        <v>10</v>
      </c>
      <c r="C72" s="84">
        <v>2394.7187937399999</v>
      </c>
      <c r="D72" s="84">
        <v>2386.5058012700001</v>
      </c>
      <c r="E72" s="84">
        <v>186.68022746</v>
      </c>
      <c r="F72" s="84">
        <v>186.68022746</v>
      </c>
    </row>
    <row r="73" spans="1:6" ht="12.75" customHeight="1" x14ac:dyDescent="0.2">
      <c r="A73" s="83" t="s">
        <v>162</v>
      </c>
      <c r="B73" s="83">
        <v>11</v>
      </c>
      <c r="C73" s="84">
        <v>2366.4301750300001</v>
      </c>
      <c r="D73" s="84">
        <v>2362.3057502400002</v>
      </c>
      <c r="E73" s="84">
        <v>184.78722095000001</v>
      </c>
      <c r="F73" s="84">
        <v>184.78722095000001</v>
      </c>
    </row>
    <row r="74" spans="1:6" ht="12.75" customHeight="1" x14ac:dyDescent="0.2">
      <c r="A74" s="83" t="s">
        <v>162</v>
      </c>
      <c r="B74" s="83">
        <v>12</v>
      </c>
      <c r="C74" s="84">
        <v>2370.07475626</v>
      </c>
      <c r="D74" s="84">
        <v>2365.5928867399998</v>
      </c>
      <c r="E74" s="84">
        <v>185.04435143000001</v>
      </c>
      <c r="F74" s="84">
        <v>185.04435143000001</v>
      </c>
    </row>
    <row r="75" spans="1:6" ht="12.75" customHeight="1" x14ac:dyDescent="0.2">
      <c r="A75" s="83" t="s">
        <v>162</v>
      </c>
      <c r="B75" s="83">
        <v>13</v>
      </c>
      <c r="C75" s="84">
        <v>2402.4342696799999</v>
      </c>
      <c r="D75" s="84">
        <v>2393.8324541299999</v>
      </c>
      <c r="E75" s="84">
        <v>187.25334201999999</v>
      </c>
      <c r="F75" s="84">
        <v>187.25334201999999</v>
      </c>
    </row>
    <row r="76" spans="1:6" ht="12.75" customHeight="1" x14ac:dyDescent="0.2">
      <c r="A76" s="83" t="s">
        <v>162</v>
      </c>
      <c r="B76" s="83">
        <v>14</v>
      </c>
      <c r="C76" s="84">
        <v>2380.7372812100002</v>
      </c>
      <c r="D76" s="84">
        <v>2373.1338288299999</v>
      </c>
      <c r="E76" s="84">
        <v>185.63422839</v>
      </c>
      <c r="F76" s="84">
        <v>185.63422839</v>
      </c>
    </row>
    <row r="77" spans="1:6" ht="12.75" customHeight="1" x14ac:dyDescent="0.2">
      <c r="A77" s="83" t="s">
        <v>162</v>
      </c>
      <c r="B77" s="83">
        <v>15</v>
      </c>
      <c r="C77" s="84">
        <v>2424.2632723299998</v>
      </c>
      <c r="D77" s="84">
        <v>2416.6675971899999</v>
      </c>
      <c r="E77" s="84">
        <v>189.03958101000001</v>
      </c>
      <c r="F77" s="84">
        <v>189.03958101000001</v>
      </c>
    </row>
    <row r="78" spans="1:6" ht="12.75" customHeight="1" x14ac:dyDescent="0.2">
      <c r="A78" s="83" t="s">
        <v>162</v>
      </c>
      <c r="B78" s="83">
        <v>16</v>
      </c>
      <c r="C78" s="84">
        <v>2423.8641386200002</v>
      </c>
      <c r="D78" s="84">
        <v>2417.1489825399999</v>
      </c>
      <c r="E78" s="84">
        <v>189.07723652999999</v>
      </c>
      <c r="F78" s="84">
        <v>189.07723652999999</v>
      </c>
    </row>
    <row r="79" spans="1:6" ht="12.75" customHeight="1" x14ac:dyDescent="0.2">
      <c r="A79" s="83" t="s">
        <v>162</v>
      </c>
      <c r="B79" s="83">
        <v>17</v>
      </c>
      <c r="C79" s="84">
        <v>2427.8115146300001</v>
      </c>
      <c r="D79" s="84">
        <v>2420.7564303700001</v>
      </c>
      <c r="E79" s="84">
        <v>189.35942281000001</v>
      </c>
      <c r="F79" s="84">
        <v>189.35942281000001</v>
      </c>
    </row>
    <row r="80" spans="1:6" ht="12.75" customHeight="1" x14ac:dyDescent="0.2">
      <c r="A80" s="83" t="s">
        <v>162</v>
      </c>
      <c r="B80" s="83">
        <v>18</v>
      </c>
      <c r="C80" s="84">
        <v>2423.2834251499999</v>
      </c>
      <c r="D80" s="84">
        <v>2415.4306338900001</v>
      </c>
      <c r="E80" s="84">
        <v>188.94282172999999</v>
      </c>
      <c r="F80" s="84">
        <v>188.94282172999999</v>
      </c>
    </row>
    <row r="81" spans="1:6" ht="12.75" customHeight="1" x14ac:dyDescent="0.2">
      <c r="A81" s="83" t="s">
        <v>162</v>
      </c>
      <c r="B81" s="83">
        <v>19</v>
      </c>
      <c r="C81" s="84">
        <v>2331.1597671999998</v>
      </c>
      <c r="D81" s="84">
        <v>2322.9979874400001</v>
      </c>
      <c r="E81" s="84">
        <v>181.7124402</v>
      </c>
      <c r="F81" s="84">
        <v>181.7124402</v>
      </c>
    </row>
    <row r="82" spans="1:6" ht="12.75" customHeight="1" x14ac:dyDescent="0.2">
      <c r="A82" s="83" t="s">
        <v>162</v>
      </c>
      <c r="B82" s="83">
        <v>20</v>
      </c>
      <c r="C82" s="84">
        <v>2331.36976508</v>
      </c>
      <c r="D82" s="84">
        <v>2324.0698582300001</v>
      </c>
      <c r="E82" s="84">
        <v>181.79628541</v>
      </c>
      <c r="F82" s="84">
        <v>181.79628541</v>
      </c>
    </row>
    <row r="83" spans="1:6" ht="12.75" customHeight="1" x14ac:dyDescent="0.2">
      <c r="A83" s="83" t="s">
        <v>162</v>
      </c>
      <c r="B83" s="83">
        <v>21</v>
      </c>
      <c r="C83" s="84">
        <v>2394.2246932500002</v>
      </c>
      <c r="D83" s="84">
        <v>2386.3587729699998</v>
      </c>
      <c r="E83" s="84">
        <v>186.66872642999999</v>
      </c>
      <c r="F83" s="84">
        <v>186.66872642999999</v>
      </c>
    </row>
    <row r="84" spans="1:6" ht="12.75" customHeight="1" x14ac:dyDescent="0.2">
      <c r="A84" s="83" t="s">
        <v>162</v>
      </c>
      <c r="B84" s="83">
        <v>22</v>
      </c>
      <c r="C84" s="84">
        <v>2427.11458782</v>
      </c>
      <c r="D84" s="84">
        <v>2418.3552469900001</v>
      </c>
      <c r="E84" s="84">
        <v>189.17159444999999</v>
      </c>
      <c r="F84" s="84">
        <v>189.17159444999999</v>
      </c>
    </row>
    <row r="85" spans="1:6" ht="12.75" customHeight="1" x14ac:dyDescent="0.2">
      <c r="A85" s="83" t="s">
        <v>162</v>
      </c>
      <c r="B85" s="83">
        <v>23</v>
      </c>
      <c r="C85" s="84">
        <v>2472.3183350200002</v>
      </c>
      <c r="D85" s="84">
        <v>2470.3774154600001</v>
      </c>
      <c r="E85" s="84">
        <v>193.24093726999999</v>
      </c>
      <c r="F85" s="84">
        <v>193.24093726999999</v>
      </c>
    </row>
    <row r="86" spans="1:6" ht="12.75" customHeight="1" x14ac:dyDescent="0.2">
      <c r="A86" s="83" t="s">
        <v>162</v>
      </c>
      <c r="B86" s="83">
        <v>24</v>
      </c>
      <c r="C86" s="84">
        <v>2553.49685039</v>
      </c>
      <c r="D86" s="84">
        <v>2544.00125695</v>
      </c>
      <c r="E86" s="84">
        <v>199.00003305000001</v>
      </c>
      <c r="F86" s="84">
        <v>199.00003305000001</v>
      </c>
    </row>
    <row r="87" spans="1:6" ht="12.75" customHeight="1" x14ac:dyDescent="0.2">
      <c r="A87" s="83" t="s">
        <v>163</v>
      </c>
      <c r="B87" s="83">
        <v>1</v>
      </c>
      <c r="C87" s="84">
        <v>2494.7059735600001</v>
      </c>
      <c r="D87" s="84">
        <v>2494.4537528199999</v>
      </c>
      <c r="E87" s="84">
        <v>195.1242665</v>
      </c>
      <c r="F87" s="84">
        <v>195.1242665</v>
      </c>
    </row>
    <row r="88" spans="1:6" ht="12.75" customHeight="1" x14ac:dyDescent="0.2">
      <c r="A88" s="83" t="s">
        <v>163</v>
      </c>
      <c r="B88" s="83">
        <v>2</v>
      </c>
      <c r="C88" s="84">
        <v>2563.46730338</v>
      </c>
      <c r="D88" s="84">
        <v>2559.36870262</v>
      </c>
      <c r="E88" s="84">
        <v>200.20212451</v>
      </c>
      <c r="F88" s="84">
        <v>200.20212451</v>
      </c>
    </row>
    <row r="89" spans="1:6" ht="12.75" customHeight="1" x14ac:dyDescent="0.2">
      <c r="A89" s="83" t="s">
        <v>163</v>
      </c>
      <c r="B89" s="83">
        <v>3</v>
      </c>
      <c r="C89" s="84">
        <v>2593.6805417999999</v>
      </c>
      <c r="D89" s="84">
        <v>2593.2058631899999</v>
      </c>
      <c r="E89" s="84">
        <v>202.84897699999999</v>
      </c>
      <c r="F89" s="84">
        <v>202.84897699999999</v>
      </c>
    </row>
    <row r="90" spans="1:6" ht="12.75" customHeight="1" x14ac:dyDescent="0.2">
      <c r="A90" s="83" t="s">
        <v>163</v>
      </c>
      <c r="B90" s="83">
        <v>4</v>
      </c>
      <c r="C90" s="84">
        <v>2633.6229362700001</v>
      </c>
      <c r="D90" s="84">
        <v>2624.2211788999998</v>
      </c>
      <c r="E90" s="84">
        <v>205.27509563999999</v>
      </c>
      <c r="F90" s="84">
        <v>205.27509563999999</v>
      </c>
    </row>
    <row r="91" spans="1:6" ht="12.75" customHeight="1" x14ac:dyDescent="0.2">
      <c r="A91" s="83" t="s">
        <v>163</v>
      </c>
      <c r="B91" s="83">
        <v>5</v>
      </c>
      <c r="C91" s="84">
        <v>2625.93201808</v>
      </c>
      <c r="D91" s="84">
        <v>2620.3865736399998</v>
      </c>
      <c r="E91" s="84">
        <v>204.97514036999999</v>
      </c>
      <c r="F91" s="84">
        <v>204.97514036999999</v>
      </c>
    </row>
    <row r="92" spans="1:6" ht="12.75" customHeight="1" x14ac:dyDescent="0.2">
      <c r="A92" s="83" t="s">
        <v>163</v>
      </c>
      <c r="B92" s="83">
        <v>6</v>
      </c>
      <c r="C92" s="84">
        <v>2591.6683469599998</v>
      </c>
      <c r="D92" s="84">
        <v>2587.91910512</v>
      </c>
      <c r="E92" s="84">
        <v>202.43542962999999</v>
      </c>
      <c r="F92" s="84">
        <v>202.43542962999999</v>
      </c>
    </row>
    <row r="93" spans="1:6" ht="12.75" customHeight="1" x14ac:dyDescent="0.2">
      <c r="A93" s="83" t="s">
        <v>163</v>
      </c>
      <c r="B93" s="83">
        <v>7</v>
      </c>
      <c r="C93" s="84">
        <v>2552.36853681</v>
      </c>
      <c r="D93" s="84">
        <v>2546.1975156600001</v>
      </c>
      <c r="E93" s="84">
        <v>199.17183152999999</v>
      </c>
      <c r="F93" s="84">
        <v>199.17183152999999</v>
      </c>
    </row>
    <row r="94" spans="1:6" ht="12.75" customHeight="1" x14ac:dyDescent="0.2">
      <c r="A94" s="83" t="s">
        <v>163</v>
      </c>
      <c r="B94" s="83">
        <v>8</v>
      </c>
      <c r="C94" s="84">
        <v>2511.5433518</v>
      </c>
      <c r="D94" s="84">
        <v>2502.2491632299998</v>
      </c>
      <c r="E94" s="84">
        <v>195.73404880000001</v>
      </c>
      <c r="F94" s="84">
        <v>195.73404880000001</v>
      </c>
    </row>
    <row r="95" spans="1:6" ht="12.75" customHeight="1" x14ac:dyDescent="0.2">
      <c r="A95" s="83" t="s">
        <v>163</v>
      </c>
      <c r="B95" s="83">
        <v>9</v>
      </c>
      <c r="C95" s="84">
        <v>2376.8127181700002</v>
      </c>
      <c r="D95" s="84">
        <v>2368.6349845099999</v>
      </c>
      <c r="E95" s="84">
        <v>185.28231418999999</v>
      </c>
      <c r="F95" s="84">
        <v>185.28231418999999</v>
      </c>
    </row>
    <row r="96" spans="1:6" ht="12.75" customHeight="1" x14ac:dyDescent="0.2">
      <c r="A96" s="83" t="s">
        <v>163</v>
      </c>
      <c r="B96" s="83">
        <v>10</v>
      </c>
      <c r="C96" s="84">
        <v>2262.1939790900001</v>
      </c>
      <c r="D96" s="84">
        <v>2254.2722268699999</v>
      </c>
      <c r="E96" s="84">
        <v>176.33648821</v>
      </c>
      <c r="F96" s="84">
        <v>176.33648821</v>
      </c>
    </row>
    <row r="97" spans="1:6" ht="12.75" customHeight="1" x14ac:dyDescent="0.2">
      <c r="A97" s="83" t="s">
        <v>163</v>
      </c>
      <c r="B97" s="83">
        <v>11</v>
      </c>
      <c r="C97" s="84">
        <v>2227.9791569700001</v>
      </c>
      <c r="D97" s="84">
        <v>2220.5734200699999</v>
      </c>
      <c r="E97" s="84">
        <v>173.70045819000001</v>
      </c>
      <c r="F97" s="84">
        <v>173.70045819000001</v>
      </c>
    </row>
    <row r="98" spans="1:6" ht="12.75" customHeight="1" x14ac:dyDescent="0.2">
      <c r="A98" s="83" t="s">
        <v>163</v>
      </c>
      <c r="B98" s="83">
        <v>12</v>
      </c>
      <c r="C98" s="84">
        <v>2241.5393304600002</v>
      </c>
      <c r="D98" s="84">
        <v>2234.0340101299998</v>
      </c>
      <c r="E98" s="84">
        <v>174.75338922</v>
      </c>
      <c r="F98" s="84">
        <v>174.75338922</v>
      </c>
    </row>
    <row r="99" spans="1:6" ht="12.75" customHeight="1" x14ac:dyDescent="0.2">
      <c r="A99" s="83" t="s">
        <v>163</v>
      </c>
      <c r="B99" s="83">
        <v>13</v>
      </c>
      <c r="C99" s="84">
        <v>2277.2421815500002</v>
      </c>
      <c r="D99" s="84">
        <v>2269.0797973099998</v>
      </c>
      <c r="E99" s="84">
        <v>177.49478440999999</v>
      </c>
      <c r="F99" s="84">
        <v>177.49478440999999</v>
      </c>
    </row>
    <row r="100" spans="1:6" ht="12.75" customHeight="1" x14ac:dyDescent="0.2">
      <c r="A100" s="83" t="s">
        <v>163</v>
      </c>
      <c r="B100" s="83">
        <v>14</v>
      </c>
      <c r="C100" s="84">
        <v>2322.7641451099998</v>
      </c>
      <c r="D100" s="84">
        <v>2314.2019490500002</v>
      </c>
      <c r="E100" s="84">
        <v>181.02438552999999</v>
      </c>
      <c r="F100" s="84">
        <v>181.02438552999999</v>
      </c>
    </row>
    <row r="101" spans="1:6" ht="12.75" customHeight="1" x14ac:dyDescent="0.2">
      <c r="A101" s="83" t="s">
        <v>163</v>
      </c>
      <c r="B101" s="83">
        <v>15</v>
      </c>
      <c r="C101" s="84">
        <v>2347.65911185</v>
      </c>
      <c r="D101" s="84">
        <v>2340.9499858099998</v>
      </c>
      <c r="E101" s="84">
        <v>183.11670376000001</v>
      </c>
      <c r="F101" s="84">
        <v>183.11670376000001</v>
      </c>
    </row>
    <row r="102" spans="1:6" ht="12.75" customHeight="1" x14ac:dyDescent="0.2">
      <c r="A102" s="83" t="s">
        <v>163</v>
      </c>
      <c r="B102" s="83">
        <v>16</v>
      </c>
      <c r="C102" s="84">
        <v>2363.7244814699998</v>
      </c>
      <c r="D102" s="84">
        <v>2355.1958300699998</v>
      </c>
      <c r="E102" s="84">
        <v>184.23105992000001</v>
      </c>
      <c r="F102" s="84">
        <v>184.23105992000001</v>
      </c>
    </row>
    <row r="103" spans="1:6" ht="12.75" customHeight="1" x14ac:dyDescent="0.2">
      <c r="A103" s="83" t="s">
        <v>163</v>
      </c>
      <c r="B103" s="83">
        <v>17</v>
      </c>
      <c r="C103" s="84">
        <v>2361.57241256</v>
      </c>
      <c r="D103" s="84">
        <v>2353.6417266799999</v>
      </c>
      <c r="E103" s="84">
        <v>184.10949291</v>
      </c>
      <c r="F103" s="84">
        <v>184.10949291</v>
      </c>
    </row>
    <row r="104" spans="1:6" ht="12.75" customHeight="1" x14ac:dyDescent="0.2">
      <c r="A104" s="83" t="s">
        <v>163</v>
      </c>
      <c r="B104" s="83">
        <v>18</v>
      </c>
      <c r="C104" s="84">
        <v>2350.4247424499999</v>
      </c>
      <c r="D104" s="84">
        <v>2342.2217911299999</v>
      </c>
      <c r="E104" s="84">
        <v>183.21618849999999</v>
      </c>
      <c r="F104" s="84">
        <v>183.21618849999999</v>
      </c>
    </row>
    <row r="105" spans="1:6" ht="12.75" customHeight="1" x14ac:dyDescent="0.2">
      <c r="A105" s="83" t="s">
        <v>163</v>
      </c>
      <c r="B105" s="83">
        <v>19</v>
      </c>
      <c r="C105" s="84">
        <v>2245.8182389399999</v>
      </c>
      <c r="D105" s="84">
        <v>2238.1842719900001</v>
      </c>
      <c r="E105" s="84">
        <v>175.07803616999999</v>
      </c>
      <c r="F105" s="84">
        <v>175.07803616999999</v>
      </c>
    </row>
    <row r="106" spans="1:6" ht="12.75" customHeight="1" x14ac:dyDescent="0.2">
      <c r="A106" s="83" t="s">
        <v>163</v>
      </c>
      <c r="B106" s="83">
        <v>20</v>
      </c>
      <c r="C106" s="84">
        <v>2222.8612831400001</v>
      </c>
      <c r="D106" s="84">
        <v>2215.1174957600001</v>
      </c>
      <c r="E106" s="84">
        <v>173.27367809</v>
      </c>
      <c r="F106" s="84">
        <v>173.27367809</v>
      </c>
    </row>
    <row r="107" spans="1:6" ht="12.75" customHeight="1" x14ac:dyDescent="0.2">
      <c r="A107" s="83" t="s">
        <v>163</v>
      </c>
      <c r="B107" s="83">
        <v>21</v>
      </c>
      <c r="C107" s="84">
        <v>2277.1047778400002</v>
      </c>
      <c r="D107" s="84">
        <v>2269.0979535299998</v>
      </c>
      <c r="E107" s="84">
        <v>177.49620465000001</v>
      </c>
      <c r="F107" s="84">
        <v>177.49620465000001</v>
      </c>
    </row>
    <row r="108" spans="1:6" ht="12.75" customHeight="1" x14ac:dyDescent="0.2">
      <c r="A108" s="83" t="s">
        <v>163</v>
      </c>
      <c r="B108" s="83">
        <v>22</v>
      </c>
      <c r="C108" s="84">
        <v>2297.1284015599999</v>
      </c>
      <c r="D108" s="84">
        <v>2289.5882570799999</v>
      </c>
      <c r="E108" s="84">
        <v>179.09902267999999</v>
      </c>
      <c r="F108" s="84">
        <v>179.09902267999999</v>
      </c>
    </row>
    <row r="109" spans="1:6" ht="12.75" customHeight="1" x14ac:dyDescent="0.2">
      <c r="A109" s="83" t="s">
        <v>163</v>
      </c>
      <c r="B109" s="83">
        <v>23</v>
      </c>
      <c r="C109" s="84">
        <v>2358.4088410899999</v>
      </c>
      <c r="D109" s="84">
        <v>2349.6770260600001</v>
      </c>
      <c r="E109" s="84">
        <v>183.79936117</v>
      </c>
      <c r="F109" s="84">
        <v>183.79936117</v>
      </c>
    </row>
    <row r="110" spans="1:6" ht="12.75" customHeight="1" x14ac:dyDescent="0.2">
      <c r="A110" s="83" t="s">
        <v>163</v>
      </c>
      <c r="B110" s="83">
        <v>24</v>
      </c>
      <c r="C110" s="84">
        <v>2423.3500013799999</v>
      </c>
      <c r="D110" s="84">
        <v>2414.4354418399998</v>
      </c>
      <c r="E110" s="84">
        <v>188.86497457999999</v>
      </c>
      <c r="F110" s="84">
        <v>188.86497457999999</v>
      </c>
    </row>
    <row r="111" spans="1:6" ht="12.75" customHeight="1" x14ac:dyDescent="0.2">
      <c r="A111" s="83" t="s">
        <v>164</v>
      </c>
      <c r="B111" s="83">
        <v>1</v>
      </c>
      <c r="C111" s="84">
        <v>2390.0190484899999</v>
      </c>
      <c r="D111" s="84">
        <v>2381.3355313000002</v>
      </c>
      <c r="E111" s="84">
        <v>186.27579216999999</v>
      </c>
      <c r="F111" s="84">
        <v>186.27579216999999</v>
      </c>
    </row>
    <row r="112" spans="1:6" ht="12.75" customHeight="1" x14ac:dyDescent="0.2">
      <c r="A112" s="83" t="s">
        <v>164</v>
      </c>
      <c r="B112" s="83">
        <v>2</v>
      </c>
      <c r="C112" s="84">
        <v>2462.3439041699999</v>
      </c>
      <c r="D112" s="84">
        <v>2454.5170217599998</v>
      </c>
      <c r="E112" s="84">
        <v>192.00028581000001</v>
      </c>
      <c r="F112" s="84">
        <v>192.00028581000001</v>
      </c>
    </row>
    <row r="113" spans="1:6" ht="12.75" customHeight="1" x14ac:dyDescent="0.2">
      <c r="A113" s="83" t="s">
        <v>164</v>
      </c>
      <c r="B113" s="83">
        <v>3</v>
      </c>
      <c r="C113" s="84">
        <v>2480.2383337299998</v>
      </c>
      <c r="D113" s="84">
        <v>2479.5126850400002</v>
      </c>
      <c r="E113" s="84">
        <v>193.9555277</v>
      </c>
      <c r="F113" s="84">
        <v>193.9555277</v>
      </c>
    </row>
    <row r="114" spans="1:6" ht="12.75" customHeight="1" x14ac:dyDescent="0.2">
      <c r="A114" s="83" t="s">
        <v>164</v>
      </c>
      <c r="B114" s="83">
        <v>4</v>
      </c>
      <c r="C114" s="84">
        <v>2501.5026329500001</v>
      </c>
      <c r="D114" s="84">
        <v>2492.6356072600001</v>
      </c>
      <c r="E114" s="84">
        <v>194.98204526000001</v>
      </c>
      <c r="F114" s="84">
        <v>194.98204526000001</v>
      </c>
    </row>
    <row r="115" spans="1:6" ht="12.75" customHeight="1" x14ac:dyDescent="0.2">
      <c r="A115" s="83" t="s">
        <v>164</v>
      </c>
      <c r="B115" s="83">
        <v>5</v>
      </c>
      <c r="C115" s="84">
        <v>2500.1376238600001</v>
      </c>
      <c r="D115" s="84">
        <v>2494.1115373399998</v>
      </c>
      <c r="E115" s="84">
        <v>195.09749729999999</v>
      </c>
      <c r="F115" s="84">
        <v>195.09749729999999</v>
      </c>
    </row>
    <row r="116" spans="1:6" ht="12.75" customHeight="1" x14ac:dyDescent="0.2">
      <c r="A116" s="83" t="s">
        <v>164</v>
      </c>
      <c r="B116" s="83">
        <v>6</v>
      </c>
      <c r="C116" s="84">
        <v>2475.3515892400001</v>
      </c>
      <c r="D116" s="84">
        <v>2468.9349699700001</v>
      </c>
      <c r="E116" s="84">
        <v>193.12810450000001</v>
      </c>
      <c r="F116" s="84">
        <v>193.12810450000001</v>
      </c>
    </row>
    <row r="117" spans="1:6" ht="12.75" customHeight="1" x14ac:dyDescent="0.2">
      <c r="A117" s="83" t="s">
        <v>164</v>
      </c>
      <c r="B117" s="83">
        <v>7</v>
      </c>
      <c r="C117" s="84">
        <v>2548.4218153699999</v>
      </c>
      <c r="D117" s="84">
        <v>2541.6123981199999</v>
      </c>
      <c r="E117" s="84">
        <v>198.81316876</v>
      </c>
      <c r="F117" s="84">
        <v>198.81316876</v>
      </c>
    </row>
    <row r="118" spans="1:6" ht="12.75" customHeight="1" x14ac:dyDescent="0.2">
      <c r="A118" s="83" t="s">
        <v>164</v>
      </c>
      <c r="B118" s="83">
        <v>8</v>
      </c>
      <c r="C118" s="84">
        <v>2578.6090271399999</v>
      </c>
      <c r="D118" s="84">
        <v>2571.7969518499999</v>
      </c>
      <c r="E118" s="84">
        <v>201.17430249</v>
      </c>
      <c r="F118" s="84">
        <v>201.17430249</v>
      </c>
    </row>
    <row r="119" spans="1:6" ht="12.75" customHeight="1" x14ac:dyDescent="0.2">
      <c r="A119" s="83" t="s">
        <v>164</v>
      </c>
      <c r="B119" s="83">
        <v>9</v>
      </c>
      <c r="C119" s="84">
        <v>2583.0993991599998</v>
      </c>
      <c r="D119" s="84">
        <v>2578.8950783499999</v>
      </c>
      <c r="E119" s="84">
        <v>201.72954098</v>
      </c>
      <c r="F119" s="84">
        <v>201.72954098</v>
      </c>
    </row>
    <row r="120" spans="1:6" ht="12.75" customHeight="1" x14ac:dyDescent="0.2">
      <c r="A120" s="83" t="s">
        <v>164</v>
      </c>
      <c r="B120" s="83">
        <v>10</v>
      </c>
      <c r="C120" s="84">
        <v>2477.2083171499999</v>
      </c>
      <c r="D120" s="84">
        <v>2467.58998105</v>
      </c>
      <c r="E120" s="84">
        <v>193.02289511000001</v>
      </c>
      <c r="F120" s="84">
        <v>193.02289511000001</v>
      </c>
    </row>
    <row r="121" spans="1:6" ht="12.75" customHeight="1" x14ac:dyDescent="0.2">
      <c r="A121" s="83" t="s">
        <v>164</v>
      </c>
      <c r="B121" s="83">
        <v>11</v>
      </c>
      <c r="C121" s="84">
        <v>2383.1449101200001</v>
      </c>
      <c r="D121" s="84">
        <v>2374.38925144</v>
      </c>
      <c r="E121" s="84">
        <v>185.73243162</v>
      </c>
      <c r="F121" s="84">
        <v>185.73243162</v>
      </c>
    </row>
    <row r="122" spans="1:6" ht="12.75" customHeight="1" x14ac:dyDescent="0.2">
      <c r="A122" s="83" t="s">
        <v>164</v>
      </c>
      <c r="B122" s="83">
        <v>12</v>
      </c>
      <c r="C122" s="84">
        <v>2393.0874565399999</v>
      </c>
      <c r="D122" s="84">
        <v>2384.8634762500001</v>
      </c>
      <c r="E122" s="84">
        <v>186.55175947000001</v>
      </c>
      <c r="F122" s="84">
        <v>186.55175947000001</v>
      </c>
    </row>
    <row r="123" spans="1:6" ht="12.75" customHeight="1" x14ac:dyDescent="0.2">
      <c r="A123" s="83" t="s">
        <v>164</v>
      </c>
      <c r="B123" s="83">
        <v>13</v>
      </c>
      <c r="C123" s="84">
        <v>2454.1035292500001</v>
      </c>
      <c r="D123" s="84">
        <v>2446.06169421</v>
      </c>
      <c r="E123" s="84">
        <v>191.33888266</v>
      </c>
      <c r="F123" s="84">
        <v>191.33888266</v>
      </c>
    </row>
    <row r="124" spans="1:6" ht="12.75" customHeight="1" x14ac:dyDescent="0.2">
      <c r="A124" s="83" t="s">
        <v>164</v>
      </c>
      <c r="B124" s="83">
        <v>14</v>
      </c>
      <c r="C124" s="84">
        <v>2460.9334871800002</v>
      </c>
      <c r="D124" s="84">
        <v>2452.2597341999999</v>
      </c>
      <c r="E124" s="84">
        <v>191.82371345999999</v>
      </c>
      <c r="F124" s="84">
        <v>191.82371345999999</v>
      </c>
    </row>
    <row r="125" spans="1:6" ht="12.75" customHeight="1" x14ac:dyDescent="0.2">
      <c r="A125" s="83" t="s">
        <v>164</v>
      </c>
      <c r="B125" s="83">
        <v>15</v>
      </c>
      <c r="C125" s="84">
        <v>2470.56721014</v>
      </c>
      <c r="D125" s="84">
        <v>2462.98139765</v>
      </c>
      <c r="E125" s="84">
        <v>192.66239676000001</v>
      </c>
      <c r="F125" s="84">
        <v>192.66239676000001</v>
      </c>
    </row>
    <row r="126" spans="1:6" ht="12.75" customHeight="1" x14ac:dyDescent="0.2">
      <c r="A126" s="83" t="s">
        <v>164</v>
      </c>
      <c r="B126" s="83">
        <v>16</v>
      </c>
      <c r="C126" s="84">
        <v>2479.65405586</v>
      </c>
      <c r="D126" s="84">
        <v>2471.65345278</v>
      </c>
      <c r="E126" s="84">
        <v>193.34075304999999</v>
      </c>
      <c r="F126" s="84">
        <v>193.34075304999999</v>
      </c>
    </row>
    <row r="127" spans="1:6" ht="12.75" customHeight="1" x14ac:dyDescent="0.2">
      <c r="A127" s="83" t="s">
        <v>164</v>
      </c>
      <c r="B127" s="83">
        <v>17</v>
      </c>
      <c r="C127" s="84">
        <v>2474.7510622200002</v>
      </c>
      <c r="D127" s="84">
        <v>2466.8357814400001</v>
      </c>
      <c r="E127" s="84">
        <v>192.96389916999999</v>
      </c>
      <c r="F127" s="84">
        <v>192.96389916999999</v>
      </c>
    </row>
    <row r="128" spans="1:6" ht="12.75" customHeight="1" x14ac:dyDescent="0.2">
      <c r="A128" s="83" t="s">
        <v>164</v>
      </c>
      <c r="B128" s="83">
        <v>18</v>
      </c>
      <c r="C128" s="84">
        <v>2426.1189977600002</v>
      </c>
      <c r="D128" s="84">
        <v>2418.3272335800002</v>
      </c>
      <c r="E128" s="84">
        <v>189.16940314999999</v>
      </c>
      <c r="F128" s="84">
        <v>189.16940314999999</v>
      </c>
    </row>
    <row r="129" spans="1:6" ht="12.75" customHeight="1" x14ac:dyDescent="0.2">
      <c r="A129" s="83" t="s">
        <v>164</v>
      </c>
      <c r="B129" s="83">
        <v>19</v>
      </c>
      <c r="C129" s="84">
        <v>2306.3459629099998</v>
      </c>
      <c r="D129" s="84">
        <v>2298.14514921</v>
      </c>
      <c r="E129" s="84">
        <v>179.76837054999999</v>
      </c>
      <c r="F129" s="84">
        <v>179.76837054999999</v>
      </c>
    </row>
    <row r="130" spans="1:6" ht="12.75" customHeight="1" x14ac:dyDescent="0.2">
      <c r="A130" s="83" t="s">
        <v>164</v>
      </c>
      <c r="B130" s="83">
        <v>20</v>
      </c>
      <c r="C130" s="84">
        <v>2289.1925549399998</v>
      </c>
      <c r="D130" s="84">
        <v>2280.8372533199999</v>
      </c>
      <c r="E130" s="84">
        <v>178.41449076999999</v>
      </c>
      <c r="F130" s="84">
        <v>178.41449076999999</v>
      </c>
    </row>
    <row r="131" spans="1:6" ht="12.75" customHeight="1" x14ac:dyDescent="0.2">
      <c r="A131" s="83" t="s">
        <v>164</v>
      </c>
      <c r="B131" s="83">
        <v>21</v>
      </c>
      <c r="C131" s="84">
        <v>2322.3744260899998</v>
      </c>
      <c r="D131" s="84">
        <v>2314.63816739</v>
      </c>
      <c r="E131" s="84">
        <v>181.05850795000001</v>
      </c>
      <c r="F131" s="84">
        <v>181.05850795000001</v>
      </c>
    </row>
    <row r="132" spans="1:6" ht="12.75" customHeight="1" x14ac:dyDescent="0.2">
      <c r="A132" s="83" t="s">
        <v>164</v>
      </c>
      <c r="B132" s="83">
        <v>22</v>
      </c>
      <c r="C132" s="84">
        <v>2366.67853466</v>
      </c>
      <c r="D132" s="84">
        <v>2359.2546848799998</v>
      </c>
      <c r="E132" s="84">
        <v>184.54855671999999</v>
      </c>
      <c r="F132" s="84">
        <v>184.54855671999999</v>
      </c>
    </row>
    <row r="133" spans="1:6" ht="12.75" customHeight="1" x14ac:dyDescent="0.2">
      <c r="A133" s="83" t="s">
        <v>164</v>
      </c>
      <c r="B133" s="83">
        <v>23</v>
      </c>
      <c r="C133" s="84">
        <v>2441.4015965899998</v>
      </c>
      <c r="D133" s="84">
        <v>2440.4754148699999</v>
      </c>
      <c r="E133" s="84">
        <v>190.90190576000001</v>
      </c>
      <c r="F133" s="84">
        <v>190.90190576000001</v>
      </c>
    </row>
    <row r="134" spans="1:6" ht="12.75" customHeight="1" x14ac:dyDescent="0.2">
      <c r="A134" s="83" t="s">
        <v>164</v>
      </c>
      <c r="B134" s="83">
        <v>24</v>
      </c>
      <c r="C134" s="84">
        <v>2507.3379632800002</v>
      </c>
      <c r="D134" s="84">
        <v>2498.5883156</v>
      </c>
      <c r="E134" s="84">
        <v>195.44768542</v>
      </c>
      <c r="F134" s="84">
        <v>195.44768542</v>
      </c>
    </row>
    <row r="135" spans="1:6" ht="12.75" customHeight="1" x14ac:dyDescent="0.2">
      <c r="A135" s="83" t="s">
        <v>165</v>
      </c>
      <c r="B135" s="83">
        <v>1</v>
      </c>
      <c r="C135" s="84">
        <v>2530.0187588700001</v>
      </c>
      <c r="D135" s="84">
        <v>2521.1949841800001</v>
      </c>
      <c r="E135" s="84">
        <v>197.21605238999999</v>
      </c>
      <c r="F135" s="84">
        <v>197.21605238999999</v>
      </c>
    </row>
    <row r="136" spans="1:6" ht="12.75" customHeight="1" x14ac:dyDescent="0.2">
      <c r="A136" s="83" t="s">
        <v>165</v>
      </c>
      <c r="B136" s="83">
        <v>2</v>
      </c>
      <c r="C136" s="84">
        <v>2602.49780315</v>
      </c>
      <c r="D136" s="84">
        <v>2593.9261466500002</v>
      </c>
      <c r="E136" s="84">
        <v>202.90531991</v>
      </c>
      <c r="F136" s="84">
        <v>202.90531991</v>
      </c>
    </row>
    <row r="137" spans="1:6" ht="12.75" customHeight="1" x14ac:dyDescent="0.2">
      <c r="A137" s="83" t="s">
        <v>165</v>
      </c>
      <c r="B137" s="83">
        <v>3</v>
      </c>
      <c r="C137" s="84">
        <v>2655.8642851999998</v>
      </c>
      <c r="D137" s="84">
        <v>2646.2822447600001</v>
      </c>
      <c r="E137" s="84">
        <v>207.00078379000001</v>
      </c>
      <c r="F137" s="84">
        <v>207.00078379000001</v>
      </c>
    </row>
    <row r="138" spans="1:6" ht="12.75" customHeight="1" x14ac:dyDescent="0.2">
      <c r="A138" s="83" t="s">
        <v>165</v>
      </c>
      <c r="B138" s="83">
        <v>4</v>
      </c>
      <c r="C138" s="84">
        <v>2641.5053959299998</v>
      </c>
      <c r="D138" s="84">
        <v>2632.7583630499998</v>
      </c>
      <c r="E138" s="84">
        <v>205.94290187999999</v>
      </c>
      <c r="F138" s="84">
        <v>205.94290187999999</v>
      </c>
    </row>
    <row r="139" spans="1:6" ht="12.75" customHeight="1" x14ac:dyDescent="0.2">
      <c r="A139" s="83" t="s">
        <v>165</v>
      </c>
      <c r="B139" s="83">
        <v>5</v>
      </c>
      <c r="C139" s="84">
        <v>2630.63374428</v>
      </c>
      <c r="D139" s="84">
        <v>2621.5964998200002</v>
      </c>
      <c r="E139" s="84">
        <v>205.06978472</v>
      </c>
      <c r="F139" s="84">
        <v>205.06978472</v>
      </c>
    </row>
    <row r="140" spans="1:6" ht="12.75" customHeight="1" x14ac:dyDescent="0.2">
      <c r="A140" s="83" t="s">
        <v>165</v>
      </c>
      <c r="B140" s="83">
        <v>6</v>
      </c>
      <c r="C140" s="84">
        <v>2586.8284049499998</v>
      </c>
      <c r="D140" s="84">
        <v>2577.3331715600002</v>
      </c>
      <c r="E140" s="84">
        <v>201.60736356000001</v>
      </c>
      <c r="F140" s="84">
        <v>201.60736356000001</v>
      </c>
    </row>
    <row r="141" spans="1:6" ht="12.75" customHeight="1" x14ac:dyDescent="0.2">
      <c r="A141" s="83" t="s">
        <v>165</v>
      </c>
      <c r="B141" s="83">
        <v>7</v>
      </c>
      <c r="C141" s="84">
        <v>2541.5309277199999</v>
      </c>
      <c r="D141" s="84">
        <v>2532.4527310899998</v>
      </c>
      <c r="E141" s="84">
        <v>198.09666988000001</v>
      </c>
      <c r="F141" s="84">
        <v>198.09666988000001</v>
      </c>
    </row>
    <row r="142" spans="1:6" ht="12.75" customHeight="1" x14ac:dyDescent="0.2">
      <c r="A142" s="83" t="s">
        <v>165</v>
      </c>
      <c r="B142" s="83">
        <v>8</v>
      </c>
      <c r="C142" s="84">
        <v>2451.3543182799999</v>
      </c>
      <c r="D142" s="84">
        <v>2442.8578009299999</v>
      </c>
      <c r="E142" s="84">
        <v>191.08826372999999</v>
      </c>
      <c r="F142" s="84">
        <v>191.08826372999999</v>
      </c>
    </row>
    <row r="143" spans="1:6" ht="12.75" customHeight="1" x14ac:dyDescent="0.2">
      <c r="A143" s="83" t="s">
        <v>165</v>
      </c>
      <c r="B143" s="83">
        <v>9</v>
      </c>
      <c r="C143" s="84">
        <v>2392.33256342</v>
      </c>
      <c r="D143" s="84">
        <v>2384.2255733900001</v>
      </c>
      <c r="E143" s="84">
        <v>186.50186063999999</v>
      </c>
      <c r="F143" s="84">
        <v>186.50186063999999</v>
      </c>
    </row>
    <row r="144" spans="1:6" ht="12.75" customHeight="1" x14ac:dyDescent="0.2">
      <c r="A144" s="83" t="s">
        <v>165</v>
      </c>
      <c r="B144" s="83">
        <v>10</v>
      </c>
      <c r="C144" s="84">
        <v>2368.3763833399998</v>
      </c>
      <c r="D144" s="84">
        <v>2361.0146754100001</v>
      </c>
      <c r="E144" s="84">
        <v>184.68622889</v>
      </c>
      <c r="F144" s="84">
        <v>184.68622889</v>
      </c>
    </row>
    <row r="145" spans="1:6" ht="12.75" customHeight="1" x14ac:dyDescent="0.2">
      <c r="A145" s="83" t="s">
        <v>165</v>
      </c>
      <c r="B145" s="83">
        <v>11</v>
      </c>
      <c r="C145" s="84">
        <v>2346.73071458</v>
      </c>
      <c r="D145" s="84">
        <v>2338.9163540999998</v>
      </c>
      <c r="E145" s="84">
        <v>182.95762649</v>
      </c>
      <c r="F145" s="84">
        <v>182.95762649</v>
      </c>
    </row>
    <row r="146" spans="1:6" ht="12.75" customHeight="1" x14ac:dyDescent="0.2">
      <c r="A146" s="83" t="s">
        <v>165</v>
      </c>
      <c r="B146" s="83">
        <v>12</v>
      </c>
      <c r="C146" s="84">
        <v>2346.0442734200001</v>
      </c>
      <c r="D146" s="84">
        <v>2338.7658332300002</v>
      </c>
      <c r="E146" s="84">
        <v>182.94585226000001</v>
      </c>
      <c r="F146" s="84">
        <v>182.94585226000001</v>
      </c>
    </row>
    <row r="147" spans="1:6" ht="12.75" customHeight="1" x14ac:dyDescent="0.2">
      <c r="A147" s="83" t="s">
        <v>165</v>
      </c>
      <c r="B147" s="83">
        <v>13</v>
      </c>
      <c r="C147" s="84">
        <v>2385.45182793</v>
      </c>
      <c r="D147" s="84">
        <v>2377.4891845900001</v>
      </c>
      <c r="E147" s="84">
        <v>185.97491844999999</v>
      </c>
      <c r="F147" s="84">
        <v>185.97491844999999</v>
      </c>
    </row>
    <row r="148" spans="1:6" ht="12.75" customHeight="1" x14ac:dyDescent="0.2">
      <c r="A148" s="83" t="s">
        <v>165</v>
      </c>
      <c r="B148" s="83">
        <v>14</v>
      </c>
      <c r="C148" s="84">
        <v>2372.2717593699999</v>
      </c>
      <c r="D148" s="84">
        <v>2364.14425725</v>
      </c>
      <c r="E148" s="84">
        <v>184.93103493000001</v>
      </c>
      <c r="F148" s="84">
        <v>184.93103493000001</v>
      </c>
    </row>
    <row r="149" spans="1:6" ht="12.75" customHeight="1" x14ac:dyDescent="0.2">
      <c r="A149" s="83" t="s">
        <v>165</v>
      </c>
      <c r="B149" s="83">
        <v>15</v>
      </c>
      <c r="C149" s="84">
        <v>2373.0638892799998</v>
      </c>
      <c r="D149" s="84">
        <v>2372.43836986</v>
      </c>
      <c r="E149" s="84">
        <v>185.57982733</v>
      </c>
      <c r="F149" s="84">
        <v>185.57982733</v>
      </c>
    </row>
    <row r="150" spans="1:6" ht="12.75" customHeight="1" x14ac:dyDescent="0.2">
      <c r="A150" s="83" t="s">
        <v>165</v>
      </c>
      <c r="B150" s="83">
        <v>16</v>
      </c>
      <c r="C150" s="84">
        <v>2395.4143026400002</v>
      </c>
      <c r="D150" s="84">
        <v>2394.84635475</v>
      </c>
      <c r="E150" s="84">
        <v>187.33265262</v>
      </c>
      <c r="F150" s="84">
        <v>187.33265262</v>
      </c>
    </row>
    <row r="151" spans="1:6" ht="12.75" customHeight="1" x14ac:dyDescent="0.2">
      <c r="A151" s="83" t="s">
        <v>165</v>
      </c>
      <c r="B151" s="83">
        <v>17</v>
      </c>
      <c r="C151" s="84">
        <v>2398.8198572699998</v>
      </c>
      <c r="D151" s="84">
        <v>2391.07704792</v>
      </c>
      <c r="E151" s="84">
        <v>187.03780520999999</v>
      </c>
      <c r="F151" s="84">
        <v>187.03780520999999</v>
      </c>
    </row>
    <row r="152" spans="1:6" ht="12.75" customHeight="1" x14ac:dyDescent="0.2">
      <c r="A152" s="83" t="s">
        <v>165</v>
      </c>
      <c r="B152" s="83">
        <v>18</v>
      </c>
      <c r="C152" s="84">
        <v>2384.2361424300002</v>
      </c>
      <c r="D152" s="84">
        <v>2376.1234016499998</v>
      </c>
      <c r="E152" s="84">
        <v>185.86808248</v>
      </c>
      <c r="F152" s="84">
        <v>185.86808248</v>
      </c>
    </row>
    <row r="153" spans="1:6" ht="12.75" customHeight="1" x14ac:dyDescent="0.2">
      <c r="A153" s="83" t="s">
        <v>165</v>
      </c>
      <c r="B153" s="83">
        <v>19</v>
      </c>
      <c r="C153" s="84">
        <v>2274.1247345000002</v>
      </c>
      <c r="D153" s="84">
        <v>2266.6706124100001</v>
      </c>
      <c r="E153" s="84">
        <v>177.30633015000001</v>
      </c>
      <c r="F153" s="84">
        <v>177.30633015000001</v>
      </c>
    </row>
    <row r="154" spans="1:6" ht="12.75" customHeight="1" x14ac:dyDescent="0.2">
      <c r="A154" s="83" t="s">
        <v>165</v>
      </c>
      <c r="B154" s="83">
        <v>20</v>
      </c>
      <c r="C154" s="84">
        <v>2305.44104169</v>
      </c>
      <c r="D154" s="84">
        <v>2297.14985553</v>
      </c>
      <c r="E154" s="84">
        <v>179.69051544999999</v>
      </c>
      <c r="F154" s="84">
        <v>179.69051544999999</v>
      </c>
    </row>
    <row r="155" spans="1:6" ht="12.75" customHeight="1" x14ac:dyDescent="0.2">
      <c r="A155" s="83" t="s">
        <v>165</v>
      </c>
      <c r="B155" s="83">
        <v>21</v>
      </c>
      <c r="C155" s="84">
        <v>2305.0846974299998</v>
      </c>
      <c r="D155" s="84">
        <v>2297.5909081599998</v>
      </c>
      <c r="E155" s="84">
        <v>179.72501602</v>
      </c>
      <c r="F155" s="84">
        <v>179.72501602</v>
      </c>
    </row>
    <row r="156" spans="1:6" ht="12.75" customHeight="1" x14ac:dyDescent="0.2">
      <c r="A156" s="83" t="s">
        <v>165</v>
      </c>
      <c r="B156" s="83">
        <v>22</v>
      </c>
      <c r="C156" s="84">
        <v>2326.75504009</v>
      </c>
      <c r="D156" s="84">
        <v>2319.1630975500002</v>
      </c>
      <c r="E156" s="84">
        <v>181.41246267</v>
      </c>
      <c r="F156" s="84">
        <v>181.41246267</v>
      </c>
    </row>
    <row r="157" spans="1:6" ht="12.75" customHeight="1" x14ac:dyDescent="0.2">
      <c r="A157" s="83" t="s">
        <v>165</v>
      </c>
      <c r="B157" s="83">
        <v>23</v>
      </c>
      <c r="C157" s="84">
        <v>2369.1136057200001</v>
      </c>
      <c r="D157" s="84">
        <v>2361.51885395</v>
      </c>
      <c r="E157" s="84">
        <v>184.72566737</v>
      </c>
      <c r="F157" s="84">
        <v>184.72566737</v>
      </c>
    </row>
    <row r="158" spans="1:6" ht="12.75" customHeight="1" x14ac:dyDescent="0.2">
      <c r="A158" s="83" t="s">
        <v>165</v>
      </c>
      <c r="B158" s="83">
        <v>24</v>
      </c>
      <c r="C158" s="84">
        <v>2441.4725772699999</v>
      </c>
      <c r="D158" s="84">
        <v>2433.2452672600002</v>
      </c>
      <c r="E158" s="84">
        <v>190.33634015000001</v>
      </c>
      <c r="F158" s="84">
        <v>190.33634015000001</v>
      </c>
    </row>
    <row r="159" spans="1:6" ht="12.75" customHeight="1" x14ac:dyDescent="0.2">
      <c r="A159" s="83" t="s">
        <v>166</v>
      </c>
      <c r="B159" s="83">
        <v>1</v>
      </c>
      <c r="C159" s="84">
        <v>2366.2142214300002</v>
      </c>
      <c r="D159" s="84">
        <v>2357.8471886900002</v>
      </c>
      <c r="E159" s="84">
        <v>184.43845780000001</v>
      </c>
      <c r="F159" s="84">
        <v>184.43845780000001</v>
      </c>
    </row>
    <row r="160" spans="1:6" ht="12.75" customHeight="1" x14ac:dyDescent="0.2">
      <c r="A160" s="83" t="s">
        <v>166</v>
      </c>
      <c r="B160" s="83">
        <v>2</v>
      </c>
      <c r="C160" s="84">
        <v>2417.1567826800001</v>
      </c>
      <c r="D160" s="84">
        <v>2409.1001035300001</v>
      </c>
      <c r="E160" s="84">
        <v>188.44762710000001</v>
      </c>
      <c r="F160" s="84">
        <v>188.44762710000001</v>
      </c>
    </row>
    <row r="161" spans="1:6" ht="12.75" customHeight="1" x14ac:dyDescent="0.2">
      <c r="A161" s="83" t="s">
        <v>166</v>
      </c>
      <c r="B161" s="83">
        <v>3</v>
      </c>
      <c r="C161" s="84">
        <v>2457.6157701000002</v>
      </c>
      <c r="D161" s="84">
        <v>2448.90231507</v>
      </c>
      <c r="E161" s="84">
        <v>191.56108524000001</v>
      </c>
      <c r="F161" s="84">
        <v>191.56108524000001</v>
      </c>
    </row>
    <row r="162" spans="1:6" ht="12.75" customHeight="1" x14ac:dyDescent="0.2">
      <c r="A162" s="83" t="s">
        <v>166</v>
      </c>
      <c r="B162" s="83">
        <v>4</v>
      </c>
      <c r="C162" s="84">
        <v>2474.2931416000001</v>
      </c>
      <c r="D162" s="84">
        <v>2466.5169673199998</v>
      </c>
      <c r="E162" s="84">
        <v>192.93896049</v>
      </c>
      <c r="F162" s="84">
        <v>192.93896049</v>
      </c>
    </row>
    <row r="163" spans="1:6" ht="12.75" customHeight="1" x14ac:dyDescent="0.2">
      <c r="A163" s="83" t="s">
        <v>166</v>
      </c>
      <c r="B163" s="83">
        <v>5</v>
      </c>
      <c r="C163" s="84">
        <v>2465.5491253999999</v>
      </c>
      <c r="D163" s="84">
        <v>2456.60125152</v>
      </c>
      <c r="E163" s="84">
        <v>192.16332102999999</v>
      </c>
      <c r="F163" s="84">
        <v>192.16332102999999</v>
      </c>
    </row>
    <row r="164" spans="1:6" ht="12.75" customHeight="1" x14ac:dyDescent="0.2">
      <c r="A164" s="83" t="s">
        <v>166</v>
      </c>
      <c r="B164" s="83">
        <v>6</v>
      </c>
      <c r="C164" s="84">
        <v>2443.90248303</v>
      </c>
      <c r="D164" s="84">
        <v>2435.34927126</v>
      </c>
      <c r="E164" s="84">
        <v>190.50092217</v>
      </c>
      <c r="F164" s="84">
        <v>190.50092217</v>
      </c>
    </row>
    <row r="165" spans="1:6" ht="12.75" customHeight="1" x14ac:dyDescent="0.2">
      <c r="A165" s="83" t="s">
        <v>166</v>
      </c>
      <c r="B165" s="83">
        <v>7</v>
      </c>
      <c r="C165" s="84">
        <v>2443.2163771700002</v>
      </c>
      <c r="D165" s="84">
        <v>2441.7188959800001</v>
      </c>
      <c r="E165" s="84">
        <v>190.99917489000001</v>
      </c>
      <c r="F165" s="84">
        <v>190.99917489000001</v>
      </c>
    </row>
    <row r="166" spans="1:6" ht="12.75" customHeight="1" x14ac:dyDescent="0.2">
      <c r="A166" s="83" t="s">
        <v>166</v>
      </c>
      <c r="B166" s="83">
        <v>8</v>
      </c>
      <c r="C166" s="84">
        <v>2349.6435245500002</v>
      </c>
      <c r="D166" s="84">
        <v>2348.6960970800001</v>
      </c>
      <c r="E166" s="84">
        <v>183.72262971999999</v>
      </c>
      <c r="F166" s="84">
        <v>183.72262971999999</v>
      </c>
    </row>
    <row r="167" spans="1:6" ht="12.75" customHeight="1" x14ac:dyDescent="0.2">
      <c r="A167" s="83" t="s">
        <v>166</v>
      </c>
      <c r="B167" s="83">
        <v>9</v>
      </c>
      <c r="C167" s="84">
        <v>2284.7504463</v>
      </c>
      <c r="D167" s="84">
        <v>2274.9974581400002</v>
      </c>
      <c r="E167" s="84">
        <v>177.95768304000001</v>
      </c>
      <c r="F167" s="84">
        <v>177.95768304000001</v>
      </c>
    </row>
    <row r="168" spans="1:6" ht="12.75" customHeight="1" x14ac:dyDescent="0.2">
      <c r="A168" s="83" t="s">
        <v>166</v>
      </c>
      <c r="B168" s="83">
        <v>10</v>
      </c>
      <c r="C168" s="84">
        <v>2202.4799275800001</v>
      </c>
      <c r="D168" s="84">
        <v>2192.4194524</v>
      </c>
      <c r="E168" s="84">
        <v>171.49816349</v>
      </c>
      <c r="F168" s="84">
        <v>171.49816349</v>
      </c>
    </row>
    <row r="169" spans="1:6" ht="12.75" customHeight="1" x14ac:dyDescent="0.2">
      <c r="A169" s="83" t="s">
        <v>166</v>
      </c>
      <c r="B169" s="83">
        <v>11</v>
      </c>
      <c r="C169" s="84">
        <v>2197.9651722100002</v>
      </c>
      <c r="D169" s="84">
        <v>2188.5000310599999</v>
      </c>
      <c r="E169" s="84">
        <v>171.19157362999999</v>
      </c>
      <c r="F169" s="84">
        <v>171.19157362999999</v>
      </c>
    </row>
    <row r="170" spans="1:6" ht="12.75" customHeight="1" x14ac:dyDescent="0.2">
      <c r="A170" s="83" t="s">
        <v>166</v>
      </c>
      <c r="B170" s="83">
        <v>12</v>
      </c>
      <c r="C170" s="84">
        <v>2214.3106147399999</v>
      </c>
      <c r="D170" s="84">
        <v>2205.0120241599998</v>
      </c>
      <c r="E170" s="84">
        <v>172.48319531000001</v>
      </c>
      <c r="F170" s="84">
        <v>172.48319531000001</v>
      </c>
    </row>
    <row r="171" spans="1:6" ht="12.75" customHeight="1" x14ac:dyDescent="0.2">
      <c r="A171" s="83" t="s">
        <v>166</v>
      </c>
      <c r="B171" s="83">
        <v>13</v>
      </c>
      <c r="C171" s="84">
        <v>2238.8012576199999</v>
      </c>
      <c r="D171" s="84">
        <v>2228.6939930600001</v>
      </c>
      <c r="E171" s="84">
        <v>174.33567575999999</v>
      </c>
      <c r="F171" s="84">
        <v>174.33567575999999</v>
      </c>
    </row>
    <row r="172" spans="1:6" ht="12.75" customHeight="1" x14ac:dyDescent="0.2">
      <c r="A172" s="83" t="s">
        <v>166</v>
      </c>
      <c r="B172" s="83">
        <v>14</v>
      </c>
      <c r="C172" s="84">
        <v>2207.7482439700002</v>
      </c>
      <c r="D172" s="84">
        <v>2196.6975088600002</v>
      </c>
      <c r="E172" s="84">
        <v>171.83280694999999</v>
      </c>
      <c r="F172" s="84">
        <v>171.83280694999999</v>
      </c>
    </row>
    <row r="173" spans="1:6" ht="12.75" customHeight="1" x14ac:dyDescent="0.2">
      <c r="A173" s="83" t="s">
        <v>166</v>
      </c>
      <c r="B173" s="83">
        <v>15</v>
      </c>
      <c r="C173" s="84">
        <v>2226.3647572199998</v>
      </c>
      <c r="D173" s="84">
        <v>2214.12848747</v>
      </c>
      <c r="E173" s="84">
        <v>173.19631465000001</v>
      </c>
      <c r="F173" s="84">
        <v>173.19631465000001</v>
      </c>
    </row>
    <row r="174" spans="1:6" ht="12.75" customHeight="1" x14ac:dyDescent="0.2">
      <c r="A174" s="83" t="s">
        <v>166</v>
      </c>
      <c r="B174" s="83">
        <v>16</v>
      </c>
      <c r="C174" s="84">
        <v>2239.99381576</v>
      </c>
      <c r="D174" s="84">
        <v>2228.7401222600001</v>
      </c>
      <c r="E174" s="84">
        <v>174.33928413999999</v>
      </c>
      <c r="F174" s="84">
        <v>174.33928413999999</v>
      </c>
    </row>
    <row r="175" spans="1:6" ht="12.75" customHeight="1" x14ac:dyDescent="0.2">
      <c r="A175" s="83" t="s">
        <v>166</v>
      </c>
      <c r="B175" s="83">
        <v>17</v>
      </c>
      <c r="C175" s="84">
        <v>2245.3722796799998</v>
      </c>
      <c r="D175" s="84">
        <v>2234.1789088099999</v>
      </c>
      <c r="E175" s="84">
        <v>174.76472367</v>
      </c>
      <c r="F175" s="84">
        <v>174.76472367</v>
      </c>
    </row>
    <row r="176" spans="1:6" ht="12.75" customHeight="1" x14ac:dyDescent="0.2">
      <c r="A176" s="83" t="s">
        <v>166</v>
      </c>
      <c r="B176" s="83">
        <v>18</v>
      </c>
      <c r="C176" s="84">
        <v>2208.31141923</v>
      </c>
      <c r="D176" s="84">
        <v>2197.7539876400001</v>
      </c>
      <c r="E176" s="84">
        <v>171.91544814</v>
      </c>
      <c r="F176" s="84">
        <v>171.91544814</v>
      </c>
    </row>
    <row r="177" spans="1:6" ht="12.75" customHeight="1" x14ac:dyDescent="0.2">
      <c r="A177" s="83" t="s">
        <v>166</v>
      </c>
      <c r="B177" s="83">
        <v>19</v>
      </c>
      <c r="C177" s="84">
        <v>2169.6388320900001</v>
      </c>
      <c r="D177" s="84">
        <v>2160.2294462599998</v>
      </c>
      <c r="E177" s="84">
        <v>168.98015676</v>
      </c>
      <c r="F177" s="84">
        <v>168.98015676</v>
      </c>
    </row>
    <row r="178" spans="1:6" ht="12.75" customHeight="1" x14ac:dyDescent="0.2">
      <c r="A178" s="83" t="s">
        <v>166</v>
      </c>
      <c r="B178" s="83">
        <v>20</v>
      </c>
      <c r="C178" s="84">
        <v>2188.0039172000002</v>
      </c>
      <c r="D178" s="84">
        <v>2186.03681112</v>
      </c>
      <c r="E178" s="84">
        <v>170.99889257999999</v>
      </c>
      <c r="F178" s="84">
        <v>170.99889257999999</v>
      </c>
    </row>
    <row r="179" spans="1:6" ht="12.75" customHeight="1" x14ac:dyDescent="0.2">
      <c r="A179" s="83" t="s">
        <v>166</v>
      </c>
      <c r="B179" s="83">
        <v>21</v>
      </c>
      <c r="C179" s="84">
        <v>2213.3225473399998</v>
      </c>
      <c r="D179" s="84">
        <v>2205.4608191900002</v>
      </c>
      <c r="E179" s="84">
        <v>172.51830150999999</v>
      </c>
      <c r="F179" s="84">
        <v>172.51830150999999</v>
      </c>
    </row>
    <row r="180" spans="1:6" ht="12.75" customHeight="1" x14ac:dyDescent="0.2">
      <c r="A180" s="83" t="s">
        <v>166</v>
      </c>
      <c r="B180" s="83">
        <v>22</v>
      </c>
      <c r="C180" s="84">
        <v>2244.05427659</v>
      </c>
      <c r="D180" s="84">
        <v>2236.1991420200002</v>
      </c>
      <c r="E180" s="84">
        <v>174.92275287000001</v>
      </c>
      <c r="F180" s="84">
        <v>174.92275287000001</v>
      </c>
    </row>
    <row r="181" spans="1:6" ht="12.75" customHeight="1" x14ac:dyDescent="0.2">
      <c r="A181" s="83" t="s">
        <v>166</v>
      </c>
      <c r="B181" s="83">
        <v>23</v>
      </c>
      <c r="C181" s="84">
        <v>2275.5566069299998</v>
      </c>
      <c r="D181" s="84">
        <v>2267.9092160199998</v>
      </c>
      <c r="E181" s="84">
        <v>177.40321775000001</v>
      </c>
      <c r="F181" s="84">
        <v>177.40321775000001</v>
      </c>
    </row>
    <row r="182" spans="1:6" ht="12.75" customHeight="1" x14ac:dyDescent="0.2">
      <c r="A182" s="83" t="s">
        <v>166</v>
      </c>
      <c r="B182" s="83">
        <v>24</v>
      </c>
      <c r="C182" s="84">
        <v>2350.9419624299999</v>
      </c>
      <c r="D182" s="84">
        <v>2343.4085739799998</v>
      </c>
      <c r="E182" s="84">
        <v>183.3090225</v>
      </c>
      <c r="F182" s="84">
        <v>183.3090225</v>
      </c>
    </row>
    <row r="183" spans="1:6" ht="12.75" customHeight="1" x14ac:dyDescent="0.2">
      <c r="A183" s="83" t="s">
        <v>167</v>
      </c>
      <c r="B183" s="83">
        <v>1</v>
      </c>
      <c r="C183" s="84">
        <v>2434.9747367800001</v>
      </c>
      <c r="D183" s="84">
        <v>2428.4932951199999</v>
      </c>
      <c r="E183" s="84">
        <v>189.96462546999999</v>
      </c>
      <c r="F183" s="84">
        <v>189.96462546999999</v>
      </c>
    </row>
    <row r="184" spans="1:6" ht="12.75" customHeight="1" x14ac:dyDescent="0.2">
      <c r="A184" s="83" t="s">
        <v>167</v>
      </c>
      <c r="B184" s="83">
        <v>2</v>
      </c>
      <c r="C184" s="84">
        <v>2497.8262951299998</v>
      </c>
      <c r="D184" s="84">
        <v>2497.59996245</v>
      </c>
      <c r="E184" s="84">
        <v>195.37037323000001</v>
      </c>
      <c r="F184" s="84">
        <v>195.37037323000001</v>
      </c>
    </row>
    <row r="185" spans="1:6" ht="12.75" customHeight="1" x14ac:dyDescent="0.2">
      <c r="A185" s="83" t="s">
        <v>167</v>
      </c>
      <c r="B185" s="83">
        <v>3</v>
      </c>
      <c r="C185" s="84">
        <v>2529.5079303100001</v>
      </c>
      <c r="D185" s="84">
        <v>2514.5013367299998</v>
      </c>
      <c r="E185" s="84">
        <v>196.69245357</v>
      </c>
      <c r="F185" s="84">
        <v>196.69245357</v>
      </c>
    </row>
    <row r="186" spans="1:6" ht="12.75" customHeight="1" x14ac:dyDescent="0.2">
      <c r="A186" s="83" t="s">
        <v>167</v>
      </c>
      <c r="B186" s="83">
        <v>4</v>
      </c>
      <c r="C186" s="84">
        <v>2525.0408290999999</v>
      </c>
      <c r="D186" s="84">
        <v>2508.8265732</v>
      </c>
      <c r="E186" s="84">
        <v>196.24855514999999</v>
      </c>
      <c r="F186" s="84">
        <v>196.24855514999999</v>
      </c>
    </row>
    <row r="187" spans="1:6" ht="12.75" customHeight="1" x14ac:dyDescent="0.2">
      <c r="A187" s="83" t="s">
        <v>167</v>
      </c>
      <c r="B187" s="83">
        <v>5</v>
      </c>
      <c r="C187" s="84">
        <v>2534.6781268499999</v>
      </c>
      <c r="D187" s="84">
        <v>2516.6998512</v>
      </c>
      <c r="E187" s="84">
        <v>196.8644285</v>
      </c>
      <c r="F187" s="84">
        <v>196.8644285</v>
      </c>
    </row>
    <row r="188" spans="1:6" ht="12.75" customHeight="1" x14ac:dyDescent="0.2">
      <c r="A188" s="83" t="s">
        <v>167</v>
      </c>
      <c r="B188" s="83">
        <v>6</v>
      </c>
      <c r="C188" s="84">
        <v>2496.4466354400001</v>
      </c>
      <c r="D188" s="84">
        <v>2479.2018465299998</v>
      </c>
      <c r="E188" s="84">
        <v>193.93121289999999</v>
      </c>
      <c r="F188" s="84">
        <v>193.93121289999999</v>
      </c>
    </row>
    <row r="189" spans="1:6" ht="12.75" customHeight="1" x14ac:dyDescent="0.2">
      <c r="A189" s="83" t="s">
        <v>167</v>
      </c>
      <c r="B189" s="83">
        <v>7</v>
      </c>
      <c r="C189" s="84">
        <v>2416.51734644</v>
      </c>
      <c r="D189" s="84">
        <v>2399.9163317299999</v>
      </c>
      <c r="E189" s="84">
        <v>187.72924266999999</v>
      </c>
      <c r="F189" s="84">
        <v>187.72924266999999</v>
      </c>
    </row>
    <row r="190" spans="1:6" ht="12.75" customHeight="1" x14ac:dyDescent="0.2">
      <c r="A190" s="83" t="s">
        <v>167</v>
      </c>
      <c r="B190" s="83">
        <v>8</v>
      </c>
      <c r="C190" s="84">
        <v>2355.9812663600001</v>
      </c>
      <c r="D190" s="84">
        <v>2340.8776679500002</v>
      </c>
      <c r="E190" s="84">
        <v>183.11104682000001</v>
      </c>
      <c r="F190" s="84">
        <v>183.11104682000001</v>
      </c>
    </row>
    <row r="191" spans="1:6" ht="12.75" customHeight="1" x14ac:dyDescent="0.2">
      <c r="A191" s="83" t="s">
        <v>167</v>
      </c>
      <c r="B191" s="83">
        <v>9</v>
      </c>
      <c r="C191" s="84">
        <v>2296.0311319399998</v>
      </c>
      <c r="D191" s="84">
        <v>2280.0560359699998</v>
      </c>
      <c r="E191" s="84">
        <v>178.35338142000001</v>
      </c>
      <c r="F191" s="84">
        <v>178.35338142000001</v>
      </c>
    </row>
    <row r="192" spans="1:6" ht="12.75" customHeight="1" x14ac:dyDescent="0.2">
      <c r="A192" s="83" t="s">
        <v>167</v>
      </c>
      <c r="B192" s="83">
        <v>10</v>
      </c>
      <c r="C192" s="84">
        <v>2214.7618862899999</v>
      </c>
      <c r="D192" s="84">
        <v>2199.7131291000001</v>
      </c>
      <c r="E192" s="84">
        <v>172.06869854999999</v>
      </c>
      <c r="F192" s="84">
        <v>172.06869854999999</v>
      </c>
    </row>
    <row r="193" spans="1:6" ht="12.75" customHeight="1" x14ac:dyDescent="0.2">
      <c r="A193" s="83" t="s">
        <v>167</v>
      </c>
      <c r="B193" s="83">
        <v>11</v>
      </c>
      <c r="C193" s="84">
        <v>2195.9945824699998</v>
      </c>
      <c r="D193" s="84">
        <v>2182.7126262900001</v>
      </c>
      <c r="E193" s="84">
        <v>170.73886404999999</v>
      </c>
      <c r="F193" s="84">
        <v>170.73886404999999</v>
      </c>
    </row>
    <row r="194" spans="1:6" ht="12.75" customHeight="1" x14ac:dyDescent="0.2">
      <c r="A194" s="83" t="s">
        <v>167</v>
      </c>
      <c r="B194" s="83">
        <v>12</v>
      </c>
      <c r="C194" s="84">
        <v>2212.6342110800001</v>
      </c>
      <c r="D194" s="84">
        <v>2199.6247376800002</v>
      </c>
      <c r="E194" s="84">
        <v>172.06178428000001</v>
      </c>
      <c r="F194" s="84">
        <v>172.06178428000001</v>
      </c>
    </row>
    <row r="195" spans="1:6" ht="12.75" customHeight="1" x14ac:dyDescent="0.2">
      <c r="A195" s="83" t="s">
        <v>167</v>
      </c>
      <c r="B195" s="83">
        <v>13</v>
      </c>
      <c r="C195" s="84">
        <v>2235.60931759</v>
      </c>
      <c r="D195" s="84">
        <v>2222.1304042100001</v>
      </c>
      <c r="E195" s="84">
        <v>173.82225054</v>
      </c>
      <c r="F195" s="84">
        <v>173.82225054</v>
      </c>
    </row>
    <row r="196" spans="1:6" ht="12.75" customHeight="1" x14ac:dyDescent="0.2">
      <c r="A196" s="83" t="s">
        <v>167</v>
      </c>
      <c r="B196" s="83">
        <v>14</v>
      </c>
      <c r="C196" s="84">
        <v>2222.86055872</v>
      </c>
      <c r="D196" s="84">
        <v>2208.3911847600002</v>
      </c>
      <c r="E196" s="84">
        <v>172.74752422</v>
      </c>
      <c r="F196" s="84">
        <v>172.74752422</v>
      </c>
    </row>
    <row r="197" spans="1:6" ht="12.75" customHeight="1" x14ac:dyDescent="0.2">
      <c r="A197" s="83" t="s">
        <v>167</v>
      </c>
      <c r="B197" s="83">
        <v>15</v>
      </c>
      <c r="C197" s="84">
        <v>2248.9349749399998</v>
      </c>
      <c r="D197" s="84">
        <v>2235.1794865799998</v>
      </c>
      <c r="E197" s="84">
        <v>174.84299211000001</v>
      </c>
      <c r="F197" s="84">
        <v>174.84299211000001</v>
      </c>
    </row>
    <row r="198" spans="1:6" ht="12.75" customHeight="1" x14ac:dyDescent="0.2">
      <c r="A198" s="83" t="s">
        <v>167</v>
      </c>
      <c r="B198" s="83">
        <v>16</v>
      </c>
      <c r="C198" s="84">
        <v>2266.5300845400002</v>
      </c>
      <c r="D198" s="84">
        <v>2251.0050322799998</v>
      </c>
      <c r="E198" s="84">
        <v>176.08091764</v>
      </c>
      <c r="F198" s="84">
        <v>176.08091764</v>
      </c>
    </row>
    <row r="199" spans="1:6" ht="12.75" customHeight="1" x14ac:dyDescent="0.2">
      <c r="A199" s="83" t="s">
        <v>167</v>
      </c>
      <c r="B199" s="83">
        <v>17</v>
      </c>
      <c r="C199" s="84">
        <v>2253.68709369</v>
      </c>
      <c r="D199" s="84">
        <v>2238.5965060399999</v>
      </c>
      <c r="E199" s="84">
        <v>175.11028246000001</v>
      </c>
      <c r="F199" s="84">
        <v>175.11028246000001</v>
      </c>
    </row>
    <row r="200" spans="1:6" ht="12.75" customHeight="1" x14ac:dyDescent="0.2">
      <c r="A200" s="83" t="s">
        <v>167</v>
      </c>
      <c r="B200" s="83">
        <v>18</v>
      </c>
      <c r="C200" s="84">
        <v>2231.6271971199999</v>
      </c>
      <c r="D200" s="84">
        <v>2218.7413963899999</v>
      </c>
      <c r="E200" s="84">
        <v>173.55715136000001</v>
      </c>
      <c r="F200" s="84">
        <v>173.55715136000001</v>
      </c>
    </row>
    <row r="201" spans="1:6" ht="12.75" customHeight="1" x14ac:dyDescent="0.2">
      <c r="A201" s="83" t="s">
        <v>167</v>
      </c>
      <c r="B201" s="83">
        <v>19</v>
      </c>
      <c r="C201" s="84">
        <v>2175.33043761</v>
      </c>
      <c r="D201" s="84">
        <v>2168.0940074800001</v>
      </c>
      <c r="E201" s="84">
        <v>169.59534826000001</v>
      </c>
      <c r="F201" s="84">
        <v>169.59534826000001</v>
      </c>
    </row>
    <row r="202" spans="1:6" ht="12.75" customHeight="1" x14ac:dyDescent="0.2">
      <c r="A202" s="83" t="s">
        <v>167</v>
      </c>
      <c r="B202" s="83">
        <v>20</v>
      </c>
      <c r="C202" s="84">
        <v>2190.0188538100001</v>
      </c>
      <c r="D202" s="84">
        <v>2187.06321755</v>
      </c>
      <c r="E202" s="84">
        <v>171.07918142</v>
      </c>
      <c r="F202" s="84">
        <v>171.07918142</v>
      </c>
    </row>
    <row r="203" spans="1:6" ht="12.75" customHeight="1" x14ac:dyDescent="0.2">
      <c r="A203" s="83" t="s">
        <v>167</v>
      </c>
      <c r="B203" s="83">
        <v>21</v>
      </c>
      <c r="C203" s="84">
        <v>2229.0331164099998</v>
      </c>
      <c r="D203" s="84">
        <v>2220.8308893200001</v>
      </c>
      <c r="E203" s="84">
        <v>173.72059827000001</v>
      </c>
      <c r="F203" s="84">
        <v>173.72059827000001</v>
      </c>
    </row>
    <row r="204" spans="1:6" ht="12.75" customHeight="1" x14ac:dyDescent="0.2">
      <c r="A204" s="83" t="s">
        <v>167</v>
      </c>
      <c r="B204" s="83">
        <v>22</v>
      </c>
      <c r="C204" s="84">
        <v>2276.2511960299998</v>
      </c>
      <c r="D204" s="84">
        <v>2268.2794047900002</v>
      </c>
      <c r="E204" s="84">
        <v>177.43217511</v>
      </c>
      <c r="F204" s="84">
        <v>177.43217511</v>
      </c>
    </row>
    <row r="205" spans="1:6" ht="12.75" customHeight="1" x14ac:dyDescent="0.2">
      <c r="A205" s="83" t="s">
        <v>167</v>
      </c>
      <c r="B205" s="83">
        <v>23</v>
      </c>
      <c r="C205" s="84">
        <v>2318.1992769399999</v>
      </c>
      <c r="D205" s="84">
        <v>2309.9268461299998</v>
      </c>
      <c r="E205" s="84">
        <v>180.68997311000001</v>
      </c>
      <c r="F205" s="84">
        <v>180.68997311000001</v>
      </c>
    </row>
    <row r="206" spans="1:6" ht="12.75" customHeight="1" x14ac:dyDescent="0.2">
      <c r="A206" s="83" t="s">
        <v>167</v>
      </c>
      <c r="B206" s="83">
        <v>24</v>
      </c>
      <c r="C206" s="84">
        <v>2359.3474625600002</v>
      </c>
      <c r="D206" s="84">
        <v>2350.9224460199998</v>
      </c>
      <c r="E206" s="84">
        <v>183.89678196</v>
      </c>
      <c r="F206" s="84">
        <v>183.89678196</v>
      </c>
    </row>
    <row r="207" spans="1:6" ht="12.75" customHeight="1" x14ac:dyDescent="0.2">
      <c r="A207" s="83" t="s">
        <v>168</v>
      </c>
      <c r="B207" s="83">
        <v>1</v>
      </c>
      <c r="C207" s="84">
        <v>2358.2555740600001</v>
      </c>
      <c r="D207" s="84">
        <v>2349.65410896</v>
      </c>
      <c r="E207" s="84">
        <v>183.79756852</v>
      </c>
      <c r="F207" s="84">
        <v>183.79756852</v>
      </c>
    </row>
    <row r="208" spans="1:6" ht="12.75" customHeight="1" x14ac:dyDescent="0.2">
      <c r="A208" s="83" t="s">
        <v>168</v>
      </c>
      <c r="B208" s="83">
        <v>2</v>
      </c>
      <c r="C208" s="84">
        <v>2468.3505539100001</v>
      </c>
      <c r="D208" s="84">
        <v>2459.51940534</v>
      </c>
      <c r="E208" s="84">
        <v>192.39158849</v>
      </c>
      <c r="F208" s="84">
        <v>192.39158849</v>
      </c>
    </row>
    <row r="209" spans="1:6" ht="12.75" customHeight="1" x14ac:dyDescent="0.2">
      <c r="A209" s="83" t="s">
        <v>168</v>
      </c>
      <c r="B209" s="83">
        <v>3</v>
      </c>
      <c r="C209" s="84">
        <v>2543.85727232</v>
      </c>
      <c r="D209" s="84">
        <v>2534.9393078899998</v>
      </c>
      <c r="E209" s="84">
        <v>198.29117798999999</v>
      </c>
      <c r="F209" s="84">
        <v>198.29117798999999</v>
      </c>
    </row>
    <row r="210" spans="1:6" ht="12.75" customHeight="1" x14ac:dyDescent="0.2">
      <c r="A210" s="83" t="s">
        <v>168</v>
      </c>
      <c r="B210" s="83">
        <v>4</v>
      </c>
      <c r="C210" s="84">
        <v>2557.1283272300002</v>
      </c>
      <c r="D210" s="84">
        <v>2547.8155172000002</v>
      </c>
      <c r="E210" s="84">
        <v>199.29839686</v>
      </c>
      <c r="F210" s="84">
        <v>199.29839686</v>
      </c>
    </row>
    <row r="211" spans="1:6" ht="12.75" customHeight="1" x14ac:dyDescent="0.2">
      <c r="A211" s="83" t="s">
        <v>168</v>
      </c>
      <c r="B211" s="83">
        <v>5</v>
      </c>
      <c r="C211" s="84">
        <v>2538.30829365</v>
      </c>
      <c r="D211" s="84">
        <v>2529.4385724399999</v>
      </c>
      <c r="E211" s="84">
        <v>197.86089261000001</v>
      </c>
      <c r="F211" s="84">
        <v>197.86089261000001</v>
      </c>
    </row>
    <row r="212" spans="1:6" ht="12.75" customHeight="1" x14ac:dyDescent="0.2">
      <c r="A212" s="83" t="s">
        <v>168</v>
      </c>
      <c r="B212" s="83">
        <v>6</v>
      </c>
      <c r="C212" s="84">
        <v>2509.8948910700001</v>
      </c>
      <c r="D212" s="84">
        <v>2500.9667683100001</v>
      </c>
      <c r="E212" s="84">
        <v>195.63373571</v>
      </c>
      <c r="F212" s="84">
        <v>195.63373571</v>
      </c>
    </row>
    <row r="213" spans="1:6" ht="12.75" customHeight="1" x14ac:dyDescent="0.2">
      <c r="A213" s="83" t="s">
        <v>168</v>
      </c>
      <c r="B213" s="83">
        <v>7</v>
      </c>
      <c r="C213" s="84">
        <v>2502.71382795</v>
      </c>
      <c r="D213" s="84">
        <v>2493.6486103399998</v>
      </c>
      <c r="E213" s="84">
        <v>195.06128563999999</v>
      </c>
      <c r="F213" s="84">
        <v>195.06128563999999</v>
      </c>
    </row>
    <row r="214" spans="1:6" ht="12.75" customHeight="1" x14ac:dyDescent="0.2">
      <c r="A214" s="83" t="s">
        <v>168</v>
      </c>
      <c r="B214" s="83">
        <v>8</v>
      </c>
      <c r="C214" s="84">
        <v>2390.8742652400001</v>
      </c>
      <c r="D214" s="84">
        <v>2382.0777401300002</v>
      </c>
      <c r="E214" s="84">
        <v>186.33385014999999</v>
      </c>
      <c r="F214" s="84">
        <v>186.33385014999999</v>
      </c>
    </row>
    <row r="215" spans="1:6" ht="12.75" customHeight="1" x14ac:dyDescent="0.2">
      <c r="A215" s="83" t="s">
        <v>168</v>
      </c>
      <c r="B215" s="83">
        <v>9</v>
      </c>
      <c r="C215" s="84">
        <v>2320.90721459</v>
      </c>
      <c r="D215" s="84">
        <v>2312.3461582899999</v>
      </c>
      <c r="E215" s="84">
        <v>180.87921956</v>
      </c>
      <c r="F215" s="84">
        <v>180.87921956</v>
      </c>
    </row>
    <row r="216" spans="1:6" ht="12.75" customHeight="1" x14ac:dyDescent="0.2">
      <c r="A216" s="83" t="s">
        <v>168</v>
      </c>
      <c r="B216" s="83">
        <v>10</v>
      </c>
      <c r="C216" s="84">
        <v>2190.1419328799998</v>
      </c>
      <c r="D216" s="84">
        <v>2189.4637722299999</v>
      </c>
      <c r="E216" s="84">
        <v>171.26696059</v>
      </c>
      <c r="F216" s="84">
        <v>171.26696059</v>
      </c>
    </row>
    <row r="217" spans="1:6" ht="12.75" customHeight="1" x14ac:dyDescent="0.2">
      <c r="A217" s="83" t="s">
        <v>168</v>
      </c>
      <c r="B217" s="83">
        <v>11</v>
      </c>
      <c r="C217" s="84">
        <v>2184.1859147800001</v>
      </c>
      <c r="D217" s="84">
        <v>2177.7898648599999</v>
      </c>
      <c r="E217" s="84">
        <v>170.35378968000001</v>
      </c>
      <c r="F217" s="84">
        <v>170.35378968000001</v>
      </c>
    </row>
    <row r="218" spans="1:6" ht="12.75" customHeight="1" x14ac:dyDescent="0.2">
      <c r="A218" s="83" t="s">
        <v>168</v>
      </c>
      <c r="B218" s="83">
        <v>12</v>
      </c>
      <c r="C218" s="84">
        <v>2203.5057976500002</v>
      </c>
      <c r="D218" s="84">
        <v>2195.6679844599998</v>
      </c>
      <c r="E218" s="84">
        <v>171.75227421</v>
      </c>
      <c r="F218" s="84">
        <v>171.75227421</v>
      </c>
    </row>
    <row r="219" spans="1:6" ht="12.75" customHeight="1" x14ac:dyDescent="0.2">
      <c r="A219" s="83" t="s">
        <v>168</v>
      </c>
      <c r="B219" s="83">
        <v>13</v>
      </c>
      <c r="C219" s="84">
        <v>2235.9481635000002</v>
      </c>
      <c r="D219" s="84">
        <v>2229.6076040500002</v>
      </c>
      <c r="E219" s="84">
        <v>174.40714138000001</v>
      </c>
      <c r="F219" s="84">
        <v>174.40714138000001</v>
      </c>
    </row>
    <row r="220" spans="1:6" ht="12.75" customHeight="1" x14ac:dyDescent="0.2">
      <c r="A220" s="83" t="s">
        <v>168</v>
      </c>
      <c r="B220" s="83">
        <v>14</v>
      </c>
      <c r="C220" s="84">
        <v>2219.69171022</v>
      </c>
      <c r="D220" s="84">
        <v>2211.7192073599999</v>
      </c>
      <c r="E220" s="84">
        <v>173.00785293999999</v>
      </c>
      <c r="F220" s="84">
        <v>173.00785293999999</v>
      </c>
    </row>
    <row r="221" spans="1:6" ht="12.75" customHeight="1" x14ac:dyDescent="0.2">
      <c r="A221" s="83" t="s">
        <v>168</v>
      </c>
      <c r="B221" s="83">
        <v>15</v>
      </c>
      <c r="C221" s="84">
        <v>2239.84858876</v>
      </c>
      <c r="D221" s="84">
        <v>2232.0592590400001</v>
      </c>
      <c r="E221" s="84">
        <v>174.59891779</v>
      </c>
      <c r="F221" s="84">
        <v>174.59891779</v>
      </c>
    </row>
    <row r="222" spans="1:6" ht="12.75" customHeight="1" x14ac:dyDescent="0.2">
      <c r="A222" s="83" t="s">
        <v>168</v>
      </c>
      <c r="B222" s="83">
        <v>16</v>
      </c>
      <c r="C222" s="84">
        <v>2290.2002099400001</v>
      </c>
      <c r="D222" s="84">
        <v>2280.5229206200001</v>
      </c>
      <c r="E222" s="84">
        <v>178.38990265000001</v>
      </c>
      <c r="F222" s="84">
        <v>178.38990265000001</v>
      </c>
    </row>
    <row r="223" spans="1:6" ht="12.75" customHeight="1" x14ac:dyDescent="0.2">
      <c r="A223" s="83" t="s">
        <v>168</v>
      </c>
      <c r="B223" s="83">
        <v>17</v>
      </c>
      <c r="C223" s="84">
        <v>2276.2968556800001</v>
      </c>
      <c r="D223" s="84">
        <v>2270.7329843500002</v>
      </c>
      <c r="E223" s="84">
        <v>177.62410206999999</v>
      </c>
      <c r="F223" s="84">
        <v>177.62410206999999</v>
      </c>
    </row>
    <row r="224" spans="1:6" ht="12.75" customHeight="1" x14ac:dyDescent="0.2">
      <c r="A224" s="83" t="s">
        <v>168</v>
      </c>
      <c r="B224" s="83">
        <v>18</v>
      </c>
      <c r="C224" s="84">
        <v>2309.220957</v>
      </c>
      <c r="D224" s="84">
        <v>2307.6778674000002</v>
      </c>
      <c r="E224" s="84">
        <v>180.51405070000001</v>
      </c>
      <c r="F224" s="84">
        <v>180.51405070000001</v>
      </c>
    </row>
    <row r="225" spans="1:6" ht="12.75" customHeight="1" x14ac:dyDescent="0.2">
      <c r="A225" s="83" t="s">
        <v>168</v>
      </c>
      <c r="B225" s="83">
        <v>19</v>
      </c>
      <c r="C225" s="84">
        <v>2224.1649231199999</v>
      </c>
      <c r="D225" s="84">
        <v>2216.9594297600001</v>
      </c>
      <c r="E225" s="84">
        <v>173.41776014000001</v>
      </c>
      <c r="F225" s="84">
        <v>173.41776014000001</v>
      </c>
    </row>
    <row r="226" spans="1:6" ht="12.75" customHeight="1" x14ac:dyDescent="0.2">
      <c r="A226" s="83" t="s">
        <v>168</v>
      </c>
      <c r="B226" s="83">
        <v>20</v>
      </c>
      <c r="C226" s="84">
        <v>2245.43670509</v>
      </c>
      <c r="D226" s="84">
        <v>2237.0088212300002</v>
      </c>
      <c r="E226" s="84">
        <v>174.98608859999999</v>
      </c>
      <c r="F226" s="84">
        <v>174.98608859999999</v>
      </c>
    </row>
    <row r="227" spans="1:6" ht="12.75" customHeight="1" x14ac:dyDescent="0.2">
      <c r="A227" s="83" t="s">
        <v>168</v>
      </c>
      <c r="B227" s="83">
        <v>21</v>
      </c>
      <c r="C227" s="84">
        <v>2286.6161228000001</v>
      </c>
      <c r="D227" s="84">
        <v>2276.4078874400002</v>
      </c>
      <c r="E227" s="84">
        <v>178.06801139999999</v>
      </c>
      <c r="F227" s="84">
        <v>178.06801139999999</v>
      </c>
    </row>
    <row r="228" spans="1:6" ht="12.75" customHeight="1" x14ac:dyDescent="0.2">
      <c r="A228" s="83" t="s">
        <v>168</v>
      </c>
      <c r="B228" s="83">
        <v>22</v>
      </c>
      <c r="C228" s="84">
        <v>2309.0529016</v>
      </c>
      <c r="D228" s="84">
        <v>2305.7678500299999</v>
      </c>
      <c r="E228" s="84">
        <v>180.36464294000001</v>
      </c>
      <c r="F228" s="84">
        <v>180.36464294000001</v>
      </c>
    </row>
    <row r="229" spans="1:6" ht="12.75" customHeight="1" x14ac:dyDescent="0.2">
      <c r="A229" s="83" t="s">
        <v>168</v>
      </c>
      <c r="B229" s="83">
        <v>23</v>
      </c>
      <c r="C229" s="84">
        <v>2326.6635926899999</v>
      </c>
      <c r="D229" s="84">
        <v>2323.03476383</v>
      </c>
      <c r="E229" s="84">
        <v>181.71531697</v>
      </c>
      <c r="F229" s="84">
        <v>181.71531697</v>
      </c>
    </row>
    <row r="230" spans="1:6" ht="12.75" customHeight="1" x14ac:dyDescent="0.2">
      <c r="A230" s="83" t="s">
        <v>168</v>
      </c>
      <c r="B230" s="83">
        <v>24</v>
      </c>
      <c r="C230" s="84">
        <v>2383.59924886</v>
      </c>
      <c r="D230" s="84">
        <v>2380.3459892999999</v>
      </c>
      <c r="E230" s="84">
        <v>186.19838698000001</v>
      </c>
      <c r="F230" s="84">
        <v>186.19838698000001</v>
      </c>
    </row>
    <row r="231" spans="1:6" ht="12.75" customHeight="1" x14ac:dyDescent="0.2">
      <c r="A231" s="83" t="s">
        <v>169</v>
      </c>
      <c r="B231" s="83">
        <v>1</v>
      </c>
      <c r="C231" s="84">
        <v>2393.3524979099998</v>
      </c>
      <c r="D231" s="84">
        <v>2383.1508451499999</v>
      </c>
      <c r="E231" s="84">
        <v>186.41779191000001</v>
      </c>
      <c r="F231" s="84">
        <v>186.41779191000001</v>
      </c>
    </row>
    <row r="232" spans="1:6" ht="12.75" customHeight="1" x14ac:dyDescent="0.2">
      <c r="A232" s="83" t="s">
        <v>169</v>
      </c>
      <c r="B232" s="83">
        <v>2</v>
      </c>
      <c r="C232" s="84">
        <v>2539.1299270200002</v>
      </c>
      <c r="D232" s="84">
        <v>2528.5860536</v>
      </c>
      <c r="E232" s="84">
        <v>197.79420582</v>
      </c>
      <c r="F232" s="84">
        <v>197.79420582</v>
      </c>
    </row>
    <row r="233" spans="1:6" ht="12.75" customHeight="1" x14ac:dyDescent="0.2">
      <c r="A233" s="83" t="s">
        <v>169</v>
      </c>
      <c r="B233" s="83">
        <v>3</v>
      </c>
      <c r="C233" s="84">
        <v>2655.5222054699998</v>
      </c>
      <c r="D233" s="84">
        <v>2648.6171989899999</v>
      </c>
      <c r="E233" s="84">
        <v>207.18343149</v>
      </c>
      <c r="F233" s="84">
        <v>207.18343149</v>
      </c>
    </row>
    <row r="234" spans="1:6" ht="12.75" customHeight="1" x14ac:dyDescent="0.2">
      <c r="A234" s="83" t="s">
        <v>169</v>
      </c>
      <c r="B234" s="83">
        <v>4</v>
      </c>
      <c r="C234" s="84">
        <v>2710.3409432200001</v>
      </c>
      <c r="D234" s="84">
        <v>2703.8549426300001</v>
      </c>
      <c r="E234" s="84">
        <v>211.50430703000001</v>
      </c>
      <c r="F234" s="84">
        <v>211.50430703000001</v>
      </c>
    </row>
    <row r="235" spans="1:6" ht="12.75" customHeight="1" x14ac:dyDescent="0.2">
      <c r="A235" s="83" t="s">
        <v>169</v>
      </c>
      <c r="B235" s="83">
        <v>5</v>
      </c>
      <c r="C235" s="84">
        <v>2704.5264954200002</v>
      </c>
      <c r="D235" s="84">
        <v>2699.1306360200001</v>
      </c>
      <c r="E235" s="84">
        <v>211.13475643999999</v>
      </c>
      <c r="F235" s="84">
        <v>211.13475643999999</v>
      </c>
    </row>
    <row r="236" spans="1:6" ht="12.75" customHeight="1" x14ac:dyDescent="0.2">
      <c r="A236" s="83" t="s">
        <v>169</v>
      </c>
      <c r="B236" s="83">
        <v>6</v>
      </c>
      <c r="C236" s="84">
        <v>2702.99737873</v>
      </c>
      <c r="D236" s="84">
        <v>2699.2277937899999</v>
      </c>
      <c r="E236" s="84">
        <v>211.14235643000001</v>
      </c>
      <c r="F236" s="84">
        <v>211.14235643000001</v>
      </c>
    </row>
    <row r="237" spans="1:6" ht="12.75" customHeight="1" x14ac:dyDescent="0.2">
      <c r="A237" s="83" t="s">
        <v>169</v>
      </c>
      <c r="B237" s="83">
        <v>7</v>
      </c>
      <c r="C237" s="84">
        <v>2667.8166138900001</v>
      </c>
      <c r="D237" s="84">
        <v>2665.6593383300001</v>
      </c>
      <c r="E237" s="84">
        <v>208.51652293000001</v>
      </c>
      <c r="F237" s="84">
        <v>208.51652293000001</v>
      </c>
    </row>
    <row r="238" spans="1:6" ht="12.75" customHeight="1" x14ac:dyDescent="0.2">
      <c r="A238" s="83" t="s">
        <v>169</v>
      </c>
      <c r="B238" s="83">
        <v>8</v>
      </c>
      <c r="C238" s="84">
        <v>2627.1285693099999</v>
      </c>
      <c r="D238" s="84">
        <v>2619.6949525099999</v>
      </c>
      <c r="E238" s="84">
        <v>204.92103951999999</v>
      </c>
      <c r="F238" s="84">
        <v>204.92103951999999</v>
      </c>
    </row>
    <row r="239" spans="1:6" ht="12.75" customHeight="1" x14ac:dyDescent="0.2">
      <c r="A239" s="83" t="s">
        <v>169</v>
      </c>
      <c r="B239" s="83">
        <v>9</v>
      </c>
      <c r="C239" s="84">
        <v>2540.7941326099999</v>
      </c>
      <c r="D239" s="84">
        <v>2532.0240680299999</v>
      </c>
      <c r="E239" s="84">
        <v>198.06313847000001</v>
      </c>
      <c r="F239" s="84">
        <v>198.06313847000001</v>
      </c>
    </row>
    <row r="240" spans="1:6" ht="12.75" customHeight="1" x14ac:dyDescent="0.2">
      <c r="A240" s="83" t="s">
        <v>169</v>
      </c>
      <c r="B240" s="83">
        <v>10</v>
      </c>
      <c r="C240" s="84">
        <v>2393.57676068</v>
      </c>
      <c r="D240" s="84">
        <v>2389.9203548300002</v>
      </c>
      <c r="E240" s="84">
        <v>186.94732492</v>
      </c>
      <c r="F240" s="84">
        <v>186.94732492</v>
      </c>
    </row>
    <row r="241" spans="1:6" ht="12.75" customHeight="1" x14ac:dyDescent="0.2">
      <c r="A241" s="83" t="s">
        <v>169</v>
      </c>
      <c r="B241" s="83">
        <v>11</v>
      </c>
      <c r="C241" s="84">
        <v>2343.8320439399999</v>
      </c>
      <c r="D241" s="84">
        <v>2343.7746769700002</v>
      </c>
      <c r="E241" s="84">
        <v>183.33766026999999</v>
      </c>
      <c r="F241" s="84">
        <v>183.33766026999999</v>
      </c>
    </row>
    <row r="242" spans="1:6" ht="12.75" customHeight="1" x14ac:dyDescent="0.2">
      <c r="A242" s="83" t="s">
        <v>169</v>
      </c>
      <c r="B242" s="83">
        <v>12</v>
      </c>
      <c r="C242" s="84">
        <v>2352.7569854399999</v>
      </c>
      <c r="D242" s="84">
        <v>2348.4363138899998</v>
      </c>
      <c r="E242" s="84">
        <v>183.70230863</v>
      </c>
      <c r="F242" s="84">
        <v>183.70230863</v>
      </c>
    </row>
    <row r="243" spans="1:6" ht="12.75" customHeight="1" x14ac:dyDescent="0.2">
      <c r="A243" s="83" t="s">
        <v>169</v>
      </c>
      <c r="B243" s="83">
        <v>13</v>
      </c>
      <c r="C243" s="84">
        <v>2378.5016803499998</v>
      </c>
      <c r="D243" s="84">
        <v>2372.4781558200002</v>
      </c>
      <c r="E243" s="84">
        <v>185.58293952</v>
      </c>
      <c r="F243" s="84">
        <v>185.58293952</v>
      </c>
    </row>
    <row r="244" spans="1:6" ht="12.75" customHeight="1" x14ac:dyDescent="0.2">
      <c r="A244" s="83" t="s">
        <v>169</v>
      </c>
      <c r="B244" s="83">
        <v>14</v>
      </c>
      <c r="C244" s="84">
        <v>2391.0669256800002</v>
      </c>
      <c r="D244" s="84">
        <v>2382.3297675700001</v>
      </c>
      <c r="E244" s="84">
        <v>186.35356456</v>
      </c>
      <c r="F244" s="84">
        <v>186.35356456</v>
      </c>
    </row>
    <row r="245" spans="1:6" ht="12.75" customHeight="1" x14ac:dyDescent="0.2">
      <c r="A245" s="83" t="s">
        <v>169</v>
      </c>
      <c r="B245" s="83">
        <v>15</v>
      </c>
      <c r="C245" s="84">
        <v>2396.5811047299999</v>
      </c>
      <c r="D245" s="84">
        <v>2388.27985003</v>
      </c>
      <c r="E245" s="84">
        <v>186.81899931000001</v>
      </c>
      <c r="F245" s="84">
        <v>186.81899931000001</v>
      </c>
    </row>
    <row r="246" spans="1:6" ht="12.75" customHeight="1" x14ac:dyDescent="0.2">
      <c r="A246" s="83" t="s">
        <v>169</v>
      </c>
      <c r="B246" s="83">
        <v>16</v>
      </c>
      <c r="C246" s="84">
        <v>2424.1022500300001</v>
      </c>
      <c r="D246" s="84">
        <v>2416.0965514599998</v>
      </c>
      <c r="E246" s="84">
        <v>188.99491196</v>
      </c>
      <c r="F246" s="84">
        <v>188.99491196</v>
      </c>
    </row>
    <row r="247" spans="1:6" ht="12.75" customHeight="1" x14ac:dyDescent="0.2">
      <c r="A247" s="83" t="s">
        <v>169</v>
      </c>
      <c r="B247" s="83">
        <v>17</v>
      </c>
      <c r="C247" s="84">
        <v>2407.9577399300001</v>
      </c>
      <c r="D247" s="84">
        <v>2399.2214797199999</v>
      </c>
      <c r="E247" s="84">
        <v>187.67488908999999</v>
      </c>
      <c r="F247" s="84">
        <v>187.67488908999999</v>
      </c>
    </row>
    <row r="248" spans="1:6" ht="12.75" customHeight="1" x14ac:dyDescent="0.2">
      <c r="A248" s="83" t="s">
        <v>169</v>
      </c>
      <c r="B248" s="83">
        <v>18</v>
      </c>
      <c r="C248" s="84">
        <v>2404.6849987800001</v>
      </c>
      <c r="D248" s="84">
        <v>2394.4475283100001</v>
      </c>
      <c r="E248" s="84">
        <v>187.30145512000001</v>
      </c>
      <c r="F248" s="84">
        <v>187.30145512000001</v>
      </c>
    </row>
    <row r="249" spans="1:6" ht="12.75" customHeight="1" x14ac:dyDescent="0.2">
      <c r="A249" s="83" t="s">
        <v>169</v>
      </c>
      <c r="B249" s="83">
        <v>19</v>
      </c>
      <c r="C249" s="84">
        <v>2328.3202124499999</v>
      </c>
      <c r="D249" s="84">
        <v>2319.9283854700002</v>
      </c>
      <c r="E249" s="84">
        <v>181.47232597000001</v>
      </c>
      <c r="F249" s="84">
        <v>181.47232597000001</v>
      </c>
    </row>
    <row r="250" spans="1:6" ht="12.75" customHeight="1" x14ac:dyDescent="0.2">
      <c r="A250" s="83" t="s">
        <v>169</v>
      </c>
      <c r="B250" s="83">
        <v>20</v>
      </c>
      <c r="C250" s="84">
        <v>2325.42198555</v>
      </c>
      <c r="D250" s="84">
        <v>2321.3746157800001</v>
      </c>
      <c r="E250" s="84">
        <v>181.58545480000001</v>
      </c>
      <c r="F250" s="84">
        <v>181.58545480000001</v>
      </c>
    </row>
    <row r="251" spans="1:6" ht="12.75" customHeight="1" x14ac:dyDescent="0.2">
      <c r="A251" s="83" t="s">
        <v>169</v>
      </c>
      <c r="B251" s="83">
        <v>21</v>
      </c>
      <c r="C251" s="84">
        <v>2356.9553417799998</v>
      </c>
      <c r="D251" s="84">
        <v>2347.1231406799998</v>
      </c>
      <c r="E251" s="84">
        <v>183.59958796000001</v>
      </c>
      <c r="F251" s="84">
        <v>183.59958796000001</v>
      </c>
    </row>
    <row r="252" spans="1:6" ht="12.75" customHeight="1" x14ac:dyDescent="0.2">
      <c r="A252" s="83" t="s">
        <v>169</v>
      </c>
      <c r="B252" s="83">
        <v>22</v>
      </c>
      <c r="C252" s="84">
        <v>2373.4272325000002</v>
      </c>
      <c r="D252" s="84">
        <v>2364.7965824100002</v>
      </c>
      <c r="E252" s="84">
        <v>184.98206192000001</v>
      </c>
      <c r="F252" s="84">
        <v>184.98206192000001</v>
      </c>
    </row>
    <row r="253" spans="1:6" ht="12.75" customHeight="1" x14ac:dyDescent="0.2">
      <c r="A253" s="83" t="s">
        <v>169</v>
      </c>
      <c r="B253" s="83">
        <v>23</v>
      </c>
      <c r="C253" s="84">
        <v>2494.57729255</v>
      </c>
      <c r="D253" s="84">
        <v>2492.5516624699999</v>
      </c>
      <c r="E253" s="84">
        <v>194.97547882000001</v>
      </c>
      <c r="F253" s="84">
        <v>194.97547882000001</v>
      </c>
    </row>
    <row r="254" spans="1:6" ht="12.75" customHeight="1" x14ac:dyDescent="0.2">
      <c r="A254" s="83" t="s">
        <v>169</v>
      </c>
      <c r="B254" s="83">
        <v>24</v>
      </c>
      <c r="C254" s="84">
        <v>2554.0451712700001</v>
      </c>
      <c r="D254" s="84">
        <v>2549.3561187300002</v>
      </c>
      <c r="E254" s="84">
        <v>199.41890771000001</v>
      </c>
      <c r="F254" s="84">
        <v>199.41890771000001</v>
      </c>
    </row>
    <row r="255" spans="1:6" ht="12.75" customHeight="1" x14ac:dyDescent="0.2">
      <c r="A255" s="83" t="s">
        <v>170</v>
      </c>
      <c r="B255" s="83">
        <v>1</v>
      </c>
      <c r="C255" s="84">
        <v>2431.1954967800002</v>
      </c>
      <c r="D255" s="84">
        <v>2420.5553378200002</v>
      </c>
      <c r="E255" s="84">
        <v>189.34369269999999</v>
      </c>
      <c r="F255" s="84">
        <v>189.34369269999999</v>
      </c>
    </row>
    <row r="256" spans="1:6" ht="12.75" customHeight="1" x14ac:dyDescent="0.2">
      <c r="A256" s="83" t="s">
        <v>170</v>
      </c>
      <c r="B256" s="83">
        <v>2</v>
      </c>
      <c r="C256" s="84">
        <v>2485.5437330700001</v>
      </c>
      <c r="D256" s="84">
        <v>2474.70336107</v>
      </c>
      <c r="E256" s="84">
        <v>193.57932676999999</v>
      </c>
      <c r="F256" s="84">
        <v>193.57932676999999</v>
      </c>
    </row>
    <row r="257" spans="1:6" ht="12.75" customHeight="1" x14ac:dyDescent="0.2">
      <c r="A257" s="83" t="s">
        <v>170</v>
      </c>
      <c r="B257" s="83">
        <v>3</v>
      </c>
      <c r="C257" s="84">
        <v>2507.9198995800002</v>
      </c>
      <c r="D257" s="84">
        <v>2505.0883281000001</v>
      </c>
      <c r="E257" s="84">
        <v>195.95613749</v>
      </c>
      <c r="F257" s="84">
        <v>195.95613749</v>
      </c>
    </row>
    <row r="258" spans="1:6" ht="12.75" customHeight="1" x14ac:dyDescent="0.2">
      <c r="A258" s="83" t="s">
        <v>170</v>
      </c>
      <c r="B258" s="83">
        <v>4</v>
      </c>
      <c r="C258" s="84">
        <v>2497.4700353100002</v>
      </c>
      <c r="D258" s="84">
        <v>2496.8778161300002</v>
      </c>
      <c r="E258" s="84">
        <v>195.31388459999999</v>
      </c>
      <c r="F258" s="84">
        <v>195.31388459999999</v>
      </c>
    </row>
    <row r="259" spans="1:6" ht="12.75" customHeight="1" x14ac:dyDescent="0.2">
      <c r="A259" s="83" t="s">
        <v>170</v>
      </c>
      <c r="B259" s="83">
        <v>5</v>
      </c>
      <c r="C259" s="84">
        <v>2470.9399196300001</v>
      </c>
      <c r="D259" s="84">
        <v>2469.66577757</v>
      </c>
      <c r="E259" s="84">
        <v>193.18527065000001</v>
      </c>
      <c r="F259" s="84">
        <v>193.18527065000001</v>
      </c>
    </row>
    <row r="260" spans="1:6" ht="12.75" customHeight="1" x14ac:dyDescent="0.2">
      <c r="A260" s="83" t="s">
        <v>170</v>
      </c>
      <c r="B260" s="83">
        <v>6</v>
      </c>
      <c r="C260" s="84">
        <v>2452.03595946</v>
      </c>
      <c r="D260" s="84">
        <v>2446.7708898400001</v>
      </c>
      <c r="E260" s="84">
        <v>191.39435824</v>
      </c>
      <c r="F260" s="84">
        <v>191.39435824</v>
      </c>
    </row>
    <row r="261" spans="1:6" ht="12.75" customHeight="1" x14ac:dyDescent="0.2">
      <c r="A261" s="83" t="s">
        <v>170</v>
      </c>
      <c r="B261" s="83">
        <v>7</v>
      </c>
      <c r="C261" s="84">
        <v>2511.7470517199999</v>
      </c>
      <c r="D261" s="84">
        <v>2502.6376470700002</v>
      </c>
      <c r="E261" s="84">
        <v>195.76443727</v>
      </c>
      <c r="F261" s="84">
        <v>195.76443727</v>
      </c>
    </row>
    <row r="262" spans="1:6" ht="12.75" customHeight="1" x14ac:dyDescent="0.2">
      <c r="A262" s="83" t="s">
        <v>170</v>
      </c>
      <c r="B262" s="83">
        <v>8</v>
      </c>
      <c r="C262" s="84">
        <v>2529.3842765300001</v>
      </c>
      <c r="D262" s="84">
        <v>2520.1671019700002</v>
      </c>
      <c r="E262" s="84">
        <v>197.13564811000001</v>
      </c>
      <c r="F262" s="84">
        <v>197.13564811000001</v>
      </c>
    </row>
    <row r="263" spans="1:6" ht="12.75" customHeight="1" x14ac:dyDescent="0.2">
      <c r="A263" s="83" t="s">
        <v>170</v>
      </c>
      <c r="B263" s="83">
        <v>9</v>
      </c>
      <c r="C263" s="84">
        <v>2442.6607847599998</v>
      </c>
      <c r="D263" s="84">
        <v>2434.09690004</v>
      </c>
      <c r="E263" s="84">
        <v>190.40295763</v>
      </c>
      <c r="F263" s="84">
        <v>190.40295763</v>
      </c>
    </row>
    <row r="264" spans="1:6" ht="12.75" customHeight="1" x14ac:dyDescent="0.2">
      <c r="A264" s="83" t="s">
        <v>170</v>
      </c>
      <c r="B264" s="83">
        <v>10</v>
      </c>
      <c r="C264" s="84">
        <v>2327.1697325499999</v>
      </c>
      <c r="D264" s="84">
        <v>2319.3539379399999</v>
      </c>
      <c r="E264" s="84">
        <v>181.42739082</v>
      </c>
      <c r="F264" s="84">
        <v>181.42739082</v>
      </c>
    </row>
    <row r="265" spans="1:6" ht="12.75" customHeight="1" x14ac:dyDescent="0.2">
      <c r="A265" s="83" t="s">
        <v>170</v>
      </c>
      <c r="B265" s="83">
        <v>11</v>
      </c>
      <c r="C265" s="84">
        <v>2276.5025631399999</v>
      </c>
      <c r="D265" s="84">
        <v>2268.97657966</v>
      </c>
      <c r="E265" s="84">
        <v>177.48671039000001</v>
      </c>
      <c r="F265" s="84">
        <v>177.48671039000001</v>
      </c>
    </row>
    <row r="266" spans="1:6" ht="12.75" customHeight="1" x14ac:dyDescent="0.2">
      <c r="A266" s="83" t="s">
        <v>170</v>
      </c>
      <c r="B266" s="83">
        <v>12</v>
      </c>
      <c r="C266" s="84">
        <v>2280.8333436200001</v>
      </c>
      <c r="D266" s="84">
        <v>2273.22152254</v>
      </c>
      <c r="E266" s="84">
        <v>177.81876360000001</v>
      </c>
      <c r="F266" s="84">
        <v>177.81876360000001</v>
      </c>
    </row>
    <row r="267" spans="1:6" ht="12.75" customHeight="1" x14ac:dyDescent="0.2">
      <c r="A267" s="83" t="s">
        <v>170</v>
      </c>
      <c r="B267" s="83">
        <v>13</v>
      </c>
      <c r="C267" s="84">
        <v>2303.6930499499999</v>
      </c>
      <c r="D267" s="84">
        <v>2295.5584337499999</v>
      </c>
      <c r="E267" s="84">
        <v>179.56602927</v>
      </c>
      <c r="F267" s="84">
        <v>179.56602927</v>
      </c>
    </row>
    <row r="268" spans="1:6" ht="12.75" customHeight="1" x14ac:dyDescent="0.2">
      <c r="A268" s="83" t="s">
        <v>170</v>
      </c>
      <c r="B268" s="83">
        <v>14</v>
      </c>
      <c r="C268" s="84">
        <v>2317.0417206000002</v>
      </c>
      <c r="D268" s="84">
        <v>2309.3868461500001</v>
      </c>
      <c r="E268" s="84">
        <v>180.64773256000001</v>
      </c>
      <c r="F268" s="84">
        <v>180.64773256000001</v>
      </c>
    </row>
    <row r="269" spans="1:6" ht="12.75" customHeight="1" x14ac:dyDescent="0.2">
      <c r="A269" s="83" t="s">
        <v>170</v>
      </c>
      <c r="B269" s="83">
        <v>15</v>
      </c>
      <c r="C269" s="84">
        <v>2326.9581804499999</v>
      </c>
      <c r="D269" s="84">
        <v>2319.0629901500001</v>
      </c>
      <c r="E269" s="84">
        <v>181.40463194</v>
      </c>
      <c r="F269" s="84">
        <v>181.40463194</v>
      </c>
    </row>
    <row r="270" spans="1:6" ht="12.75" customHeight="1" x14ac:dyDescent="0.2">
      <c r="A270" s="83" t="s">
        <v>170</v>
      </c>
      <c r="B270" s="83">
        <v>16</v>
      </c>
      <c r="C270" s="84">
        <v>2331.5283740899999</v>
      </c>
      <c r="D270" s="84">
        <v>2322.9691810600002</v>
      </c>
      <c r="E270" s="84">
        <v>181.71018687</v>
      </c>
      <c r="F270" s="84">
        <v>181.71018687</v>
      </c>
    </row>
    <row r="271" spans="1:6" ht="12.75" customHeight="1" x14ac:dyDescent="0.2">
      <c r="A271" s="83" t="s">
        <v>170</v>
      </c>
      <c r="B271" s="83">
        <v>17</v>
      </c>
      <c r="C271" s="84">
        <v>2316.6462849499999</v>
      </c>
      <c r="D271" s="84">
        <v>2312.4568392299998</v>
      </c>
      <c r="E271" s="84">
        <v>180.88787737999999</v>
      </c>
      <c r="F271" s="84">
        <v>180.88787737999999</v>
      </c>
    </row>
    <row r="272" spans="1:6" ht="12.75" customHeight="1" x14ac:dyDescent="0.2">
      <c r="A272" s="83" t="s">
        <v>170</v>
      </c>
      <c r="B272" s="83">
        <v>18</v>
      </c>
      <c r="C272" s="84">
        <v>2294.0258652799998</v>
      </c>
      <c r="D272" s="84">
        <v>2287.8101064799998</v>
      </c>
      <c r="E272" s="84">
        <v>178.95992996999999</v>
      </c>
      <c r="F272" s="84">
        <v>178.95992996999999</v>
      </c>
    </row>
    <row r="273" spans="1:6" ht="12.75" customHeight="1" x14ac:dyDescent="0.2">
      <c r="A273" s="83" t="s">
        <v>170</v>
      </c>
      <c r="B273" s="83">
        <v>19</v>
      </c>
      <c r="C273" s="84">
        <v>2239.2530321200002</v>
      </c>
      <c r="D273" s="84">
        <v>2229.5164125000001</v>
      </c>
      <c r="E273" s="84">
        <v>174.40000807999999</v>
      </c>
      <c r="F273" s="84">
        <v>174.40000807999999</v>
      </c>
    </row>
    <row r="274" spans="1:6" ht="12.75" customHeight="1" x14ac:dyDescent="0.2">
      <c r="A274" s="83" t="s">
        <v>170</v>
      </c>
      <c r="B274" s="83">
        <v>20</v>
      </c>
      <c r="C274" s="84">
        <v>2254.1472427899998</v>
      </c>
      <c r="D274" s="84">
        <v>2244.02418481</v>
      </c>
      <c r="E274" s="84">
        <v>175.53485309999999</v>
      </c>
      <c r="F274" s="84">
        <v>175.53485309999999</v>
      </c>
    </row>
    <row r="275" spans="1:6" ht="12.75" customHeight="1" x14ac:dyDescent="0.2">
      <c r="A275" s="83" t="s">
        <v>170</v>
      </c>
      <c r="B275" s="83">
        <v>21</v>
      </c>
      <c r="C275" s="84">
        <v>2268.6936558000002</v>
      </c>
      <c r="D275" s="84">
        <v>2257.4466063499999</v>
      </c>
      <c r="E275" s="84">
        <v>176.58479847000001</v>
      </c>
      <c r="F275" s="84">
        <v>176.58479847000001</v>
      </c>
    </row>
    <row r="276" spans="1:6" ht="12.75" customHeight="1" x14ac:dyDescent="0.2">
      <c r="A276" s="83" t="s">
        <v>170</v>
      </c>
      <c r="B276" s="83">
        <v>22</v>
      </c>
      <c r="C276" s="84">
        <v>2285.9487637799998</v>
      </c>
      <c r="D276" s="84">
        <v>2274.2281925000002</v>
      </c>
      <c r="E276" s="84">
        <v>177.89750859</v>
      </c>
      <c r="F276" s="84">
        <v>177.89750859</v>
      </c>
    </row>
    <row r="277" spans="1:6" ht="12.75" customHeight="1" x14ac:dyDescent="0.2">
      <c r="A277" s="83" t="s">
        <v>170</v>
      </c>
      <c r="B277" s="83">
        <v>23</v>
      </c>
      <c r="C277" s="84">
        <v>2339.5694775699999</v>
      </c>
      <c r="D277" s="84">
        <v>2327.4760234999999</v>
      </c>
      <c r="E277" s="84">
        <v>182.06272670999999</v>
      </c>
      <c r="F277" s="84">
        <v>182.06272670999999</v>
      </c>
    </row>
    <row r="278" spans="1:6" ht="12.75" customHeight="1" x14ac:dyDescent="0.2">
      <c r="A278" s="83" t="s">
        <v>170</v>
      </c>
      <c r="B278" s="83">
        <v>24</v>
      </c>
      <c r="C278" s="84">
        <v>2367.0612430199999</v>
      </c>
      <c r="D278" s="84">
        <v>2354.78435885</v>
      </c>
      <c r="E278" s="84">
        <v>184.19887331000001</v>
      </c>
      <c r="F278" s="84">
        <v>184.19887331000001</v>
      </c>
    </row>
    <row r="279" spans="1:6" ht="12.75" customHeight="1" x14ac:dyDescent="0.2">
      <c r="A279" s="83" t="s">
        <v>171</v>
      </c>
      <c r="B279" s="83">
        <v>1</v>
      </c>
      <c r="C279" s="84">
        <v>2480.61129914</v>
      </c>
      <c r="D279" s="84">
        <v>2467.4013610900001</v>
      </c>
      <c r="E279" s="84">
        <v>193.00814063999999</v>
      </c>
      <c r="F279" s="84">
        <v>193.00814063999999</v>
      </c>
    </row>
    <row r="280" spans="1:6" ht="12.75" customHeight="1" x14ac:dyDescent="0.2">
      <c r="A280" s="83" t="s">
        <v>171</v>
      </c>
      <c r="B280" s="83">
        <v>2</v>
      </c>
      <c r="C280" s="84">
        <v>2548.2860717499998</v>
      </c>
      <c r="D280" s="84">
        <v>2534.8518092700001</v>
      </c>
      <c r="E280" s="84">
        <v>198.28433355999999</v>
      </c>
      <c r="F280" s="84">
        <v>198.28433355999999</v>
      </c>
    </row>
    <row r="281" spans="1:6" ht="12.75" customHeight="1" x14ac:dyDescent="0.2">
      <c r="A281" s="83" t="s">
        <v>171</v>
      </c>
      <c r="B281" s="83">
        <v>3</v>
      </c>
      <c r="C281" s="84">
        <v>2578.2706852800002</v>
      </c>
      <c r="D281" s="84">
        <v>2567.0352177300001</v>
      </c>
      <c r="E281" s="84">
        <v>200.8018242</v>
      </c>
      <c r="F281" s="84">
        <v>200.8018242</v>
      </c>
    </row>
    <row r="282" spans="1:6" ht="12.75" customHeight="1" x14ac:dyDescent="0.2">
      <c r="A282" s="83" t="s">
        <v>171</v>
      </c>
      <c r="B282" s="83">
        <v>4</v>
      </c>
      <c r="C282" s="84">
        <v>2580.3119839699998</v>
      </c>
      <c r="D282" s="84">
        <v>2569.2460973000002</v>
      </c>
      <c r="E282" s="84">
        <v>200.97476637</v>
      </c>
      <c r="F282" s="84">
        <v>200.97476637</v>
      </c>
    </row>
    <row r="283" spans="1:6" ht="12.75" customHeight="1" x14ac:dyDescent="0.2">
      <c r="A283" s="83" t="s">
        <v>171</v>
      </c>
      <c r="B283" s="83">
        <v>5</v>
      </c>
      <c r="C283" s="84">
        <v>2556.3697941</v>
      </c>
      <c r="D283" s="84">
        <v>2553.4948849000002</v>
      </c>
      <c r="E283" s="84">
        <v>199.74265543000001</v>
      </c>
      <c r="F283" s="84">
        <v>199.74265543000001</v>
      </c>
    </row>
    <row r="284" spans="1:6" ht="12.75" customHeight="1" x14ac:dyDescent="0.2">
      <c r="A284" s="83" t="s">
        <v>171</v>
      </c>
      <c r="B284" s="83">
        <v>6</v>
      </c>
      <c r="C284" s="84">
        <v>2517.1818862700002</v>
      </c>
      <c r="D284" s="84">
        <v>2516.9014625300001</v>
      </c>
      <c r="E284" s="84">
        <v>196.88019919000001</v>
      </c>
      <c r="F284" s="84">
        <v>196.88019919000001</v>
      </c>
    </row>
    <row r="285" spans="1:6" ht="12.75" customHeight="1" x14ac:dyDescent="0.2">
      <c r="A285" s="83" t="s">
        <v>171</v>
      </c>
      <c r="B285" s="83">
        <v>7</v>
      </c>
      <c r="C285" s="84">
        <v>2451.5653602000002</v>
      </c>
      <c r="D285" s="84">
        <v>2445.1434480200001</v>
      </c>
      <c r="E285" s="84">
        <v>191.26705446</v>
      </c>
      <c r="F285" s="84">
        <v>191.26705446</v>
      </c>
    </row>
    <row r="286" spans="1:6" ht="12.75" customHeight="1" x14ac:dyDescent="0.2">
      <c r="A286" s="83" t="s">
        <v>171</v>
      </c>
      <c r="B286" s="83">
        <v>8</v>
      </c>
      <c r="C286" s="84">
        <v>2351.8418427299998</v>
      </c>
      <c r="D286" s="84">
        <v>2344.54577363</v>
      </c>
      <c r="E286" s="84">
        <v>183.39797795000001</v>
      </c>
      <c r="F286" s="84">
        <v>183.39797795000001</v>
      </c>
    </row>
    <row r="287" spans="1:6" ht="12.75" customHeight="1" x14ac:dyDescent="0.2">
      <c r="A287" s="83" t="s">
        <v>171</v>
      </c>
      <c r="B287" s="83">
        <v>9</v>
      </c>
      <c r="C287" s="84">
        <v>2312.2482949999999</v>
      </c>
      <c r="D287" s="84">
        <v>2305.8923600100002</v>
      </c>
      <c r="E287" s="84">
        <v>180.37438252000001</v>
      </c>
      <c r="F287" s="84">
        <v>180.37438252000001</v>
      </c>
    </row>
    <row r="288" spans="1:6" ht="12.75" customHeight="1" x14ac:dyDescent="0.2">
      <c r="A288" s="83" t="s">
        <v>171</v>
      </c>
      <c r="B288" s="83">
        <v>10</v>
      </c>
      <c r="C288" s="84">
        <v>2222.1984892099999</v>
      </c>
      <c r="D288" s="84">
        <v>2212.7473513800001</v>
      </c>
      <c r="E288" s="84">
        <v>173.08827771</v>
      </c>
      <c r="F288" s="84">
        <v>173.08827771</v>
      </c>
    </row>
    <row r="289" spans="1:6" ht="12.75" customHeight="1" x14ac:dyDescent="0.2">
      <c r="A289" s="83" t="s">
        <v>171</v>
      </c>
      <c r="B289" s="83">
        <v>11</v>
      </c>
      <c r="C289" s="84">
        <v>2182.5334603900001</v>
      </c>
      <c r="D289" s="84">
        <v>2171.0915110300002</v>
      </c>
      <c r="E289" s="84">
        <v>169.82982271</v>
      </c>
      <c r="F289" s="84">
        <v>169.82982271</v>
      </c>
    </row>
    <row r="290" spans="1:6" ht="12.75" customHeight="1" x14ac:dyDescent="0.2">
      <c r="A290" s="83" t="s">
        <v>171</v>
      </c>
      <c r="B290" s="83">
        <v>12</v>
      </c>
      <c r="C290" s="84">
        <v>2217.14337475</v>
      </c>
      <c r="D290" s="84">
        <v>2205.1548633000002</v>
      </c>
      <c r="E290" s="84">
        <v>172.49436865000001</v>
      </c>
      <c r="F290" s="84">
        <v>172.49436865000001</v>
      </c>
    </row>
    <row r="291" spans="1:6" ht="12.75" customHeight="1" x14ac:dyDescent="0.2">
      <c r="A291" s="83" t="s">
        <v>171</v>
      </c>
      <c r="B291" s="83">
        <v>13</v>
      </c>
      <c r="C291" s="84">
        <v>2257.8248259500001</v>
      </c>
      <c r="D291" s="84">
        <v>2245.6451750299998</v>
      </c>
      <c r="E291" s="84">
        <v>175.66165222000001</v>
      </c>
      <c r="F291" s="84">
        <v>175.66165222000001</v>
      </c>
    </row>
    <row r="292" spans="1:6" ht="12.75" customHeight="1" x14ac:dyDescent="0.2">
      <c r="A292" s="83" t="s">
        <v>171</v>
      </c>
      <c r="B292" s="83">
        <v>14</v>
      </c>
      <c r="C292" s="84">
        <v>2252.0342478399998</v>
      </c>
      <c r="D292" s="84">
        <v>2240.4432463600001</v>
      </c>
      <c r="E292" s="84">
        <v>175.25474048000001</v>
      </c>
      <c r="F292" s="84">
        <v>175.25474048000001</v>
      </c>
    </row>
    <row r="293" spans="1:6" ht="12.75" customHeight="1" x14ac:dyDescent="0.2">
      <c r="A293" s="83" t="s">
        <v>171</v>
      </c>
      <c r="B293" s="83">
        <v>15</v>
      </c>
      <c r="C293" s="84">
        <v>2277.0414984399999</v>
      </c>
      <c r="D293" s="84">
        <v>2266.5642699800001</v>
      </c>
      <c r="E293" s="84">
        <v>177.29801169999999</v>
      </c>
      <c r="F293" s="84">
        <v>177.29801169999999</v>
      </c>
    </row>
    <row r="294" spans="1:6" ht="12.75" customHeight="1" x14ac:dyDescent="0.2">
      <c r="A294" s="83" t="s">
        <v>171</v>
      </c>
      <c r="B294" s="83">
        <v>16</v>
      </c>
      <c r="C294" s="84">
        <v>2273.10496642</v>
      </c>
      <c r="D294" s="84">
        <v>2262.9599974600001</v>
      </c>
      <c r="E294" s="84">
        <v>177.01607380999999</v>
      </c>
      <c r="F294" s="84">
        <v>177.01607380999999</v>
      </c>
    </row>
    <row r="295" spans="1:6" ht="12.75" customHeight="1" x14ac:dyDescent="0.2">
      <c r="A295" s="83" t="s">
        <v>171</v>
      </c>
      <c r="B295" s="83">
        <v>17</v>
      </c>
      <c r="C295" s="84">
        <v>2273.7120537000001</v>
      </c>
      <c r="D295" s="84">
        <v>2265.3240892700001</v>
      </c>
      <c r="E295" s="84">
        <v>177.20100074000001</v>
      </c>
      <c r="F295" s="84">
        <v>177.20100074000001</v>
      </c>
    </row>
    <row r="296" spans="1:6" ht="12.75" customHeight="1" x14ac:dyDescent="0.2">
      <c r="A296" s="83" t="s">
        <v>171</v>
      </c>
      <c r="B296" s="83">
        <v>18</v>
      </c>
      <c r="C296" s="84">
        <v>2206.52545087</v>
      </c>
      <c r="D296" s="84">
        <v>2202.1316308099999</v>
      </c>
      <c r="E296" s="84">
        <v>172.25788159999999</v>
      </c>
      <c r="F296" s="84">
        <v>172.25788159999999</v>
      </c>
    </row>
    <row r="297" spans="1:6" ht="12.75" customHeight="1" x14ac:dyDescent="0.2">
      <c r="A297" s="83" t="s">
        <v>171</v>
      </c>
      <c r="B297" s="83">
        <v>19</v>
      </c>
      <c r="C297" s="84">
        <v>2164.7810008199999</v>
      </c>
      <c r="D297" s="84">
        <v>2155.14341861</v>
      </c>
      <c r="E297" s="84">
        <v>168.58231117</v>
      </c>
      <c r="F297" s="84">
        <v>168.58231117</v>
      </c>
    </row>
    <row r="298" spans="1:6" ht="12.75" customHeight="1" x14ac:dyDescent="0.2">
      <c r="A298" s="83" t="s">
        <v>171</v>
      </c>
      <c r="B298" s="83">
        <v>20</v>
      </c>
      <c r="C298" s="84">
        <v>2211.8297955799999</v>
      </c>
      <c r="D298" s="84">
        <v>2200.2464639099999</v>
      </c>
      <c r="E298" s="84">
        <v>172.11041772999999</v>
      </c>
      <c r="F298" s="84">
        <v>172.11041772999999</v>
      </c>
    </row>
    <row r="299" spans="1:6" ht="12.75" customHeight="1" x14ac:dyDescent="0.2">
      <c r="A299" s="83" t="s">
        <v>171</v>
      </c>
      <c r="B299" s="83">
        <v>21</v>
      </c>
      <c r="C299" s="84">
        <v>2272.8981088300002</v>
      </c>
      <c r="D299" s="84">
        <v>2261.0919048699998</v>
      </c>
      <c r="E299" s="84">
        <v>176.86994555000001</v>
      </c>
      <c r="F299" s="84">
        <v>176.86994555000001</v>
      </c>
    </row>
    <row r="300" spans="1:6" ht="12.75" customHeight="1" x14ac:dyDescent="0.2">
      <c r="A300" s="83" t="s">
        <v>171</v>
      </c>
      <c r="B300" s="83">
        <v>22</v>
      </c>
      <c r="C300" s="84">
        <v>2304.79891791</v>
      </c>
      <c r="D300" s="84">
        <v>2293.1527182700002</v>
      </c>
      <c r="E300" s="84">
        <v>179.37784640000001</v>
      </c>
      <c r="F300" s="84">
        <v>179.37784640000001</v>
      </c>
    </row>
    <row r="301" spans="1:6" ht="12.75" customHeight="1" x14ac:dyDescent="0.2">
      <c r="A301" s="83" t="s">
        <v>171</v>
      </c>
      <c r="B301" s="83">
        <v>23</v>
      </c>
      <c r="C301" s="84">
        <v>2325.2043644800001</v>
      </c>
      <c r="D301" s="84">
        <v>2312.85198077</v>
      </c>
      <c r="E301" s="84">
        <v>180.91878663</v>
      </c>
      <c r="F301" s="84">
        <v>180.91878663</v>
      </c>
    </row>
    <row r="302" spans="1:6" ht="12.75" customHeight="1" x14ac:dyDescent="0.2">
      <c r="A302" s="83" t="s">
        <v>171</v>
      </c>
      <c r="B302" s="83">
        <v>24</v>
      </c>
      <c r="C302" s="84">
        <v>2365.4323241100001</v>
      </c>
      <c r="D302" s="84">
        <v>2352.82562448</v>
      </c>
      <c r="E302" s="84">
        <v>184.04565475000001</v>
      </c>
      <c r="F302" s="84">
        <v>184.04565475000001</v>
      </c>
    </row>
    <row r="303" spans="1:6" ht="12.75" customHeight="1" x14ac:dyDescent="0.2">
      <c r="A303" s="83" t="s">
        <v>172</v>
      </c>
      <c r="B303" s="83">
        <v>1</v>
      </c>
      <c r="C303" s="84">
        <v>2410.6799478299999</v>
      </c>
      <c r="D303" s="84">
        <v>2397.5986599900002</v>
      </c>
      <c r="E303" s="84">
        <v>187.54794687</v>
      </c>
      <c r="F303" s="84">
        <v>187.54794687</v>
      </c>
    </row>
    <row r="304" spans="1:6" ht="12.75" customHeight="1" x14ac:dyDescent="0.2">
      <c r="A304" s="83" t="s">
        <v>172</v>
      </c>
      <c r="B304" s="83">
        <v>2</v>
      </c>
      <c r="C304" s="84">
        <v>2452.5685974600001</v>
      </c>
      <c r="D304" s="84">
        <v>2438.6421114099999</v>
      </c>
      <c r="E304" s="84">
        <v>190.75849880999999</v>
      </c>
      <c r="F304" s="84">
        <v>190.75849880999999</v>
      </c>
    </row>
    <row r="305" spans="1:6" ht="12.75" customHeight="1" x14ac:dyDescent="0.2">
      <c r="A305" s="83" t="s">
        <v>172</v>
      </c>
      <c r="B305" s="83">
        <v>3</v>
      </c>
      <c r="C305" s="84">
        <v>2482.09216294</v>
      </c>
      <c r="D305" s="84">
        <v>2479.2403185200001</v>
      </c>
      <c r="E305" s="84">
        <v>193.93422231</v>
      </c>
      <c r="F305" s="84">
        <v>193.93422231</v>
      </c>
    </row>
    <row r="306" spans="1:6" ht="12.75" customHeight="1" x14ac:dyDescent="0.2">
      <c r="A306" s="83" t="s">
        <v>172</v>
      </c>
      <c r="B306" s="83">
        <v>4</v>
      </c>
      <c r="C306" s="84">
        <v>2506.9412842699999</v>
      </c>
      <c r="D306" s="84">
        <v>2497.68895049</v>
      </c>
      <c r="E306" s="84">
        <v>195.37733416</v>
      </c>
      <c r="F306" s="84">
        <v>195.37733416</v>
      </c>
    </row>
    <row r="307" spans="1:6" ht="12.75" customHeight="1" x14ac:dyDescent="0.2">
      <c r="A307" s="83" t="s">
        <v>172</v>
      </c>
      <c r="B307" s="83">
        <v>5</v>
      </c>
      <c r="C307" s="84">
        <v>2500.0188141200001</v>
      </c>
      <c r="D307" s="84">
        <v>2491.6120853500001</v>
      </c>
      <c r="E307" s="84">
        <v>194.90198204999999</v>
      </c>
      <c r="F307" s="84">
        <v>194.90198204999999</v>
      </c>
    </row>
    <row r="308" spans="1:6" ht="12.75" customHeight="1" x14ac:dyDescent="0.2">
      <c r="A308" s="83" t="s">
        <v>172</v>
      </c>
      <c r="B308" s="83">
        <v>6</v>
      </c>
      <c r="C308" s="84">
        <v>2465.2634914400001</v>
      </c>
      <c r="D308" s="84">
        <v>2456.4487911800002</v>
      </c>
      <c r="E308" s="84">
        <v>192.15139507999999</v>
      </c>
      <c r="F308" s="84">
        <v>192.15139507999999</v>
      </c>
    </row>
    <row r="309" spans="1:6" ht="12.75" customHeight="1" x14ac:dyDescent="0.2">
      <c r="A309" s="83" t="s">
        <v>172</v>
      </c>
      <c r="B309" s="83">
        <v>7</v>
      </c>
      <c r="C309" s="84">
        <v>2462.6062425199998</v>
      </c>
      <c r="D309" s="84">
        <v>2453.6945307199999</v>
      </c>
      <c r="E309" s="84">
        <v>191.93594788999999</v>
      </c>
      <c r="F309" s="84">
        <v>191.93594788999999</v>
      </c>
    </row>
    <row r="310" spans="1:6" ht="12.75" customHeight="1" x14ac:dyDescent="0.2">
      <c r="A310" s="83" t="s">
        <v>172</v>
      </c>
      <c r="B310" s="83">
        <v>8</v>
      </c>
      <c r="C310" s="84">
        <v>2355.7107934800001</v>
      </c>
      <c r="D310" s="84">
        <v>2354.1325849</v>
      </c>
      <c r="E310" s="84">
        <v>184.14788944</v>
      </c>
      <c r="F310" s="84">
        <v>184.14788944</v>
      </c>
    </row>
    <row r="311" spans="1:6" ht="12.75" customHeight="1" x14ac:dyDescent="0.2">
      <c r="A311" s="83" t="s">
        <v>172</v>
      </c>
      <c r="B311" s="83">
        <v>9</v>
      </c>
      <c r="C311" s="84">
        <v>2307.1705424400002</v>
      </c>
      <c r="D311" s="84">
        <v>2298.7869375999999</v>
      </c>
      <c r="E311" s="84">
        <v>179.81857332000001</v>
      </c>
      <c r="F311" s="84">
        <v>179.81857332000001</v>
      </c>
    </row>
    <row r="312" spans="1:6" ht="12.75" customHeight="1" x14ac:dyDescent="0.2">
      <c r="A312" s="83" t="s">
        <v>172</v>
      </c>
      <c r="B312" s="83">
        <v>10</v>
      </c>
      <c r="C312" s="84">
        <v>2279.03625048</v>
      </c>
      <c r="D312" s="84">
        <v>2270.7377512500002</v>
      </c>
      <c r="E312" s="84">
        <v>177.62447495000001</v>
      </c>
      <c r="F312" s="84">
        <v>177.62447495000001</v>
      </c>
    </row>
    <row r="313" spans="1:6" ht="12.75" customHeight="1" x14ac:dyDescent="0.2">
      <c r="A313" s="83" t="s">
        <v>172</v>
      </c>
      <c r="B313" s="83">
        <v>11</v>
      </c>
      <c r="C313" s="84">
        <v>2270.4301459899998</v>
      </c>
      <c r="D313" s="84">
        <v>2262.01780895</v>
      </c>
      <c r="E313" s="84">
        <v>176.94237276999999</v>
      </c>
      <c r="F313" s="84">
        <v>176.94237276999999</v>
      </c>
    </row>
    <row r="314" spans="1:6" ht="12.75" customHeight="1" x14ac:dyDescent="0.2">
      <c r="A314" s="83" t="s">
        <v>172</v>
      </c>
      <c r="B314" s="83">
        <v>12</v>
      </c>
      <c r="C314" s="84">
        <v>2297.0451037900002</v>
      </c>
      <c r="D314" s="84">
        <v>2291.5569939000002</v>
      </c>
      <c r="E314" s="84">
        <v>179.25302366</v>
      </c>
      <c r="F314" s="84">
        <v>179.25302366</v>
      </c>
    </row>
    <row r="315" spans="1:6" ht="12.75" customHeight="1" x14ac:dyDescent="0.2">
      <c r="A315" s="83" t="s">
        <v>172</v>
      </c>
      <c r="B315" s="83">
        <v>13</v>
      </c>
      <c r="C315" s="84">
        <v>2294.20308617</v>
      </c>
      <c r="D315" s="84">
        <v>2284.7516744899999</v>
      </c>
      <c r="E315" s="84">
        <v>178.72068949999999</v>
      </c>
      <c r="F315" s="84">
        <v>178.72068949999999</v>
      </c>
    </row>
    <row r="316" spans="1:6" ht="12.75" customHeight="1" x14ac:dyDescent="0.2">
      <c r="A316" s="83" t="s">
        <v>172</v>
      </c>
      <c r="B316" s="83">
        <v>14</v>
      </c>
      <c r="C316" s="84">
        <v>2277.1584864400002</v>
      </c>
      <c r="D316" s="84">
        <v>2267.54857352</v>
      </c>
      <c r="E316" s="84">
        <v>177.37500711999999</v>
      </c>
      <c r="F316" s="84">
        <v>177.37500711999999</v>
      </c>
    </row>
    <row r="317" spans="1:6" ht="12.75" customHeight="1" x14ac:dyDescent="0.2">
      <c r="A317" s="83" t="s">
        <v>172</v>
      </c>
      <c r="B317" s="83">
        <v>15</v>
      </c>
      <c r="C317" s="84">
        <v>2314.3637982499999</v>
      </c>
      <c r="D317" s="84">
        <v>2303.7563925300001</v>
      </c>
      <c r="E317" s="84">
        <v>180.20730021</v>
      </c>
      <c r="F317" s="84">
        <v>180.20730021</v>
      </c>
    </row>
    <row r="318" spans="1:6" ht="12.75" customHeight="1" x14ac:dyDescent="0.2">
      <c r="A318" s="83" t="s">
        <v>172</v>
      </c>
      <c r="B318" s="83">
        <v>16</v>
      </c>
      <c r="C318" s="84">
        <v>2347.82420327</v>
      </c>
      <c r="D318" s="84">
        <v>2337.2200495400002</v>
      </c>
      <c r="E318" s="84">
        <v>182.82493604000001</v>
      </c>
      <c r="F318" s="84">
        <v>182.82493604000001</v>
      </c>
    </row>
    <row r="319" spans="1:6" ht="12.75" customHeight="1" x14ac:dyDescent="0.2">
      <c r="A319" s="83" t="s">
        <v>172</v>
      </c>
      <c r="B319" s="83">
        <v>17</v>
      </c>
      <c r="C319" s="84">
        <v>2335.2372039799998</v>
      </c>
      <c r="D319" s="84">
        <v>2323.55456559</v>
      </c>
      <c r="E319" s="84">
        <v>181.75597755000001</v>
      </c>
      <c r="F319" s="84">
        <v>181.75597755000001</v>
      </c>
    </row>
    <row r="320" spans="1:6" ht="12.75" customHeight="1" x14ac:dyDescent="0.2">
      <c r="A320" s="83" t="s">
        <v>172</v>
      </c>
      <c r="B320" s="83">
        <v>18</v>
      </c>
      <c r="C320" s="84">
        <v>2314.42174514</v>
      </c>
      <c r="D320" s="84">
        <v>2302.3183230999998</v>
      </c>
      <c r="E320" s="84">
        <v>180.09480975</v>
      </c>
      <c r="F320" s="84">
        <v>180.09480975</v>
      </c>
    </row>
    <row r="321" spans="1:6" ht="12.75" customHeight="1" x14ac:dyDescent="0.2">
      <c r="A321" s="83" t="s">
        <v>172</v>
      </c>
      <c r="B321" s="83">
        <v>19</v>
      </c>
      <c r="C321" s="84">
        <v>2210.71890085</v>
      </c>
      <c r="D321" s="84">
        <v>2197.4769250099998</v>
      </c>
      <c r="E321" s="84">
        <v>171.89377540999999</v>
      </c>
      <c r="F321" s="84">
        <v>171.89377540999999</v>
      </c>
    </row>
    <row r="322" spans="1:6" ht="12.75" customHeight="1" x14ac:dyDescent="0.2">
      <c r="A322" s="83" t="s">
        <v>172</v>
      </c>
      <c r="B322" s="83">
        <v>20</v>
      </c>
      <c r="C322" s="84">
        <v>2244.17533516</v>
      </c>
      <c r="D322" s="84">
        <v>2227.8685325400002</v>
      </c>
      <c r="E322" s="84">
        <v>174.27110556</v>
      </c>
      <c r="F322" s="84">
        <v>174.27110556</v>
      </c>
    </row>
    <row r="323" spans="1:6" ht="12.75" customHeight="1" x14ac:dyDescent="0.2">
      <c r="A323" s="83" t="s">
        <v>172</v>
      </c>
      <c r="B323" s="83">
        <v>21</v>
      </c>
      <c r="C323" s="84">
        <v>2287.1102218999999</v>
      </c>
      <c r="D323" s="84">
        <v>2270.7901462899999</v>
      </c>
      <c r="E323" s="84">
        <v>177.62857346000001</v>
      </c>
      <c r="F323" s="84">
        <v>177.62857346000001</v>
      </c>
    </row>
    <row r="324" spans="1:6" ht="12.75" customHeight="1" x14ac:dyDescent="0.2">
      <c r="A324" s="83" t="s">
        <v>172</v>
      </c>
      <c r="B324" s="83">
        <v>22</v>
      </c>
      <c r="C324" s="84">
        <v>2327.97884221</v>
      </c>
      <c r="D324" s="84">
        <v>2311.9871702400001</v>
      </c>
      <c r="E324" s="84">
        <v>180.85113835000001</v>
      </c>
      <c r="F324" s="84">
        <v>180.85113835000001</v>
      </c>
    </row>
    <row r="325" spans="1:6" ht="12.75" customHeight="1" x14ac:dyDescent="0.2">
      <c r="A325" s="83" t="s">
        <v>172</v>
      </c>
      <c r="B325" s="83">
        <v>23</v>
      </c>
      <c r="C325" s="84">
        <v>2336.51748314</v>
      </c>
      <c r="D325" s="84">
        <v>2320.7132389600001</v>
      </c>
      <c r="E325" s="84">
        <v>181.53371976</v>
      </c>
      <c r="F325" s="84">
        <v>181.53371976</v>
      </c>
    </row>
    <row r="326" spans="1:6" ht="12.75" customHeight="1" x14ac:dyDescent="0.2">
      <c r="A326" s="83" t="s">
        <v>172</v>
      </c>
      <c r="B326" s="83">
        <v>24</v>
      </c>
      <c r="C326" s="84">
        <v>2381.9259223399999</v>
      </c>
      <c r="D326" s="84">
        <v>2367.0754036799999</v>
      </c>
      <c r="E326" s="84">
        <v>185.16031871999999</v>
      </c>
      <c r="F326" s="84">
        <v>185.16031871999999</v>
      </c>
    </row>
    <row r="327" spans="1:6" ht="12.75" customHeight="1" x14ac:dyDescent="0.2">
      <c r="A327" s="83" t="s">
        <v>173</v>
      </c>
      <c r="B327" s="83">
        <v>1</v>
      </c>
      <c r="C327" s="84">
        <v>2533.9668550699998</v>
      </c>
      <c r="D327" s="84">
        <v>2527.2795314300001</v>
      </c>
      <c r="E327" s="84">
        <v>197.69200541999999</v>
      </c>
      <c r="F327" s="84">
        <v>197.69200541999999</v>
      </c>
    </row>
    <row r="328" spans="1:6" ht="12.75" customHeight="1" x14ac:dyDescent="0.2">
      <c r="A328" s="83" t="s">
        <v>173</v>
      </c>
      <c r="B328" s="83">
        <v>2</v>
      </c>
      <c r="C328" s="84">
        <v>2590.8561444699999</v>
      </c>
      <c r="D328" s="84">
        <v>2580.1137307499998</v>
      </c>
      <c r="E328" s="84">
        <v>201.82486792</v>
      </c>
      <c r="F328" s="84">
        <v>201.82486792</v>
      </c>
    </row>
    <row r="329" spans="1:6" ht="12.75" customHeight="1" x14ac:dyDescent="0.2">
      <c r="A329" s="83" t="s">
        <v>173</v>
      </c>
      <c r="B329" s="83">
        <v>3</v>
      </c>
      <c r="C329" s="84">
        <v>2636.93939103</v>
      </c>
      <c r="D329" s="84">
        <v>2625.5754235899999</v>
      </c>
      <c r="E329" s="84">
        <v>205.38102905</v>
      </c>
      <c r="F329" s="84">
        <v>205.38102905</v>
      </c>
    </row>
    <row r="330" spans="1:6" ht="12.75" customHeight="1" x14ac:dyDescent="0.2">
      <c r="A330" s="83" t="s">
        <v>173</v>
      </c>
      <c r="B330" s="83">
        <v>4</v>
      </c>
      <c r="C330" s="84">
        <v>2665.4329757400001</v>
      </c>
      <c r="D330" s="84">
        <v>2654.3488764200001</v>
      </c>
      <c r="E330" s="84">
        <v>207.63178189000001</v>
      </c>
      <c r="F330" s="84">
        <v>207.63178189000001</v>
      </c>
    </row>
    <row r="331" spans="1:6" ht="12.75" customHeight="1" x14ac:dyDescent="0.2">
      <c r="A331" s="83" t="s">
        <v>173</v>
      </c>
      <c r="B331" s="83">
        <v>5</v>
      </c>
      <c r="C331" s="84">
        <v>2665.2891445300002</v>
      </c>
      <c r="D331" s="84">
        <v>2653.8444735100002</v>
      </c>
      <c r="E331" s="84">
        <v>207.59232585999999</v>
      </c>
      <c r="F331" s="84">
        <v>207.59232585999999</v>
      </c>
    </row>
    <row r="332" spans="1:6" ht="12.75" customHeight="1" x14ac:dyDescent="0.2">
      <c r="A332" s="83" t="s">
        <v>173</v>
      </c>
      <c r="B332" s="83">
        <v>6</v>
      </c>
      <c r="C332" s="84">
        <v>2616.7611349600002</v>
      </c>
      <c r="D332" s="84">
        <v>2605.7956737300001</v>
      </c>
      <c r="E332" s="84">
        <v>203.83379284</v>
      </c>
      <c r="F332" s="84">
        <v>203.83379284</v>
      </c>
    </row>
    <row r="333" spans="1:6" ht="12.75" customHeight="1" x14ac:dyDescent="0.2">
      <c r="A333" s="83" t="s">
        <v>173</v>
      </c>
      <c r="B333" s="83">
        <v>7</v>
      </c>
      <c r="C333" s="84">
        <v>2534.0872346400001</v>
      </c>
      <c r="D333" s="84">
        <v>2522.6786830400001</v>
      </c>
      <c r="E333" s="84">
        <v>197.33211213000001</v>
      </c>
      <c r="F333" s="84">
        <v>197.33211213000001</v>
      </c>
    </row>
    <row r="334" spans="1:6" ht="12.75" customHeight="1" x14ac:dyDescent="0.2">
      <c r="A334" s="83" t="s">
        <v>173</v>
      </c>
      <c r="B334" s="83">
        <v>8</v>
      </c>
      <c r="C334" s="84">
        <v>2421.5892526100001</v>
      </c>
      <c r="D334" s="84">
        <v>2411.3440138199999</v>
      </c>
      <c r="E334" s="84">
        <v>188.62315304000001</v>
      </c>
      <c r="F334" s="84">
        <v>188.62315304000001</v>
      </c>
    </row>
    <row r="335" spans="1:6" ht="12.75" customHeight="1" x14ac:dyDescent="0.2">
      <c r="A335" s="83" t="s">
        <v>173</v>
      </c>
      <c r="B335" s="83">
        <v>9</v>
      </c>
      <c r="C335" s="84">
        <v>2373.57841981</v>
      </c>
      <c r="D335" s="84">
        <v>2363.1170946500001</v>
      </c>
      <c r="E335" s="84">
        <v>184.85068694</v>
      </c>
      <c r="F335" s="84">
        <v>184.85068694</v>
      </c>
    </row>
    <row r="336" spans="1:6" ht="12.75" customHeight="1" x14ac:dyDescent="0.2">
      <c r="A336" s="83" t="s">
        <v>173</v>
      </c>
      <c r="B336" s="83">
        <v>10</v>
      </c>
      <c r="C336" s="84">
        <v>2377.6271871899999</v>
      </c>
      <c r="D336" s="84">
        <v>2367.7373289900002</v>
      </c>
      <c r="E336" s="84">
        <v>185.21209665999999</v>
      </c>
      <c r="F336" s="84">
        <v>185.21209665999999</v>
      </c>
    </row>
    <row r="337" spans="1:6" ht="12.75" customHeight="1" x14ac:dyDescent="0.2">
      <c r="A337" s="83" t="s">
        <v>173</v>
      </c>
      <c r="B337" s="83">
        <v>11</v>
      </c>
      <c r="C337" s="84">
        <v>2291.47120571</v>
      </c>
      <c r="D337" s="84">
        <v>2282.02054004</v>
      </c>
      <c r="E337" s="84">
        <v>178.5070513</v>
      </c>
      <c r="F337" s="84">
        <v>178.5070513</v>
      </c>
    </row>
    <row r="338" spans="1:6" ht="12.75" customHeight="1" x14ac:dyDescent="0.2">
      <c r="A338" s="83" t="s">
        <v>173</v>
      </c>
      <c r="B338" s="83">
        <v>12</v>
      </c>
      <c r="C338" s="84">
        <v>2352.0314586499999</v>
      </c>
      <c r="D338" s="84">
        <v>2341.46451471</v>
      </c>
      <c r="E338" s="84">
        <v>183.15695188000001</v>
      </c>
      <c r="F338" s="84">
        <v>183.15695188000001</v>
      </c>
    </row>
    <row r="339" spans="1:6" ht="12.75" customHeight="1" x14ac:dyDescent="0.2">
      <c r="A339" s="83" t="s">
        <v>173</v>
      </c>
      <c r="B339" s="83">
        <v>13</v>
      </c>
      <c r="C339" s="84">
        <v>2362.7518509000001</v>
      </c>
      <c r="D339" s="84">
        <v>2361.8122569299999</v>
      </c>
      <c r="E339" s="84">
        <v>184.7486183</v>
      </c>
      <c r="F339" s="84">
        <v>184.7486183</v>
      </c>
    </row>
    <row r="340" spans="1:6" ht="12.75" customHeight="1" x14ac:dyDescent="0.2">
      <c r="A340" s="83" t="s">
        <v>173</v>
      </c>
      <c r="B340" s="83">
        <v>14</v>
      </c>
      <c r="C340" s="84">
        <v>2352.2489903300002</v>
      </c>
      <c r="D340" s="84">
        <v>2348.3636447099998</v>
      </c>
      <c r="E340" s="84">
        <v>183.69662421999999</v>
      </c>
      <c r="F340" s="84">
        <v>183.69662421999999</v>
      </c>
    </row>
    <row r="341" spans="1:6" ht="12.75" customHeight="1" x14ac:dyDescent="0.2">
      <c r="A341" s="83" t="s">
        <v>173</v>
      </c>
      <c r="B341" s="83">
        <v>15</v>
      </c>
      <c r="C341" s="84">
        <v>2346.6377879500001</v>
      </c>
      <c r="D341" s="84">
        <v>2345.01936505</v>
      </c>
      <c r="E341" s="84">
        <v>183.43502380999999</v>
      </c>
      <c r="F341" s="84">
        <v>183.43502380999999</v>
      </c>
    </row>
    <row r="342" spans="1:6" ht="12.75" customHeight="1" x14ac:dyDescent="0.2">
      <c r="A342" s="83" t="s">
        <v>173</v>
      </c>
      <c r="B342" s="83">
        <v>16</v>
      </c>
      <c r="C342" s="84">
        <v>2360.2991426799999</v>
      </c>
      <c r="D342" s="84">
        <v>2352.2649864599998</v>
      </c>
      <c r="E342" s="84">
        <v>184.00179983000001</v>
      </c>
      <c r="F342" s="84">
        <v>184.00179983000001</v>
      </c>
    </row>
    <row r="343" spans="1:6" ht="12.75" customHeight="1" x14ac:dyDescent="0.2">
      <c r="A343" s="83" t="s">
        <v>173</v>
      </c>
      <c r="B343" s="83">
        <v>17</v>
      </c>
      <c r="C343" s="84">
        <v>2377.0553743300002</v>
      </c>
      <c r="D343" s="84">
        <v>2368.8127434799999</v>
      </c>
      <c r="E343" s="84">
        <v>185.29621907000001</v>
      </c>
      <c r="F343" s="84">
        <v>185.29621907000001</v>
      </c>
    </row>
    <row r="344" spans="1:6" ht="12.75" customHeight="1" x14ac:dyDescent="0.2">
      <c r="A344" s="83" t="s">
        <v>173</v>
      </c>
      <c r="B344" s="83">
        <v>18</v>
      </c>
      <c r="C344" s="84">
        <v>2373.9636077</v>
      </c>
      <c r="D344" s="84">
        <v>2365.9444936899999</v>
      </c>
      <c r="E344" s="84">
        <v>185.07185526999999</v>
      </c>
      <c r="F344" s="84">
        <v>185.07185526999999</v>
      </c>
    </row>
    <row r="345" spans="1:6" ht="12.75" customHeight="1" x14ac:dyDescent="0.2">
      <c r="A345" s="83" t="s">
        <v>173</v>
      </c>
      <c r="B345" s="83">
        <v>19</v>
      </c>
      <c r="C345" s="84">
        <v>2297.0678993199999</v>
      </c>
      <c r="D345" s="84">
        <v>2288.9547991499999</v>
      </c>
      <c r="E345" s="84">
        <v>179.04947154999999</v>
      </c>
      <c r="F345" s="84">
        <v>179.04947154999999</v>
      </c>
    </row>
    <row r="346" spans="1:6" ht="12.75" customHeight="1" x14ac:dyDescent="0.2">
      <c r="A346" s="83" t="s">
        <v>173</v>
      </c>
      <c r="B346" s="83">
        <v>20</v>
      </c>
      <c r="C346" s="84">
        <v>2339.2508638600002</v>
      </c>
      <c r="D346" s="84">
        <v>2330.6465279399999</v>
      </c>
      <c r="E346" s="84">
        <v>182.31073384999999</v>
      </c>
      <c r="F346" s="84">
        <v>182.31073384999999</v>
      </c>
    </row>
    <row r="347" spans="1:6" ht="12.75" customHeight="1" x14ac:dyDescent="0.2">
      <c r="A347" s="83" t="s">
        <v>173</v>
      </c>
      <c r="B347" s="83">
        <v>21</v>
      </c>
      <c r="C347" s="84">
        <v>2372.3633595000001</v>
      </c>
      <c r="D347" s="84">
        <v>2363.5980179200001</v>
      </c>
      <c r="E347" s="84">
        <v>184.88830632</v>
      </c>
      <c r="F347" s="84">
        <v>184.88830632</v>
      </c>
    </row>
    <row r="348" spans="1:6" ht="12.75" customHeight="1" x14ac:dyDescent="0.2">
      <c r="A348" s="83" t="s">
        <v>173</v>
      </c>
      <c r="B348" s="83">
        <v>22</v>
      </c>
      <c r="C348" s="84">
        <v>2383.13230144</v>
      </c>
      <c r="D348" s="84">
        <v>2378.0139375899998</v>
      </c>
      <c r="E348" s="84">
        <v>186.01596633</v>
      </c>
      <c r="F348" s="84">
        <v>186.01596633</v>
      </c>
    </row>
    <row r="349" spans="1:6" ht="12.75" customHeight="1" x14ac:dyDescent="0.2">
      <c r="A349" s="83" t="s">
        <v>173</v>
      </c>
      <c r="B349" s="83">
        <v>23</v>
      </c>
      <c r="C349" s="84">
        <v>2390.4446148400002</v>
      </c>
      <c r="D349" s="84">
        <v>2380.4688914200001</v>
      </c>
      <c r="E349" s="84">
        <v>186.20800079</v>
      </c>
      <c r="F349" s="84">
        <v>186.20800079</v>
      </c>
    </row>
    <row r="350" spans="1:6" ht="12.75" customHeight="1" x14ac:dyDescent="0.2">
      <c r="A350" s="83" t="s">
        <v>173</v>
      </c>
      <c r="B350" s="83">
        <v>24</v>
      </c>
      <c r="C350" s="84">
        <v>2464.7174157499999</v>
      </c>
      <c r="D350" s="84">
        <v>2454.1593335699999</v>
      </c>
      <c r="E350" s="84">
        <v>191.97230628</v>
      </c>
      <c r="F350" s="84">
        <v>191.97230628</v>
      </c>
    </row>
    <row r="351" spans="1:6" ht="12.75" customHeight="1" x14ac:dyDescent="0.2">
      <c r="A351" s="83" t="s">
        <v>174</v>
      </c>
      <c r="B351" s="83">
        <v>1</v>
      </c>
      <c r="C351" s="84">
        <v>2439.6747506000002</v>
      </c>
      <c r="D351" s="84">
        <v>2428.36038534</v>
      </c>
      <c r="E351" s="84">
        <v>189.95422884000001</v>
      </c>
      <c r="F351" s="84">
        <v>189.95422884000001</v>
      </c>
    </row>
    <row r="352" spans="1:6" ht="12.75" customHeight="1" x14ac:dyDescent="0.2">
      <c r="A352" s="83" t="s">
        <v>174</v>
      </c>
      <c r="B352" s="83">
        <v>2</v>
      </c>
      <c r="C352" s="84">
        <v>2501.6102891</v>
      </c>
      <c r="D352" s="84">
        <v>2493.5993878200002</v>
      </c>
      <c r="E352" s="84">
        <v>195.05743530000001</v>
      </c>
      <c r="F352" s="84">
        <v>195.05743530000001</v>
      </c>
    </row>
    <row r="353" spans="1:6" ht="12.75" customHeight="1" x14ac:dyDescent="0.2">
      <c r="A353" s="83" t="s">
        <v>174</v>
      </c>
      <c r="B353" s="83">
        <v>3</v>
      </c>
      <c r="C353" s="84">
        <v>2530.7355736200002</v>
      </c>
      <c r="D353" s="84">
        <v>2524.5107085899999</v>
      </c>
      <c r="E353" s="84">
        <v>197.47541910999999</v>
      </c>
      <c r="F353" s="84">
        <v>197.47541910999999</v>
      </c>
    </row>
    <row r="354" spans="1:6" ht="12.75" customHeight="1" x14ac:dyDescent="0.2">
      <c r="A354" s="83" t="s">
        <v>174</v>
      </c>
      <c r="B354" s="83">
        <v>4</v>
      </c>
      <c r="C354" s="84">
        <v>2562.0018834399998</v>
      </c>
      <c r="D354" s="84">
        <v>2551.4536052399999</v>
      </c>
      <c r="E354" s="84">
        <v>199.58297991000001</v>
      </c>
      <c r="F354" s="84">
        <v>199.58297991000001</v>
      </c>
    </row>
    <row r="355" spans="1:6" ht="12.75" customHeight="1" x14ac:dyDescent="0.2">
      <c r="A355" s="83" t="s">
        <v>174</v>
      </c>
      <c r="B355" s="83">
        <v>5</v>
      </c>
      <c r="C355" s="84">
        <v>2542.8796894400002</v>
      </c>
      <c r="D355" s="84">
        <v>2541.4637351400002</v>
      </c>
      <c r="E355" s="84">
        <v>198.80153985999999</v>
      </c>
      <c r="F355" s="84">
        <v>198.80153985999999</v>
      </c>
    </row>
    <row r="356" spans="1:6" ht="12.75" customHeight="1" x14ac:dyDescent="0.2">
      <c r="A356" s="83" t="s">
        <v>174</v>
      </c>
      <c r="B356" s="83">
        <v>6</v>
      </c>
      <c r="C356" s="84">
        <v>2511.55648561</v>
      </c>
      <c r="D356" s="84">
        <v>2509.2827147100002</v>
      </c>
      <c r="E356" s="84">
        <v>196.28423602000001</v>
      </c>
      <c r="F356" s="84">
        <v>196.28423602000001</v>
      </c>
    </row>
    <row r="357" spans="1:6" ht="12.75" customHeight="1" x14ac:dyDescent="0.2">
      <c r="A357" s="83" t="s">
        <v>174</v>
      </c>
      <c r="B357" s="83">
        <v>7</v>
      </c>
      <c r="C357" s="84">
        <v>2474.7850960199999</v>
      </c>
      <c r="D357" s="84">
        <v>2463.6588449199999</v>
      </c>
      <c r="E357" s="84">
        <v>192.71538888000001</v>
      </c>
      <c r="F357" s="84">
        <v>192.71538888000001</v>
      </c>
    </row>
    <row r="358" spans="1:6" ht="12.75" customHeight="1" x14ac:dyDescent="0.2">
      <c r="A358" s="83" t="s">
        <v>174</v>
      </c>
      <c r="B358" s="83">
        <v>8</v>
      </c>
      <c r="C358" s="84">
        <v>2387.80911982</v>
      </c>
      <c r="D358" s="84">
        <v>2376.9534845200001</v>
      </c>
      <c r="E358" s="84">
        <v>185.93301425000001</v>
      </c>
      <c r="F358" s="84">
        <v>185.93301425000001</v>
      </c>
    </row>
    <row r="359" spans="1:6" ht="12.75" customHeight="1" x14ac:dyDescent="0.2">
      <c r="A359" s="83" t="s">
        <v>174</v>
      </c>
      <c r="B359" s="83">
        <v>9</v>
      </c>
      <c r="C359" s="84">
        <v>2340.6226192300001</v>
      </c>
      <c r="D359" s="84">
        <v>2329.9870399699998</v>
      </c>
      <c r="E359" s="84">
        <v>182.25914656</v>
      </c>
      <c r="F359" s="84">
        <v>182.25914656</v>
      </c>
    </row>
    <row r="360" spans="1:6" ht="12.75" customHeight="1" x14ac:dyDescent="0.2">
      <c r="A360" s="83" t="s">
        <v>174</v>
      </c>
      <c r="B360" s="83">
        <v>10</v>
      </c>
      <c r="C360" s="84">
        <v>2321.1986117000001</v>
      </c>
      <c r="D360" s="84">
        <v>2314.1622031100001</v>
      </c>
      <c r="E360" s="84">
        <v>181.02127648000001</v>
      </c>
      <c r="F360" s="84">
        <v>181.02127648000001</v>
      </c>
    </row>
    <row r="361" spans="1:6" ht="12.75" customHeight="1" x14ac:dyDescent="0.2">
      <c r="A361" s="83" t="s">
        <v>174</v>
      </c>
      <c r="B361" s="83">
        <v>11</v>
      </c>
      <c r="C361" s="84">
        <v>2331.8339156000002</v>
      </c>
      <c r="D361" s="84">
        <v>2322.0253964799999</v>
      </c>
      <c r="E361" s="84">
        <v>181.63636098000001</v>
      </c>
      <c r="F361" s="84">
        <v>181.63636098000001</v>
      </c>
    </row>
    <row r="362" spans="1:6" ht="12.75" customHeight="1" x14ac:dyDescent="0.2">
      <c r="A362" s="83" t="s">
        <v>174</v>
      </c>
      <c r="B362" s="83">
        <v>12</v>
      </c>
      <c r="C362" s="84">
        <v>2333.0778650000002</v>
      </c>
      <c r="D362" s="84">
        <v>2324.5981326900001</v>
      </c>
      <c r="E362" s="84">
        <v>181.83760874999999</v>
      </c>
      <c r="F362" s="84">
        <v>181.83760874999999</v>
      </c>
    </row>
    <row r="363" spans="1:6" ht="12.75" customHeight="1" x14ac:dyDescent="0.2">
      <c r="A363" s="83" t="s">
        <v>174</v>
      </c>
      <c r="B363" s="83">
        <v>13</v>
      </c>
      <c r="C363" s="84">
        <v>2393.8119301699999</v>
      </c>
      <c r="D363" s="84">
        <v>2385.5201930799999</v>
      </c>
      <c r="E363" s="84">
        <v>186.60312999000001</v>
      </c>
      <c r="F363" s="84">
        <v>186.60312999000001</v>
      </c>
    </row>
    <row r="364" spans="1:6" ht="12.75" customHeight="1" x14ac:dyDescent="0.2">
      <c r="A364" s="83" t="s">
        <v>174</v>
      </c>
      <c r="B364" s="83">
        <v>14</v>
      </c>
      <c r="C364" s="84">
        <v>2380.7849561799999</v>
      </c>
      <c r="D364" s="84">
        <v>2372.3733725100001</v>
      </c>
      <c r="E364" s="84">
        <v>185.57474303000001</v>
      </c>
      <c r="F364" s="84">
        <v>185.57474303000001</v>
      </c>
    </row>
    <row r="365" spans="1:6" ht="12.75" customHeight="1" x14ac:dyDescent="0.2">
      <c r="A365" s="83" t="s">
        <v>174</v>
      </c>
      <c r="B365" s="83">
        <v>15</v>
      </c>
      <c r="C365" s="84">
        <v>2370.4517739200001</v>
      </c>
      <c r="D365" s="84">
        <v>2366.23062514</v>
      </c>
      <c r="E365" s="84">
        <v>185.0942374</v>
      </c>
      <c r="F365" s="84">
        <v>185.0942374</v>
      </c>
    </row>
    <row r="366" spans="1:6" ht="12.75" customHeight="1" x14ac:dyDescent="0.2">
      <c r="A366" s="83" t="s">
        <v>174</v>
      </c>
      <c r="B366" s="83">
        <v>16</v>
      </c>
      <c r="C366" s="84">
        <v>2392.86306823</v>
      </c>
      <c r="D366" s="84">
        <v>2384.0191497699998</v>
      </c>
      <c r="E366" s="84">
        <v>186.48571351999999</v>
      </c>
      <c r="F366" s="84">
        <v>186.48571351999999</v>
      </c>
    </row>
    <row r="367" spans="1:6" ht="12.75" customHeight="1" x14ac:dyDescent="0.2">
      <c r="A367" s="83" t="s">
        <v>174</v>
      </c>
      <c r="B367" s="83">
        <v>17</v>
      </c>
      <c r="C367" s="84">
        <v>2381.2554801699998</v>
      </c>
      <c r="D367" s="84">
        <v>2372.67913989</v>
      </c>
      <c r="E367" s="84">
        <v>185.59866115</v>
      </c>
      <c r="F367" s="84">
        <v>185.59866115</v>
      </c>
    </row>
    <row r="368" spans="1:6" ht="12.75" customHeight="1" x14ac:dyDescent="0.2">
      <c r="A368" s="83" t="s">
        <v>174</v>
      </c>
      <c r="B368" s="83">
        <v>18</v>
      </c>
      <c r="C368" s="84">
        <v>2348.6908523100001</v>
      </c>
      <c r="D368" s="84">
        <v>2343.9743954300002</v>
      </c>
      <c r="E368" s="84">
        <v>183.35328289</v>
      </c>
      <c r="F368" s="84">
        <v>183.35328289</v>
      </c>
    </row>
    <row r="369" spans="1:6" ht="12.75" customHeight="1" x14ac:dyDescent="0.2">
      <c r="A369" s="83" t="s">
        <v>174</v>
      </c>
      <c r="B369" s="83">
        <v>19</v>
      </c>
      <c r="C369" s="84">
        <v>2244.8607157500001</v>
      </c>
      <c r="D369" s="84">
        <v>2235.3870940900001</v>
      </c>
      <c r="E369" s="84">
        <v>174.85923184000001</v>
      </c>
      <c r="F369" s="84">
        <v>174.85923184000001</v>
      </c>
    </row>
    <row r="370" spans="1:6" ht="12.75" customHeight="1" x14ac:dyDescent="0.2">
      <c r="A370" s="83" t="s">
        <v>174</v>
      </c>
      <c r="B370" s="83">
        <v>20</v>
      </c>
      <c r="C370" s="84">
        <v>2284.8618809999998</v>
      </c>
      <c r="D370" s="84">
        <v>2276.4883511600001</v>
      </c>
      <c r="E370" s="84">
        <v>178.07430553</v>
      </c>
      <c r="F370" s="84">
        <v>178.07430553</v>
      </c>
    </row>
    <row r="371" spans="1:6" ht="12.75" customHeight="1" x14ac:dyDescent="0.2">
      <c r="A371" s="83" t="s">
        <v>174</v>
      </c>
      <c r="B371" s="83">
        <v>21</v>
      </c>
      <c r="C371" s="84">
        <v>2319.37535798</v>
      </c>
      <c r="D371" s="84">
        <v>2311.2349981299999</v>
      </c>
      <c r="E371" s="84">
        <v>180.79230100999999</v>
      </c>
      <c r="F371" s="84">
        <v>180.79230100999999</v>
      </c>
    </row>
    <row r="372" spans="1:6" ht="12.75" customHeight="1" x14ac:dyDescent="0.2">
      <c r="A372" s="83" t="s">
        <v>174</v>
      </c>
      <c r="B372" s="83">
        <v>22</v>
      </c>
      <c r="C372" s="84">
        <v>2341.4367183600002</v>
      </c>
      <c r="D372" s="84">
        <v>2332.7642649999998</v>
      </c>
      <c r="E372" s="84">
        <v>182.47639011999999</v>
      </c>
      <c r="F372" s="84">
        <v>182.47639011999999</v>
      </c>
    </row>
    <row r="373" spans="1:6" ht="12.75" customHeight="1" x14ac:dyDescent="0.2">
      <c r="A373" s="83" t="s">
        <v>174</v>
      </c>
      <c r="B373" s="83">
        <v>23</v>
      </c>
      <c r="C373" s="84">
        <v>2370.8429967100001</v>
      </c>
      <c r="D373" s="84">
        <v>2368.0500005700001</v>
      </c>
      <c r="E373" s="84">
        <v>185.23655485</v>
      </c>
      <c r="F373" s="84">
        <v>185.23655485</v>
      </c>
    </row>
    <row r="374" spans="1:6" ht="12.75" customHeight="1" x14ac:dyDescent="0.2">
      <c r="A374" s="83" t="s">
        <v>174</v>
      </c>
      <c r="B374" s="83">
        <v>24</v>
      </c>
      <c r="C374" s="84">
        <v>2404.47122175</v>
      </c>
      <c r="D374" s="84">
        <v>2401.9687381099998</v>
      </c>
      <c r="E374" s="84">
        <v>187.88978856</v>
      </c>
      <c r="F374" s="84">
        <v>187.88978856</v>
      </c>
    </row>
    <row r="375" spans="1:6" ht="12.75" customHeight="1" x14ac:dyDescent="0.2">
      <c r="A375" s="83" t="s">
        <v>175</v>
      </c>
      <c r="B375" s="83">
        <v>1</v>
      </c>
      <c r="C375" s="84">
        <v>2515.2750132000001</v>
      </c>
      <c r="D375" s="84">
        <v>2512.09515861</v>
      </c>
      <c r="E375" s="84">
        <v>196.50423451</v>
      </c>
      <c r="F375" s="84">
        <v>196.50423451</v>
      </c>
    </row>
    <row r="376" spans="1:6" ht="12.75" customHeight="1" x14ac:dyDescent="0.2">
      <c r="A376" s="83" t="s">
        <v>175</v>
      </c>
      <c r="B376" s="83">
        <v>2</v>
      </c>
      <c r="C376" s="84">
        <v>2585.5318965199999</v>
      </c>
      <c r="D376" s="84">
        <v>2584.6930939200001</v>
      </c>
      <c r="E376" s="84">
        <v>202.18308056999999</v>
      </c>
      <c r="F376" s="84">
        <v>202.18308056999999</v>
      </c>
    </row>
    <row r="377" spans="1:6" ht="12.75" customHeight="1" x14ac:dyDescent="0.2">
      <c r="A377" s="83" t="s">
        <v>175</v>
      </c>
      <c r="B377" s="83">
        <v>3</v>
      </c>
      <c r="C377" s="84">
        <v>2612.4409539200001</v>
      </c>
      <c r="D377" s="84">
        <v>2606.3188644000002</v>
      </c>
      <c r="E377" s="84">
        <v>203.87471851000001</v>
      </c>
      <c r="F377" s="84">
        <v>203.87471851000001</v>
      </c>
    </row>
    <row r="378" spans="1:6" ht="12.75" customHeight="1" x14ac:dyDescent="0.2">
      <c r="A378" s="83" t="s">
        <v>175</v>
      </c>
      <c r="B378" s="83">
        <v>4</v>
      </c>
      <c r="C378" s="84">
        <v>2614.4166050899998</v>
      </c>
      <c r="D378" s="84">
        <v>2610.6920175700002</v>
      </c>
      <c r="E378" s="84">
        <v>204.21680074</v>
      </c>
      <c r="F378" s="84">
        <v>204.21680074</v>
      </c>
    </row>
    <row r="379" spans="1:6" ht="12.75" customHeight="1" x14ac:dyDescent="0.2">
      <c r="A379" s="83" t="s">
        <v>175</v>
      </c>
      <c r="B379" s="83">
        <v>5</v>
      </c>
      <c r="C379" s="84">
        <v>2589.85331494</v>
      </c>
      <c r="D379" s="84">
        <v>2587.3305329200002</v>
      </c>
      <c r="E379" s="84">
        <v>202.38938960999999</v>
      </c>
      <c r="F379" s="84">
        <v>202.38938960999999</v>
      </c>
    </row>
    <row r="380" spans="1:6" ht="12.75" customHeight="1" x14ac:dyDescent="0.2">
      <c r="A380" s="83" t="s">
        <v>175</v>
      </c>
      <c r="B380" s="83">
        <v>6</v>
      </c>
      <c r="C380" s="84">
        <v>2572.1001919400001</v>
      </c>
      <c r="D380" s="84">
        <v>2567.6109583399998</v>
      </c>
      <c r="E380" s="84">
        <v>200.84686049999999</v>
      </c>
      <c r="F380" s="84">
        <v>200.84686049999999</v>
      </c>
    </row>
    <row r="381" spans="1:6" ht="12.75" customHeight="1" x14ac:dyDescent="0.2">
      <c r="A381" s="83" t="s">
        <v>175</v>
      </c>
      <c r="B381" s="83">
        <v>7</v>
      </c>
      <c r="C381" s="84">
        <v>2493.1356218699998</v>
      </c>
      <c r="D381" s="84">
        <v>2492.61432436</v>
      </c>
      <c r="E381" s="84">
        <v>194.98038044</v>
      </c>
      <c r="F381" s="84">
        <v>194.98038044</v>
      </c>
    </row>
    <row r="382" spans="1:6" ht="12.75" customHeight="1" x14ac:dyDescent="0.2">
      <c r="A382" s="83" t="s">
        <v>175</v>
      </c>
      <c r="B382" s="83">
        <v>8</v>
      </c>
      <c r="C382" s="84">
        <v>2389.0092378099998</v>
      </c>
      <c r="D382" s="84">
        <v>2381.0982411599998</v>
      </c>
      <c r="E382" s="84">
        <v>186.25723056999999</v>
      </c>
      <c r="F382" s="84">
        <v>186.25723056999999</v>
      </c>
    </row>
    <row r="383" spans="1:6" ht="12.75" customHeight="1" x14ac:dyDescent="0.2">
      <c r="A383" s="83" t="s">
        <v>175</v>
      </c>
      <c r="B383" s="83">
        <v>9</v>
      </c>
      <c r="C383" s="84">
        <v>2315.0242824900001</v>
      </c>
      <c r="D383" s="84">
        <v>2306.4761675300001</v>
      </c>
      <c r="E383" s="84">
        <v>180.42004983000001</v>
      </c>
      <c r="F383" s="84">
        <v>180.42004983000001</v>
      </c>
    </row>
    <row r="384" spans="1:6" ht="12.75" customHeight="1" x14ac:dyDescent="0.2">
      <c r="A384" s="83" t="s">
        <v>175</v>
      </c>
      <c r="B384" s="83">
        <v>10</v>
      </c>
      <c r="C384" s="84">
        <v>2258.5256126300001</v>
      </c>
      <c r="D384" s="84">
        <v>2250.54400076</v>
      </c>
      <c r="E384" s="84">
        <v>176.04485425999999</v>
      </c>
      <c r="F384" s="84">
        <v>176.04485425999999</v>
      </c>
    </row>
    <row r="385" spans="1:6" ht="12.75" customHeight="1" x14ac:dyDescent="0.2">
      <c r="A385" s="83" t="s">
        <v>175</v>
      </c>
      <c r="B385" s="83">
        <v>11</v>
      </c>
      <c r="C385" s="84">
        <v>2310.2040446999999</v>
      </c>
      <c r="D385" s="84">
        <v>2302.15435153</v>
      </c>
      <c r="E385" s="84">
        <v>180.08198336000001</v>
      </c>
      <c r="F385" s="84">
        <v>180.08198336000001</v>
      </c>
    </row>
    <row r="386" spans="1:6" ht="12.75" customHeight="1" x14ac:dyDescent="0.2">
      <c r="A386" s="83" t="s">
        <v>175</v>
      </c>
      <c r="B386" s="83">
        <v>12</v>
      </c>
      <c r="C386" s="84">
        <v>2354.46835745</v>
      </c>
      <c r="D386" s="84">
        <v>2345.9107918099999</v>
      </c>
      <c r="E386" s="84">
        <v>183.50475410000001</v>
      </c>
      <c r="F386" s="84">
        <v>183.50475410000001</v>
      </c>
    </row>
    <row r="387" spans="1:6" ht="12.75" customHeight="1" x14ac:dyDescent="0.2">
      <c r="A387" s="83" t="s">
        <v>175</v>
      </c>
      <c r="B387" s="83">
        <v>13</v>
      </c>
      <c r="C387" s="84">
        <v>2393.1105109300001</v>
      </c>
      <c r="D387" s="84">
        <v>2384.7418131200002</v>
      </c>
      <c r="E387" s="84">
        <v>186.54224259</v>
      </c>
      <c r="F387" s="84">
        <v>186.54224259</v>
      </c>
    </row>
    <row r="388" spans="1:6" ht="12.75" customHeight="1" x14ac:dyDescent="0.2">
      <c r="A388" s="83" t="s">
        <v>175</v>
      </c>
      <c r="B388" s="83">
        <v>14</v>
      </c>
      <c r="C388" s="84">
        <v>2370.97140954</v>
      </c>
      <c r="D388" s="84">
        <v>2362.7112958600001</v>
      </c>
      <c r="E388" s="84">
        <v>184.81894403999999</v>
      </c>
      <c r="F388" s="84">
        <v>184.81894403999999</v>
      </c>
    </row>
    <row r="389" spans="1:6" ht="12.75" customHeight="1" x14ac:dyDescent="0.2">
      <c r="A389" s="83" t="s">
        <v>175</v>
      </c>
      <c r="B389" s="83">
        <v>15</v>
      </c>
      <c r="C389" s="84">
        <v>2390.3041028299999</v>
      </c>
      <c r="D389" s="84">
        <v>2381.7225026400001</v>
      </c>
      <c r="E389" s="84">
        <v>186.30606232</v>
      </c>
      <c r="F389" s="84">
        <v>186.30606232</v>
      </c>
    </row>
    <row r="390" spans="1:6" ht="12.75" customHeight="1" x14ac:dyDescent="0.2">
      <c r="A390" s="83" t="s">
        <v>175</v>
      </c>
      <c r="B390" s="83">
        <v>16</v>
      </c>
      <c r="C390" s="84">
        <v>2389.2067726499999</v>
      </c>
      <c r="D390" s="84">
        <v>2381.5101864899998</v>
      </c>
      <c r="E390" s="84">
        <v>186.28945426999999</v>
      </c>
      <c r="F390" s="84">
        <v>186.28945426999999</v>
      </c>
    </row>
    <row r="391" spans="1:6" ht="12.75" customHeight="1" x14ac:dyDescent="0.2">
      <c r="A391" s="83" t="s">
        <v>175</v>
      </c>
      <c r="B391" s="83">
        <v>17</v>
      </c>
      <c r="C391" s="84">
        <v>2394.1390698599998</v>
      </c>
      <c r="D391" s="84">
        <v>2385.5823917900002</v>
      </c>
      <c r="E391" s="84">
        <v>186.60799538000001</v>
      </c>
      <c r="F391" s="84">
        <v>186.60799538000001</v>
      </c>
    </row>
    <row r="392" spans="1:6" ht="12.75" customHeight="1" x14ac:dyDescent="0.2">
      <c r="A392" s="83" t="s">
        <v>175</v>
      </c>
      <c r="B392" s="83">
        <v>18</v>
      </c>
      <c r="C392" s="84">
        <v>2385.6006855999999</v>
      </c>
      <c r="D392" s="84">
        <v>2376.865464</v>
      </c>
      <c r="E392" s="84">
        <v>185.926129</v>
      </c>
      <c r="F392" s="84">
        <v>185.926129</v>
      </c>
    </row>
    <row r="393" spans="1:6" ht="12.75" customHeight="1" x14ac:dyDescent="0.2">
      <c r="A393" s="83" t="s">
        <v>175</v>
      </c>
      <c r="B393" s="83">
        <v>19</v>
      </c>
      <c r="C393" s="84">
        <v>2268.00844577</v>
      </c>
      <c r="D393" s="84">
        <v>2260.65173701</v>
      </c>
      <c r="E393" s="84">
        <v>176.83551419</v>
      </c>
      <c r="F393" s="84">
        <v>176.83551419</v>
      </c>
    </row>
    <row r="394" spans="1:6" ht="12.75" customHeight="1" x14ac:dyDescent="0.2">
      <c r="A394" s="83" t="s">
        <v>175</v>
      </c>
      <c r="B394" s="83">
        <v>20</v>
      </c>
      <c r="C394" s="84">
        <v>2311.0801531100001</v>
      </c>
      <c r="D394" s="84">
        <v>2303.0044525100002</v>
      </c>
      <c r="E394" s="84">
        <v>180.14848101999999</v>
      </c>
      <c r="F394" s="84">
        <v>180.14848101999999</v>
      </c>
    </row>
    <row r="395" spans="1:6" ht="12.75" customHeight="1" x14ac:dyDescent="0.2">
      <c r="A395" s="83" t="s">
        <v>175</v>
      </c>
      <c r="B395" s="83">
        <v>21</v>
      </c>
      <c r="C395" s="84">
        <v>2332.6920143900002</v>
      </c>
      <c r="D395" s="84">
        <v>2327.7238685699999</v>
      </c>
      <c r="E395" s="84">
        <v>182.08211395000001</v>
      </c>
      <c r="F395" s="84">
        <v>182.08211395000001</v>
      </c>
    </row>
    <row r="396" spans="1:6" ht="12.75" customHeight="1" x14ac:dyDescent="0.2">
      <c r="A396" s="83" t="s">
        <v>175</v>
      </c>
      <c r="B396" s="83">
        <v>22</v>
      </c>
      <c r="C396" s="84">
        <v>2340.6561652400001</v>
      </c>
      <c r="D396" s="84">
        <v>2332.07293854</v>
      </c>
      <c r="E396" s="84">
        <v>182.42231232</v>
      </c>
      <c r="F396" s="84">
        <v>182.42231232</v>
      </c>
    </row>
    <row r="397" spans="1:6" ht="12.75" customHeight="1" x14ac:dyDescent="0.2">
      <c r="A397" s="83" t="s">
        <v>175</v>
      </c>
      <c r="B397" s="83">
        <v>23</v>
      </c>
      <c r="C397" s="84">
        <v>2352.4660779999999</v>
      </c>
      <c r="D397" s="84">
        <v>2343.8453126099998</v>
      </c>
      <c r="E397" s="84">
        <v>183.34318562000001</v>
      </c>
      <c r="F397" s="84">
        <v>183.34318562000001</v>
      </c>
    </row>
    <row r="398" spans="1:6" ht="12.75" customHeight="1" x14ac:dyDescent="0.2">
      <c r="A398" s="83" t="s">
        <v>175</v>
      </c>
      <c r="B398" s="83">
        <v>24</v>
      </c>
      <c r="C398" s="84">
        <v>2440.0022743999998</v>
      </c>
      <c r="D398" s="84">
        <v>2433.6163664000001</v>
      </c>
      <c r="E398" s="84">
        <v>190.36536873</v>
      </c>
      <c r="F398" s="84">
        <v>190.36536873</v>
      </c>
    </row>
    <row r="399" spans="1:6" ht="12.75" customHeight="1" x14ac:dyDescent="0.2">
      <c r="A399" s="83" t="s">
        <v>176</v>
      </c>
      <c r="B399" s="83">
        <v>1</v>
      </c>
      <c r="C399" s="84">
        <v>2280.1020006399999</v>
      </c>
      <c r="D399" s="84">
        <v>2271.1035897800002</v>
      </c>
      <c r="E399" s="84">
        <v>177.65309203000001</v>
      </c>
      <c r="F399" s="84">
        <v>177.65309203000001</v>
      </c>
    </row>
    <row r="400" spans="1:6" ht="12.75" customHeight="1" x14ac:dyDescent="0.2">
      <c r="A400" s="83" t="s">
        <v>176</v>
      </c>
      <c r="B400" s="83">
        <v>2</v>
      </c>
      <c r="C400" s="84">
        <v>2329.8043836100001</v>
      </c>
      <c r="D400" s="84">
        <v>2326.73032238</v>
      </c>
      <c r="E400" s="84">
        <v>182.00439555</v>
      </c>
      <c r="F400" s="84">
        <v>182.00439555</v>
      </c>
    </row>
    <row r="401" spans="1:6" ht="12.75" customHeight="1" x14ac:dyDescent="0.2">
      <c r="A401" s="83" t="s">
        <v>176</v>
      </c>
      <c r="B401" s="83">
        <v>3</v>
      </c>
      <c r="C401" s="84">
        <v>2355.1685990800001</v>
      </c>
      <c r="D401" s="84">
        <v>2346.7695953900002</v>
      </c>
      <c r="E401" s="84">
        <v>183.57193251000001</v>
      </c>
      <c r="F401" s="84">
        <v>183.57193251000001</v>
      </c>
    </row>
    <row r="402" spans="1:6" ht="12.75" customHeight="1" x14ac:dyDescent="0.2">
      <c r="A402" s="83" t="s">
        <v>176</v>
      </c>
      <c r="B402" s="83">
        <v>4</v>
      </c>
      <c r="C402" s="84">
        <v>2347.68313382</v>
      </c>
      <c r="D402" s="84">
        <v>2339.2342411899999</v>
      </c>
      <c r="E402" s="84">
        <v>182.98249265000001</v>
      </c>
      <c r="F402" s="84">
        <v>182.98249265000001</v>
      </c>
    </row>
    <row r="403" spans="1:6" ht="12.75" customHeight="1" x14ac:dyDescent="0.2">
      <c r="A403" s="83" t="s">
        <v>176</v>
      </c>
      <c r="B403" s="83">
        <v>5</v>
      </c>
      <c r="C403" s="84">
        <v>2348.20684003</v>
      </c>
      <c r="D403" s="84">
        <v>2339.86202069</v>
      </c>
      <c r="E403" s="84">
        <v>183.03159959999999</v>
      </c>
      <c r="F403" s="84">
        <v>183.03159959999999</v>
      </c>
    </row>
    <row r="404" spans="1:6" ht="12.75" customHeight="1" x14ac:dyDescent="0.2">
      <c r="A404" s="83" t="s">
        <v>176</v>
      </c>
      <c r="B404" s="83">
        <v>6</v>
      </c>
      <c r="C404" s="84">
        <v>2350.86116975</v>
      </c>
      <c r="D404" s="84">
        <v>2342.9047705399998</v>
      </c>
      <c r="E404" s="84">
        <v>183.26961335999999</v>
      </c>
      <c r="F404" s="84">
        <v>183.26961335999999</v>
      </c>
    </row>
    <row r="405" spans="1:6" ht="12.75" customHeight="1" x14ac:dyDescent="0.2">
      <c r="A405" s="83" t="s">
        <v>176</v>
      </c>
      <c r="B405" s="83">
        <v>7</v>
      </c>
      <c r="C405" s="84">
        <v>2379.5233916900002</v>
      </c>
      <c r="D405" s="84">
        <v>2371.0914085300001</v>
      </c>
      <c r="E405" s="84">
        <v>185.47446364999999</v>
      </c>
      <c r="F405" s="84">
        <v>185.47446364999999</v>
      </c>
    </row>
    <row r="406" spans="1:6" ht="12.75" customHeight="1" x14ac:dyDescent="0.2">
      <c r="A406" s="83" t="s">
        <v>176</v>
      </c>
      <c r="B406" s="83">
        <v>8</v>
      </c>
      <c r="C406" s="84">
        <v>2353.4085505500002</v>
      </c>
      <c r="D406" s="84">
        <v>2345.2801648499999</v>
      </c>
      <c r="E406" s="84">
        <v>183.45542442000001</v>
      </c>
      <c r="F406" s="84">
        <v>183.45542442000001</v>
      </c>
    </row>
    <row r="407" spans="1:6" ht="12.75" customHeight="1" x14ac:dyDescent="0.2">
      <c r="A407" s="83" t="s">
        <v>176</v>
      </c>
      <c r="B407" s="83">
        <v>9</v>
      </c>
      <c r="C407" s="84">
        <v>2265.7880120999998</v>
      </c>
      <c r="D407" s="84">
        <v>2258.40629184</v>
      </c>
      <c r="E407" s="84">
        <v>176.65986817999999</v>
      </c>
      <c r="F407" s="84">
        <v>176.65986817999999</v>
      </c>
    </row>
    <row r="408" spans="1:6" ht="12.75" customHeight="1" x14ac:dyDescent="0.2">
      <c r="A408" s="83" t="s">
        <v>176</v>
      </c>
      <c r="B408" s="83">
        <v>10</v>
      </c>
      <c r="C408" s="84">
        <v>2159.71006205</v>
      </c>
      <c r="D408" s="84">
        <v>2152.1442572999999</v>
      </c>
      <c r="E408" s="84">
        <v>168.34770703999999</v>
      </c>
      <c r="F408" s="84">
        <v>168.34770703999999</v>
      </c>
    </row>
    <row r="409" spans="1:6" ht="12.75" customHeight="1" x14ac:dyDescent="0.2">
      <c r="A409" s="83" t="s">
        <v>176</v>
      </c>
      <c r="B409" s="83">
        <v>11</v>
      </c>
      <c r="C409" s="84">
        <v>2113.45129494</v>
      </c>
      <c r="D409" s="84">
        <v>2106.6933533699998</v>
      </c>
      <c r="E409" s="84">
        <v>164.79238985999999</v>
      </c>
      <c r="F409" s="84">
        <v>164.79238985999999</v>
      </c>
    </row>
    <row r="410" spans="1:6" ht="12.75" customHeight="1" x14ac:dyDescent="0.2">
      <c r="A410" s="83" t="s">
        <v>176</v>
      </c>
      <c r="B410" s="83">
        <v>12</v>
      </c>
      <c r="C410" s="84">
        <v>2128.67802248</v>
      </c>
      <c r="D410" s="84">
        <v>2121.8406449200002</v>
      </c>
      <c r="E410" s="84">
        <v>165.97726015000001</v>
      </c>
      <c r="F410" s="84">
        <v>165.97726015000001</v>
      </c>
    </row>
    <row r="411" spans="1:6" ht="12.75" customHeight="1" x14ac:dyDescent="0.2">
      <c r="A411" s="83" t="s">
        <v>176</v>
      </c>
      <c r="B411" s="83">
        <v>13</v>
      </c>
      <c r="C411" s="84">
        <v>2144.67747293</v>
      </c>
      <c r="D411" s="84">
        <v>2138.0786128200002</v>
      </c>
      <c r="E411" s="84">
        <v>167.24744669</v>
      </c>
      <c r="F411" s="84">
        <v>167.24744669</v>
      </c>
    </row>
    <row r="412" spans="1:6" ht="12.75" customHeight="1" x14ac:dyDescent="0.2">
      <c r="A412" s="83" t="s">
        <v>176</v>
      </c>
      <c r="B412" s="83">
        <v>14</v>
      </c>
      <c r="C412" s="84">
        <v>2162.4476177199999</v>
      </c>
      <c r="D412" s="84">
        <v>2156.02236365</v>
      </c>
      <c r="E412" s="84">
        <v>168.65106510999999</v>
      </c>
      <c r="F412" s="84">
        <v>168.65106510999999</v>
      </c>
    </row>
    <row r="413" spans="1:6" ht="12.75" customHeight="1" x14ac:dyDescent="0.2">
      <c r="A413" s="83" t="s">
        <v>176</v>
      </c>
      <c r="B413" s="83">
        <v>15</v>
      </c>
      <c r="C413" s="84">
        <v>2182.7487191499999</v>
      </c>
      <c r="D413" s="84">
        <v>2176.0630261800002</v>
      </c>
      <c r="E413" s="84">
        <v>170.21871075999999</v>
      </c>
      <c r="F413" s="84">
        <v>170.21871075999999</v>
      </c>
    </row>
    <row r="414" spans="1:6" ht="12.75" customHeight="1" x14ac:dyDescent="0.2">
      <c r="A414" s="83" t="s">
        <v>176</v>
      </c>
      <c r="B414" s="83">
        <v>16</v>
      </c>
      <c r="C414" s="84">
        <v>2198.90451076</v>
      </c>
      <c r="D414" s="84">
        <v>2191.89217697</v>
      </c>
      <c r="E414" s="84">
        <v>171.45691829</v>
      </c>
      <c r="F414" s="84">
        <v>171.45691829</v>
      </c>
    </row>
    <row r="415" spans="1:6" ht="12.75" customHeight="1" x14ac:dyDescent="0.2">
      <c r="A415" s="83" t="s">
        <v>176</v>
      </c>
      <c r="B415" s="83">
        <v>17</v>
      </c>
      <c r="C415" s="84">
        <v>2222.9945878799999</v>
      </c>
      <c r="D415" s="84">
        <v>2216.0826373800001</v>
      </c>
      <c r="E415" s="84">
        <v>173.3491746</v>
      </c>
      <c r="F415" s="84">
        <v>173.3491746</v>
      </c>
    </row>
    <row r="416" spans="1:6" ht="12.75" customHeight="1" x14ac:dyDescent="0.2">
      <c r="A416" s="83" t="s">
        <v>176</v>
      </c>
      <c r="B416" s="83">
        <v>18</v>
      </c>
      <c r="C416" s="84">
        <v>2216.78134254</v>
      </c>
      <c r="D416" s="84">
        <v>2208.7971297600002</v>
      </c>
      <c r="E416" s="84">
        <v>172.77927854999999</v>
      </c>
      <c r="F416" s="84">
        <v>172.77927854999999</v>
      </c>
    </row>
    <row r="417" spans="1:6" ht="12.75" customHeight="1" x14ac:dyDescent="0.2">
      <c r="A417" s="83" t="s">
        <v>176</v>
      </c>
      <c r="B417" s="83">
        <v>19</v>
      </c>
      <c r="C417" s="84">
        <v>2149.3807133599998</v>
      </c>
      <c r="D417" s="84">
        <v>2141.6699007900002</v>
      </c>
      <c r="E417" s="84">
        <v>167.52836889</v>
      </c>
      <c r="F417" s="84">
        <v>167.52836889</v>
      </c>
    </row>
    <row r="418" spans="1:6" ht="12.75" customHeight="1" x14ac:dyDescent="0.2">
      <c r="A418" s="83" t="s">
        <v>176</v>
      </c>
      <c r="B418" s="83">
        <v>20</v>
      </c>
      <c r="C418" s="84">
        <v>2173.2774328800001</v>
      </c>
      <c r="D418" s="84">
        <v>2166.1462997899998</v>
      </c>
      <c r="E418" s="84">
        <v>169.44299224</v>
      </c>
      <c r="F418" s="84">
        <v>169.44299224</v>
      </c>
    </row>
    <row r="419" spans="1:6" ht="12.75" customHeight="1" x14ac:dyDescent="0.2">
      <c r="A419" s="83" t="s">
        <v>176</v>
      </c>
      <c r="B419" s="83">
        <v>21</v>
      </c>
      <c r="C419" s="84">
        <v>2194.6217393500001</v>
      </c>
      <c r="D419" s="84">
        <v>2186.6857681299998</v>
      </c>
      <c r="E419" s="84">
        <v>171.04965609999999</v>
      </c>
      <c r="F419" s="84">
        <v>171.04965609999999</v>
      </c>
    </row>
    <row r="420" spans="1:6" ht="12.75" customHeight="1" x14ac:dyDescent="0.2">
      <c r="A420" s="83" t="s">
        <v>176</v>
      </c>
      <c r="B420" s="83">
        <v>22</v>
      </c>
      <c r="C420" s="84">
        <v>2178.0600395800002</v>
      </c>
      <c r="D420" s="84">
        <v>2175.9538039499998</v>
      </c>
      <c r="E420" s="84">
        <v>170.21016703999999</v>
      </c>
      <c r="F420" s="84">
        <v>170.21016703999999</v>
      </c>
    </row>
    <row r="421" spans="1:6" ht="12.75" customHeight="1" x14ac:dyDescent="0.2">
      <c r="A421" s="83" t="s">
        <v>176</v>
      </c>
      <c r="B421" s="83">
        <v>23</v>
      </c>
      <c r="C421" s="84">
        <v>2244.4206856199999</v>
      </c>
      <c r="D421" s="84">
        <v>2244.0498732699998</v>
      </c>
      <c r="E421" s="84">
        <v>175.53686253999999</v>
      </c>
      <c r="F421" s="84">
        <v>175.53686253999999</v>
      </c>
    </row>
    <row r="422" spans="1:6" ht="12.75" customHeight="1" x14ac:dyDescent="0.2">
      <c r="A422" s="83" t="s">
        <v>176</v>
      </c>
      <c r="B422" s="83">
        <v>24</v>
      </c>
      <c r="C422" s="84">
        <v>2295.7247604300001</v>
      </c>
      <c r="D422" s="84">
        <v>2292.6882749400002</v>
      </c>
      <c r="E422" s="84">
        <v>179.34151614000001</v>
      </c>
      <c r="F422" s="84">
        <v>179.34151614000001</v>
      </c>
    </row>
    <row r="423" spans="1:6" ht="12.75" customHeight="1" x14ac:dyDescent="0.2">
      <c r="A423" s="83" t="s">
        <v>177</v>
      </c>
      <c r="B423" s="83">
        <v>1</v>
      </c>
      <c r="C423" s="84">
        <v>2344.6817543799998</v>
      </c>
      <c r="D423" s="84">
        <v>2344.5291176400001</v>
      </c>
      <c r="E423" s="84">
        <v>183.39667506999999</v>
      </c>
      <c r="F423" s="84">
        <v>183.39667506999999</v>
      </c>
    </row>
    <row r="424" spans="1:6" ht="12.75" customHeight="1" x14ac:dyDescent="0.2">
      <c r="A424" s="83" t="s">
        <v>177</v>
      </c>
      <c r="B424" s="83">
        <v>2</v>
      </c>
      <c r="C424" s="84">
        <v>2399.2047320800002</v>
      </c>
      <c r="D424" s="84">
        <v>2396.8753252800002</v>
      </c>
      <c r="E424" s="84">
        <v>187.49136528</v>
      </c>
      <c r="F424" s="84">
        <v>187.49136528</v>
      </c>
    </row>
    <row r="425" spans="1:6" ht="12.75" customHeight="1" x14ac:dyDescent="0.2">
      <c r="A425" s="83" t="s">
        <v>177</v>
      </c>
      <c r="B425" s="83">
        <v>3</v>
      </c>
      <c r="C425" s="84">
        <v>2429.9256113000001</v>
      </c>
      <c r="D425" s="84">
        <v>2421.1843422500001</v>
      </c>
      <c r="E425" s="84">
        <v>189.39289546000001</v>
      </c>
      <c r="F425" s="84">
        <v>189.39289546000001</v>
      </c>
    </row>
    <row r="426" spans="1:6" ht="12.75" customHeight="1" x14ac:dyDescent="0.2">
      <c r="A426" s="83" t="s">
        <v>177</v>
      </c>
      <c r="B426" s="83">
        <v>4</v>
      </c>
      <c r="C426" s="84">
        <v>2452.1762447999999</v>
      </c>
      <c r="D426" s="84">
        <v>2443.64687792</v>
      </c>
      <c r="E426" s="84">
        <v>191.14998789000001</v>
      </c>
      <c r="F426" s="84">
        <v>191.14998789000001</v>
      </c>
    </row>
    <row r="427" spans="1:6" ht="12.75" customHeight="1" x14ac:dyDescent="0.2">
      <c r="A427" s="83" t="s">
        <v>177</v>
      </c>
      <c r="B427" s="83">
        <v>5</v>
      </c>
      <c r="C427" s="84">
        <v>2433.2634029400001</v>
      </c>
      <c r="D427" s="84">
        <v>2430.89863212</v>
      </c>
      <c r="E427" s="84">
        <v>190.15277874</v>
      </c>
      <c r="F427" s="84">
        <v>190.15277874</v>
      </c>
    </row>
    <row r="428" spans="1:6" ht="12.75" customHeight="1" x14ac:dyDescent="0.2">
      <c r="A428" s="83" t="s">
        <v>177</v>
      </c>
      <c r="B428" s="83">
        <v>6</v>
      </c>
      <c r="C428" s="84">
        <v>2434.4937095199998</v>
      </c>
      <c r="D428" s="84">
        <v>2429.3993131299999</v>
      </c>
      <c r="E428" s="84">
        <v>190.03549713999999</v>
      </c>
      <c r="F428" s="84">
        <v>190.03549713999999</v>
      </c>
    </row>
    <row r="429" spans="1:6" ht="12.75" customHeight="1" x14ac:dyDescent="0.2">
      <c r="A429" s="83" t="s">
        <v>177</v>
      </c>
      <c r="B429" s="83">
        <v>7</v>
      </c>
      <c r="C429" s="84">
        <v>2393.6078086299999</v>
      </c>
      <c r="D429" s="84">
        <v>2385.0830542200001</v>
      </c>
      <c r="E429" s="84">
        <v>186.56893557000001</v>
      </c>
      <c r="F429" s="84">
        <v>186.56893557000001</v>
      </c>
    </row>
    <row r="430" spans="1:6" ht="12.75" customHeight="1" x14ac:dyDescent="0.2">
      <c r="A430" s="83" t="s">
        <v>177</v>
      </c>
      <c r="B430" s="83">
        <v>8</v>
      </c>
      <c r="C430" s="84">
        <v>2341.76192115</v>
      </c>
      <c r="D430" s="84">
        <v>2337.5850462799999</v>
      </c>
      <c r="E430" s="84">
        <v>182.85348726999999</v>
      </c>
      <c r="F430" s="84">
        <v>182.85348726999999</v>
      </c>
    </row>
    <row r="431" spans="1:6" ht="12.75" customHeight="1" x14ac:dyDescent="0.2">
      <c r="A431" s="83" t="s">
        <v>177</v>
      </c>
      <c r="B431" s="83">
        <v>9</v>
      </c>
      <c r="C431" s="84">
        <v>2285.0075505999998</v>
      </c>
      <c r="D431" s="84">
        <v>2278.1295802200002</v>
      </c>
      <c r="E431" s="84">
        <v>178.20268780000001</v>
      </c>
      <c r="F431" s="84">
        <v>178.20268780000001</v>
      </c>
    </row>
    <row r="432" spans="1:6" ht="12.75" customHeight="1" x14ac:dyDescent="0.2">
      <c r="A432" s="83" t="s">
        <v>177</v>
      </c>
      <c r="B432" s="83">
        <v>10</v>
      </c>
      <c r="C432" s="84">
        <v>2182.8640578899999</v>
      </c>
      <c r="D432" s="84">
        <v>2178.1330384100002</v>
      </c>
      <c r="E432" s="84">
        <v>170.38063382999999</v>
      </c>
      <c r="F432" s="84">
        <v>170.38063382999999</v>
      </c>
    </row>
    <row r="433" spans="1:6" ht="12.75" customHeight="1" x14ac:dyDescent="0.2">
      <c r="A433" s="83" t="s">
        <v>177</v>
      </c>
      <c r="B433" s="83">
        <v>11</v>
      </c>
      <c r="C433" s="84">
        <v>2144.7599540000001</v>
      </c>
      <c r="D433" s="84">
        <v>2136.82746524</v>
      </c>
      <c r="E433" s="84">
        <v>167.14957787</v>
      </c>
      <c r="F433" s="84">
        <v>167.14957787</v>
      </c>
    </row>
    <row r="434" spans="1:6" ht="12.75" customHeight="1" x14ac:dyDescent="0.2">
      <c r="A434" s="83" t="s">
        <v>177</v>
      </c>
      <c r="B434" s="83">
        <v>12</v>
      </c>
      <c r="C434" s="84">
        <v>2132.5169104800002</v>
      </c>
      <c r="D434" s="84">
        <v>2126.97620878</v>
      </c>
      <c r="E434" s="84">
        <v>166.37898061999999</v>
      </c>
      <c r="F434" s="84">
        <v>166.37898061999999</v>
      </c>
    </row>
    <row r="435" spans="1:6" ht="12.75" customHeight="1" x14ac:dyDescent="0.2">
      <c r="A435" s="83" t="s">
        <v>177</v>
      </c>
      <c r="B435" s="83">
        <v>13</v>
      </c>
      <c r="C435" s="84">
        <v>2143.8017528700002</v>
      </c>
      <c r="D435" s="84">
        <v>2140.69711504</v>
      </c>
      <c r="E435" s="84">
        <v>167.45227442999999</v>
      </c>
      <c r="F435" s="84">
        <v>167.45227442999999</v>
      </c>
    </row>
    <row r="436" spans="1:6" ht="12.75" customHeight="1" x14ac:dyDescent="0.2">
      <c r="A436" s="83" t="s">
        <v>177</v>
      </c>
      <c r="B436" s="83">
        <v>14</v>
      </c>
      <c r="C436" s="84">
        <v>2177.7516404399998</v>
      </c>
      <c r="D436" s="84">
        <v>2170.0305241699998</v>
      </c>
      <c r="E436" s="84">
        <v>169.74682887</v>
      </c>
      <c r="F436" s="84">
        <v>169.74682887</v>
      </c>
    </row>
    <row r="437" spans="1:6" ht="12.75" customHeight="1" x14ac:dyDescent="0.2">
      <c r="A437" s="83" t="s">
        <v>177</v>
      </c>
      <c r="B437" s="83">
        <v>15</v>
      </c>
      <c r="C437" s="84">
        <v>2186.5174660600001</v>
      </c>
      <c r="D437" s="84">
        <v>2178.7828341099998</v>
      </c>
      <c r="E437" s="84">
        <v>170.43146296</v>
      </c>
      <c r="F437" s="84">
        <v>170.43146296</v>
      </c>
    </row>
    <row r="438" spans="1:6" ht="12.75" customHeight="1" x14ac:dyDescent="0.2">
      <c r="A438" s="83" t="s">
        <v>177</v>
      </c>
      <c r="B438" s="83">
        <v>16</v>
      </c>
      <c r="C438" s="84">
        <v>2206.5380552000001</v>
      </c>
      <c r="D438" s="84">
        <v>2198.7188874899998</v>
      </c>
      <c r="E438" s="84">
        <v>171.99092573999999</v>
      </c>
      <c r="F438" s="84">
        <v>171.99092573999999</v>
      </c>
    </row>
    <row r="439" spans="1:6" ht="12.75" customHeight="1" x14ac:dyDescent="0.2">
      <c r="A439" s="83" t="s">
        <v>177</v>
      </c>
      <c r="B439" s="83">
        <v>17</v>
      </c>
      <c r="C439" s="84">
        <v>2188.1246627700002</v>
      </c>
      <c r="D439" s="84">
        <v>2180.6002091400001</v>
      </c>
      <c r="E439" s="84">
        <v>170.57362393</v>
      </c>
      <c r="F439" s="84">
        <v>170.57362393</v>
      </c>
    </row>
    <row r="440" spans="1:6" ht="12.75" customHeight="1" x14ac:dyDescent="0.2">
      <c r="A440" s="83" t="s">
        <v>177</v>
      </c>
      <c r="B440" s="83">
        <v>18</v>
      </c>
      <c r="C440" s="84">
        <v>2151.1728718999998</v>
      </c>
      <c r="D440" s="84">
        <v>2143.7536995599999</v>
      </c>
      <c r="E440" s="84">
        <v>167.69137039</v>
      </c>
      <c r="F440" s="84">
        <v>167.69137039</v>
      </c>
    </row>
    <row r="441" spans="1:6" ht="12.75" customHeight="1" x14ac:dyDescent="0.2">
      <c r="A441" s="83" t="s">
        <v>177</v>
      </c>
      <c r="B441" s="83">
        <v>19</v>
      </c>
      <c r="C441" s="84">
        <v>2078.9483890400002</v>
      </c>
      <c r="D441" s="84">
        <v>2074.44768079</v>
      </c>
      <c r="E441" s="84">
        <v>162.27002872</v>
      </c>
      <c r="F441" s="84">
        <v>162.27002872</v>
      </c>
    </row>
    <row r="442" spans="1:6" ht="12.75" customHeight="1" x14ac:dyDescent="0.2">
      <c r="A442" s="83" t="s">
        <v>177</v>
      </c>
      <c r="B442" s="83">
        <v>20</v>
      </c>
      <c r="C442" s="84">
        <v>2092.7719267699999</v>
      </c>
      <c r="D442" s="84">
        <v>2085.3216821300002</v>
      </c>
      <c r="E442" s="84">
        <v>163.12062839000001</v>
      </c>
      <c r="F442" s="84">
        <v>163.12062839000001</v>
      </c>
    </row>
    <row r="443" spans="1:6" ht="12.75" customHeight="1" x14ac:dyDescent="0.2">
      <c r="A443" s="83" t="s">
        <v>177</v>
      </c>
      <c r="B443" s="83">
        <v>21</v>
      </c>
      <c r="C443" s="84">
        <v>2130.9500765900002</v>
      </c>
      <c r="D443" s="84">
        <v>2123.1430348700001</v>
      </c>
      <c r="E443" s="84">
        <v>166.07913732</v>
      </c>
      <c r="F443" s="84">
        <v>166.07913732</v>
      </c>
    </row>
    <row r="444" spans="1:6" ht="12.75" customHeight="1" x14ac:dyDescent="0.2">
      <c r="A444" s="83" t="s">
        <v>177</v>
      </c>
      <c r="B444" s="83">
        <v>22</v>
      </c>
      <c r="C444" s="84">
        <v>2155.1402812900001</v>
      </c>
      <c r="D444" s="84">
        <v>2147.63317263</v>
      </c>
      <c r="E444" s="84">
        <v>167.99483536</v>
      </c>
      <c r="F444" s="84">
        <v>167.99483536</v>
      </c>
    </row>
    <row r="445" spans="1:6" ht="12.75" customHeight="1" x14ac:dyDescent="0.2">
      <c r="A445" s="83" t="s">
        <v>177</v>
      </c>
      <c r="B445" s="83">
        <v>23</v>
      </c>
      <c r="C445" s="84">
        <v>2217.9530270499999</v>
      </c>
      <c r="D445" s="84">
        <v>2209.8713081699998</v>
      </c>
      <c r="E445" s="84">
        <v>172.86330426999999</v>
      </c>
      <c r="F445" s="84">
        <v>172.86330426999999</v>
      </c>
    </row>
    <row r="446" spans="1:6" ht="12.75" customHeight="1" x14ac:dyDescent="0.2">
      <c r="A446" s="83" t="s">
        <v>177</v>
      </c>
      <c r="B446" s="83">
        <v>24</v>
      </c>
      <c r="C446" s="84">
        <v>2277.80971795</v>
      </c>
      <c r="D446" s="84">
        <v>2269.5622567099999</v>
      </c>
      <c r="E446" s="84">
        <v>177.53252395000001</v>
      </c>
      <c r="F446" s="84">
        <v>177.53252395000001</v>
      </c>
    </row>
    <row r="447" spans="1:6" ht="12.75" customHeight="1" x14ac:dyDescent="0.2">
      <c r="A447" s="83" t="s">
        <v>178</v>
      </c>
      <c r="B447" s="83">
        <v>1</v>
      </c>
      <c r="C447" s="84">
        <v>2276.6126206600002</v>
      </c>
      <c r="D447" s="84">
        <v>2269.04328377</v>
      </c>
      <c r="E447" s="84">
        <v>177.49192821</v>
      </c>
      <c r="F447" s="84">
        <v>177.49192821</v>
      </c>
    </row>
    <row r="448" spans="1:6" ht="12.75" customHeight="1" x14ac:dyDescent="0.2">
      <c r="A448" s="83" t="s">
        <v>178</v>
      </c>
      <c r="B448" s="83">
        <v>2</v>
      </c>
      <c r="C448" s="84">
        <v>2348.0950145900001</v>
      </c>
      <c r="D448" s="84">
        <v>2339.7926984999999</v>
      </c>
      <c r="E448" s="84">
        <v>183.02617699000001</v>
      </c>
      <c r="F448" s="84">
        <v>183.02617699000001</v>
      </c>
    </row>
    <row r="449" spans="1:6" ht="12.75" customHeight="1" x14ac:dyDescent="0.2">
      <c r="A449" s="83" t="s">
        <v>178</v>
      </c>
      <c r="B449" s="83">
        <v>3</v>
      </c>
      <c r="C449" s="84">
        <v>2371.6041045000002</v>
      </c>
      <c r="D449" s="84">
        <v>2362.8760670000001</v>
      </c>
      <c r="E449" s="84">
        <v>184.83183298</v>
      </c>
      <c r="F449" s="84">
        <v>184.83183298</v>
      </c>
    </row>
    <row r="450" spans="1:6" ht="12.75" customHeight="1" x14ac:dyDescent="0.2">
      <c r="A450" s="83" t="s">
        <v>178</v>
      </c>
      <c r="B450" s="83">
        <v>4</v>
      </c>
      <c r="C450" s="84">
        <v>2385.0003035300001</v>
      </c>
      <c r="D450" s="84">
        <v>2376.1928990599999</v>
      </c>
      <c r="E450" s="84">
        <v>185.87351878999999</v>
      </c>
      <c r="F450" s="84">
        <v>185.87351878999999</v>
      </c>
    </row>
    <row r="451" spans="1:6" ht="12.75" customHeight="1" x14ac:dyDescent="0.2">
      <c r="A451" s="83" t="s">
        <v>178</v>
      </c>
      <c r="B451" s="83">
        <v>5</v>
      </c>
      <c r="C451" s="84">
        <v>2378.3241662</v>
      </c>
      <c r="D451" s="84">
        <v>2369.65547143</v>
      </c>
      <c r="E451" s="84">
        <v>185.36213999</v>
      </c>
      <c r="F451" s="84">
        <v>185.36213999</v>
      </c>
    </row>
    <row r="452" spans="1:6" ht="12.75" customHeight="1" x14ac:dyDescent="0.2">
      <c r="A452" s="83" t="s">
        <v>178</v>
      </c>
      <c r="B452" s="83">
        <v>6</v>
      </c>
      <c r="C452" s="84">
        <v>2343.5814397899999</v>
      </c>
      <c r="D452" s="84">
        <v>2335.2427585</v>
      </c>
      <c r="E452" s="84">
        <v>182.67026591999999</v>
      </c>
      <c r="F452" s="84">
        <v>182.67026591999999</v>
      </c>
    </row>
    <row r="453" spans="1:6" ht="12.75" customHeight="1" x14ac:dyDescent="0.2">
      <c r="A453" s="83" t="s">
        <v>178</v>
      </c>
      <c r="B453" s="83">
        <v>7</v>
      </c>
      <c r="C453" s="84">
        <v>2337.6195927399999</v>
      </c>
      <c r="D453" s="84">
        <v>2329.9909667100001</v>
      </c>
      <c r="E453" s="84">
        <v>182.25945372999999</v>
      </c>
      <c r="F453" s="84">
        <v>182.25945372999999</v>
      </c>
    </row>
    <row r="454" spans="1:6" ht="12.75" customHeight="1" x14ac:dyDescent="0.2">
      <c r="A454" s="83" t="s">
        <v>178</v>
      </c>
      <c r="B454" s="83">
        <v>8</v>
      </c>
      <c r="C454" s="84">
        <v>2319.6104451900001</v>
      </c>
      <c r="D454" s="84">
        <v>2311.73043151</v>
      </c>
      <c r="E454" s="84">
        <v>180.83105541</v>
      </c>
      <c r="F454" s="84">
        <v>180.83105541</v>
      </c>
    </row>
    <row r="455" spans="1:6" ht="12.75" customHeight="1" x14ac:dyDescent="0.2">
      <c r="A455" s="83" t="s">
        <v>178</v>
      </c>
      <c r="B455" s="83">
        <v>9</v>
      </c>
      <c r="C455" s="84">
        <v>2256.9280619400001</v>
      </c>
      <c r="D455" s="84">
        <v>2249.0552468000001</v>
      </c>
      <c r="E455" s="84">
        <v>175.92839910000001</v>
      </c>
      <c r="F455" s="84">
        <v>175.92839910000001</v>
      </c>
    </row>
    <row r="456" spans="1:6" ht="12.75" customHeight="1" x14ac:dyDescent="0.2">
      <c r="A456" s="83" t="s">
        <v>178</v>
      </c>
      <c r="B456" s="83">
        <v>10</v>
      </c>
      <c r="C456" s="84">
        <v>2225.8175334900002</v>
      </c>
      <c r="D456" s="84">
        <v>2217.66943064</v>
      </c>
      <c r="E456" s="84">
        <v>173.47329872</v>
      </c>
      <c r="F456" s="84">
        <v>173.47329872</v>
      </c>
    </row>
    <row r="457" spans="1:6" ht="12.75" customHeight="1" x14ac:dyDescent="0.2">
      <c r="A457" s="83" t="s">
        <v>178</v>
      </c>
      <c r="B457" s="83">
        <v>11</v>
      </c>
      <c r="C457" s="84">
        <v>2205.42099375</v>
      </c>
      <c r="D457" s="84">
        <v>2197.9212252299999</v>
      </c>
      <c r="E457" s="84">
        <v>171.92853001</v>
      </c>
      <c r="F457" s="84">
        <v>171.92853001</v>
      </c>
    </row>
    <row r="458" spans="1:6" ht="12.75" customHeight="1" x14ac:dyDescent="0.2">
      <c r="A458" s="83" t="s">
        <v>178</v>
      </c>
      <c r="B458" s="83">
        <v>12</v>
      </c>
      <c r="C458" s="84">
        <v>2232.3548110699999</v>
      </c>
      <c r="D458" s="84">
        <v>2224.6064565400002</v>
      </c>
      <c r="E458" s="84">
        <v>174.01593539000001</v>
      </c>
      <c r="F458" s="84">
        <v>174.01593539000001</v>
      </c>
    </row>
    <row r="459" spans="1:6" ht="12.75" customHeight="1" x14ac:dyDescent="0.2">
      <c r="A459" s="83" t="s">
        <v>178</v>
      </c>
      <c r="B459" s="83">
        <v>13</v>
      </c>
      <c r="C459" s="84">
        <v>2279.5284886700001</v>
      </c>
      <c r="D459" s="84">
        <v>2272.9531376199998</v>
      </c>
      <c r="E459" s="84">
        <v>177.79776966</v>
      </c>
      <c r="F459" s="84">
        <v>177.79776966</v>
      </c>
    </row>
    <row r="460" spans="1:6" ht="12.75" customHeight="1" x14ac:dyDescent="0.2">
      <c r="A460" s="83" t="s">
        <v>178</v>
      </c>
      <c r="B460" s="83">
        <v>14</v>
      </c>
      <c r="C460" s="84">
        <v>2243.19828388</v>
      </c>
      <c r="D460" s="84">
        <v>2240.9149186499999</v>
      </c>
      <c r="E460" s="84">
        <v>175.29163621999999</v>
      </c>
      <c r="F460" s="84">
        <v>175.29163621999999</v>
      </c>
    </row>
    <row r="461" spans="1:6" ht="12.75" customHeight="1" x14ac:dyDescent="0.2">
      <c r="A461" s="83" t="s">
        <v>178</v>
      </c>
      <c r="B461" s="83">
        <v>15</v>
      </c>
      <c r="C461" s="84">
        <v>2266.9400128100001</v>
      </c>
      <c r="D461" s="84">
        <v>2266.1050944100002</v>
      </c>
      <c r="E461" s="84">
        <v>177.26209349999999</v>
      </c>
      <c r="F461" s="84">
        <v>177.26209349999999</v>
      </c>
    </row>
    <row r="462" spans="1:6" ht="12.75" customHeight="1" x14ac:dyDescent="0.2">
      <c r="A462" s="83" t="s">
        <v>178</v>
      </c>
      <c r="B462" s="83">
        <v>16</v>
      </c>
      <c r="C462" s="84">
        <v>2284.3010317200001</v>
      </c>
      <c r="D462" s="84">
        <v>2277.1875734700002</v>
      </c>
      <c r="E462" s="84">
        <v>178.12900096999999</v>
      </c>
      <c r="F462" s="84">
        <v>178.12900096999999</v>
      </c>
    </row>
    <row r="463" spans="1:6" ht="12.75" customHeight="1" x14ac:dyDescent="0.2">
      <c r="A463" s="83" t="s">
        <v>178</v>
      </c>
      <c r="B463" s="83">
        <v>17</v>
      </c>
      <c r="C463" s="84">
        <v>2276.22590029</v>
      </c>
      <c r="D463" s="84">
        <v>2266.3308364499999</v>
      </c>
      <c r="E463" s="84">
        <v>177.27975176999999</v>
      </c>
      <c r="F463" s="84">
        <v>177.27975176999999</v>
      </c>
    </row>
    <row r="464" spans="1:6" ht="12.75" customHeight="1" x14ac:dyDescent="0.2">
      <c r="A464" s="83" t="s">
        <v>178</v>
      </c>
      <c r="B464" s="83">
        <v>18</v>
      </c>
      <c r="C464" s="84">
        <v>2232.1900840899998</v>
      </c>
      <c r="D464" s="84">
        <v>2222.8947438599998</v>
      </c>
      <c r="E464" s="84">
        <v>173.88203967000001</v>
      </c>
      <c r="F464" s="84">
        <v>173.88203967000001</v>
      </c>
    </row>
    <row r="465" spans="1:6" ht="12.75" customHeight="1" x14ac:dyDescent="0.2">
      <c r="A465" s="83" t="s">
        <v>178</v>
      </c>
      <c r="B465" s="83">
        <v>19</v>
      </c>
      <c r="C465" s="84">
        <v>2142.6192503699999</v>
      </c>
      <c r="D465" s="84">
        <v>2138.26591001</v>
      </c>
      <c r="E465" s="84">
        <v>167.26209768999999</v>
      </c>
      <c r="F465" s="84">
        <v>167.26209768999999</v>
      </c>
    </row>
    <row r="466" spans="1:6" ht="12.75" customHeight="1" x14ac:dyDescent="0.2">
      <c r="A466" s="83" t="s">
        <v>178</v>
      </c>
      <c r="B466" s="83">
        <v>20</v>
      </c>
      <c r="C466" s="84">
        <v>2192.37460504</v>
      </c>
      <c r="D466" s="84">
        <v>2184.51919215</v>
      </c>
      <c r="E466" s="84">
        <v>170.8801795</v>
      </c>
      <c r="F466" s="84">
        <v>170.8801795</v>
      </c>
    </row>
    <row r="467" spans="1:6" ht="12.75" customHeight="1" x14ac:dyDescent="0.2">
      <c r="A467" s="83" t="s">
        <v>178</v>
      </c>
      <c r="B467" s="83">
        <v>21</v>
      </c>
      <c r="C467" s="84">
        <v>2214.7067261100001</v>
      </c>
      <c r="D467" s="84">
        <v>2206.7900952499999</v>
      </c>
      <c r="E467" s="84">
        <v>172.6222818</v>
      </c>
      <c r="F467" s="84">
        <v>172.6222818</v>
      </c>
    </row>
    <row r="468" spans="1:6" ht="12.75" customHeight="1" x14ac:dyDescent="0.2">
      <c r="A468" s="83" t="s">
        <v>178</v>
      </c>
      <c r="B468" s="83">
        <v>22</v>
      </c>
      <c r="C468" s="84">
        <v>2241.3257259900001</v>
      </c>
      <c r="D468" s="84">
        <v>2233.6414383000001</v>
      </c>
      <c r="E468" s="84">
        <v>174.72268098000001</v>
      </c>
      <c r="F468" s="84">
        <v>174.72268098000001</v>
      </c>
    </row>
    <row r="469" spans="1:6" ht="12.75" customHeight="1" x14ac:dyDescent="0.2">
      <c r="A469" s="83" t="s">
        <v>178</v>
      </c>
      <c r="B469" s="83">
        <v>23</v>
      </c>
      <c r="C469" s="84">
        <v>2252.7570608400001</v>
      </c>
      <c r="D469" s="84">
        <v>2245.0481267</v>
      </c>
      <c r="E469" s="84">
        <v>175.61494916000001</v>
      </c>
      <c r="F469" s="84">
        <v>175.61494916000001</v>
      </c>
    </row>
    <row r="470" spans="1:6" ht="12.75" customHeight="1" x14ac:dyDescent="0.2">
      <c r="A470" s="83" t="s">
        <v>178</v>
      </c>
      <c r="B470" s="83">
        <v>24</v>
      </c>
      <c r="C470" s="84">
        <v>2324.2349184700001</v>
      </c>
      <c r="D470" s="84">
        <v>2316.3053172899999</v>
      </c>
      <c r="E470" s="84">
        <v>181.18891782</v>
      </c>
      <c r="F470" s="84">
        <v>181.18891782</v>
      </c>
    </row>
    <row r="471" spans="1:6" ht="12.75" customHeight="1" x14ac:dyDescent="0.2">
      <c r="A471" s="83" t="s">
        <v>179</v>
      </c>
      <c r="B471" s="83">
        <v>1</v>
      </c>
      <c r="C471" s="84">
        <v>2472.1067178200001</v>
      </c>
      <c r="D471" s="84">
        <v>2464.5233715899999</v>
      </c>
      <c r="E471" s="84">
        <v>192.78301496</v>
      </c>
      <c r="F471" s="84">
        <v>192.78301496</v>
      </c>
    </row>
    <row r="472" spans="1:6" ht="12.75" customHeight="1" x14ac:dyDescent="0.2">
      <c r="A472" s="83" t="s">
        <v>179</v>
      </c>
      <c r="B472" s="83">
        <v>2</v>
      </c>
      <c r="C472" s="84">
        <v>2513.9727259400001</v>
      </c>
      <c r="D472" s="84">
        <v>2505.0596912800002</v>
      </c>
      <c r="E472" s="84">
        <v>195.95389742</v>
      </c>
      <c r="F472" s="84">
        <v>195.95389742</v>
      </c>
    </row>
    <row r="473" spans="1:6" ht="12.75" customHeight="1" x14ac:dyDescent="0.2">
      <c r="A473" s="83" t="s">
        <v>179</v>
      </c>
      <c r="B473" s="83">
        <v>3</v>
      </c>
      <c r="C473" s="84">
        <v>2537.68716163</v>
      </c>
      <c r="D473" s="84">
        <v>2532.38900552</v>
      </c>
      <c r="E473" s="84">
        <v>198.09168506</v>
      </c>
      <c r="F473" s="84">
        <v>198.09168506</v>
      </c>
    </row>
    <row r="474" spans="1:6" ht="12.75" customHeight="1" x14ac:dyDescent="0.2">
      <c r="A474" s="83" t="s">
        <v>179</v>
      </c>
      <c r="B474" s="83">
        <v>4</v>
      </c>
      <c r="C474" s="84">
        <v>2531.5415661900001</v>
      </c>
      <c r="D474" s="84">
        <v>2523.7379399400002</v>
      </c>
      <c r="E474" s="84">
        <v>197.41497064000001</v>
      </c>
      <c r="F474" s="84">
        <v>197.41497064000001</v>
      </c>
    </row>
    <row r="475" spans="1:6" ht="12.75" customHeight="1" x14ac:dyDescent="0.2">
      <c r="A475" s="83" t="s">
        <v>179</v>
      </c>
      <c r="B475" s="83">
        <v>5</v>
      </c>
      <c r="C475" s="84">
        <v>2532.9651020900001</v>
      </c>
      <c r="D475" s="84">
        <v>2527.04125617</v>
      </c>
      <c r="E475" s="84">
        <v>197.67336675000001</v>
      </c>
      <c r="F475" s="84">
        <v>197.67336675000001</v>
      </c>
    </row>
    <row r="476" spans="1:6" ht="12.75" customHeight="1" x14ac:dyDescent="0.2">
      <c r="A476" s="83" t="s">
        <v>179</v>
      </c>
      <c r="B476" s="83">
        <v>6</v>
      </c>
      <c r="C476" s="84">
        <v>2504.5016038899998</v>
      </c>
      <c r="D476" s="84">
        <v>2497.8223188100001</v>
      </c>
      <c r="E476" s="84">
        <v>195.38776666000001</v>
      </c>
      <c r="F476" s="84">
        <v>195.38776666000001</v>
      </c>
    </row>
    <row r="477" spans="1:6" ht="12.75" customHeight="1" x14ac:dyDescent="0.2">
      <c r="A477" s="83" t="s">
        <v>179</v>
      </c>
      <c r="B477" s="83">
        <v>7</v>
      </c>
      <c r="C477" s="84">
        <v>2416.1641787799999</v>
      </c>
      <c r="D477" s="84">
        <v>2408.2239606200001</v>
      </c>
      <c r="E477" s="84">
        <v>188.37909235999999</v>
      </c>
      <c r="F477" s="84">
        <v>188.37909235999999</v>
      </c>
    </row>
    <row r="478" spans="1:6" ht="12.75" customHeight="1" x14ac:dyDescent="0.2">
      <c r="A478" s="83" t="s">
        <v>179</v>
      </c>
      <c r="B478" s="83">
        <v>8</v>
      </c>
      <c r="C478" s="84">
        <v>2349.5130048999999</v>
      </c>
      <c r="D478" s="84">
        <v>2342.1467889700002</v>
      </c>
      <c r="E478" s="84">
        <v>183.21032159000001</v>
      </c>
      <c r="F478" s="84">
        <v>183.21032159000001</v>
      </c>
    </row>
    <row r="479" spans="1:6" ht="12.75" customHeight="1" x14ac:dyDescent="0.2">
      <c r="A479" s="83" t="s">
        <v>179</v>
      </c>
      <c r="B479" s="83">
        <v>9</v>
      </c>
      <c r="C479" s="84">
        <v>2296.6240825099999</v>
      </c>
      <c r="D479" s="84">
        <v>2289.40851613</v>
      </c>
      <c r="E479" s="84">
        <v>179.08496276</v>
      </c>
      <c r="F479" s="84">
        <v>179.08496276</v>
      </c>
    </row>
    <row r="480" spans="1:6" ht="12.75" customHeight="1" x14ac:dyDescent="0.2">
      <c r="A480" s="83" t="s">
        <v>179</v>
      </c>
      <c r="B480" s="83">
        <v>10</v>
      </c>
      <c r="C480" s="84">
        <v>2316.1679296799998</v>
      </c>
      <c r="D480" s="84">
        <v>2308.3064618899998</v>
      </c>
      <c r="E480" s="84">
        <v>180.5632214</v>
      </c>
      <c r="F480" s="84">
        <v>180.5632214</v>
      </c>
    </row>
    <row r="481" spans="1:6" ht="12.75" customHeight="1" x14ac:dyDescent="0.2">
      <c r="A481" s="83" t="s">
        <v>179</v>
      </c>
      <c r="B481" s="83">
        <v>11</v>
      </c>
      <c r="C481" s="84">
        <v>2341.8208746999999</v>
      </c>
      <c r="D481" s="84">
        <v>2334.5488316000001</v>
      </c>
      <c r="E481" s="84">
        <v>182.61598470999999</v>
      </c>
      <c r="F481" s="84">
        <v>182.61598470999999</v>
      </c>
    </row>
    <row r="482" spans="1:6" ht="12.75" customHeight="1" x14ac:dyDescent="0.2">
      <c r="A482" s="83" t="s">
        <v>179</v>
      </c>
      <c r="B482" s="83">
        <v>12</v>
      </c>
      <c r="C482" s="84">
        <v>2493.73417242</v>
      </c>
      <c r="D482" s="84">
        <v>2484.6968494399998</v>
      </c>
      <c r="E482" s="84">
        <v>194.36104986000001</v>
      </c>
      <c r="F482" s="84">
        <v>194.36104986000001</v>
      </c>
    </row>
    <row r="483" spans="1:6" ht="12.75" customHeight="1" x14ac:dyDescent="0.2">
      <c r="A483" s="83" t="s">
        <v>179</v>
      </c>
      <c r="B483" s="83">
        <v>13</v>
      </c>
      <c r="C483" s="84">
        <v>2546.8359406700001</v>
      </c>
      <c r="D483" s="84">
        <v>2545.83079137</v>
      </c>
      <c r="E483" s="84">
        <v>199.14314515999999</v>
      </c>
      <c r="F483" s="84">
        <v>199.14314515999999</v>
      </c>
    </row>
    <row r="484" spans="1:6" ht="12.75" customHeight="1" x14ac:dyDescent="0.2">
      <c r="A484" s="83" t="s">
        <v>179</v>
      </c>
      <c r="B484" s="83">
        <v>14</v>
      </c>
      <c r="C484" s="84">
        <v>2536.4282136000002</v>
      </c>
      <c r="D484" s="84">
        <v>2533.6151642700002</v>
      </c>
      <c r="E484" s="84">
        <v>198.18759918000001</v>
      </c>
      <c r="F484" s="84">
        <v>198.18759918000001</v>
      </c>
    </row>
    <row r="485" spans="1:6" ht="12.75" customHeight="1" x14ac:dyDescent="0.2">
      <c r="A485" s="83" t="s">
        <v>179</v>
      </c>
      <c r="B485" s="83">
        <v>15</v>
      </c>
      <c r="C485" s="84">
        <v>2514.6061614800001</v>
      </c>
      <c r="D485" s="84">
        <v>2512.1806855300001</v>
      </c>
      <c r="E485" s="84">
        <v>196.5109247</v>
      </c>
      <c r="F485" s="84">
        <v>196.5109247</v>
      </c>
    </row>
    <row r="486" spans="1:6" ht="12.75" customHeight="1" x14ac:dyDescent="0.2">
      <c r="A486" s="83" t="s">
        <v>179</v>
      </c>
      <c r="B486" s="83">
        <v>16</v>
      </c>
      <c r="C486" s="84">
        <v>2532.64936309</v>
      </c>
      <c r="D486" s="84">
        <v>2525.0988920999998</v>
      </c>
      <c r="E486" s="84">
        <v>197.52142873</v>
      </c>
      <c r="F486" s="84">
        <v>197.52142873</v>
      </c>
    </row>
    <row r="487" spans="1:6" ht="12.75" customHeight="1" x14ac:dyDescent="0.2">
      <c r="A487" s="83" t="s">
        <v>179</v>
      </c>
      <c r="B487" s="83">
        <v>17</v>
      </c>
      <c r="C487" s="84">
        <v>2534.7053782600001</v>
      </c>
      <c r="D487" s="84">
        <v>2523.9306721100002</v>
      </c>
      <c r="E487" s="84">
        <v>197.43004678</v>
      </c>
      <c r="F487" s="84">
        <v>197.43004678</v>
      </c>
    </row>
    <row r="488" spans="1:6" ht="12.75" customHeight="1" x14ac:dyDescent="0.2">
      <c r="A488" s="83" t="s">
        <v>179</v>
      </c>
      <c r="B488" s="83">
        <v>18</v>
      </c>
      <c r="C488" s="84">
        <v>2450.9494248400001</v>
      </c>
      <c r="D488" s="84">
        <v>2450.5090038399999</v>
      </c>
      <c r="E488" s="84">
        <v>191.68676565000001</v>
      </c>
      <c r="F488" s="84">
        <v>191.68676565000001</v>
      </c>
    </row>
    <row r="489" spans="1:6" ht="12.75" customHeight="1" x14ac:dyDescent="0.2">
      <c r="A489" s="83" t="s">
        <v>179</v>
      </c>
      <c r="B489" s="83">
        <v>19</v>
      </c>
      <c r="C489" s="84">
        <v>2349.46356977</v>
      </c>
      <c r="D489" s="84">
        <v>2340.9525413699998</v>
      </c>
      <c r="E489" s="84">
        <v>183.11690365999999</v>
      </c>
      <c r="F489" s="84">
        <v>183.11690365999999</v>
      </c>
    </row>
    <row r="490" spans="1:6" ht="12.75" customHeight="1" x14ac:dyDescent="0.2">
      <c r="A490" s="83" t="s">
        <v>179</v>
      </c>
      <c r="B490" s="83">
        <v>20</v>
      </c>
      <c r="C490" s="84">
        <v>2372.4538397199999</v>
      </c>
      <c r="D490" s="84">
        <v>2363.0918479000002</v>
      </c>
      <c r="E490" s="84">
        <v>184.84871206</v>
      </c>
      <c r="F490" s="84">
        <v>184.84871206</v>
      </c>
    </row>
    <row r="491" spans="1:6" ht="12.75" customHeight="1" x14ac:dyDescent="0.2">
      <c r="A491" s="83" t="s">
        <v>179</v>
      </c>
      <c r="B491" s="83">
        <v>21</v>
      </c>
      <c r="C491" s="84">
        <v>2341.1726642799999</v>
      </c>
      <c r="D491" s="84">
        <v>2330.56242071</v>
      </c>
      <c r="E491" s="84">
        <v>182.30415471000001</v>
      </c>
      <c r="F491" s="84">
        <v>182.30415471000001</v>
      </c>
    </row>
    <row r="492" spans="1:6" ht="12.75" customHeight="1" x14ac:dyDescent="0.2">
      <c r="A492" s="83" t="s">
        <v>179</v>
      </c>
      <c r="B492" s="83">
        <v>22</v>
      </c>
      <c r="C492" s="84">
        <v>2350.1500724500002</v>
      </c>
      <c r="D492" s="84">
        <v>2339.6764032999999</v>
      </c>
      <c r="E492" s="84">
        <v>183.01707999999999</v>
      </c>
      <c r="F492" s="84">
        <v>183.01707999999999</v>
      </c>
    </row>
    <row r="493" spans="1:6" ht="12.75" customHeight="1" x14ac:dyDescent="0.2">
      <c r="A493" s="83" t="s">
        <v>179</v>
      </c>
      <c r="B493" s="83">
        <v>23</v>
      </c>
      <c r="C493" s="84">
        <v>2354.7455556300001</v>
      </c>
      <c r="D493" s="84">
        <v>2346.1891484399998</v>
      </c>
      <c r="E493" s="84">
        <v>183.52652806</v>
      </c>
      <c r="F493" s="84">
        <v>183.52652806</v>
      </c>
    </row>
    <row r="494" spans="1:6" ht="12.75" customHeight="1" x14ac:dyDescent="0.2">
      <c r="A494" s="83" t="s">
        <v>179</v>
      </c>
      <c r="B494" s="83">
        <v>24</v>
      </c>
      <c r="C494" s="84">
        <v>2423.3114279500001</v>
      </c>
      <c r="D494" s="84">
        <v>2414.7845468199998</v>
      </c>
      <c r="E494" s="84">
        <v>188.89228270000001</v>
      </c>
      <c r="F494" s="84">
        <v>188.89228270000001</v>
      </c>
    </row>
    <row r="495" spans="1:6" ht="12.75" customHeight="1" x14ac:dyDescent="0.2">
      <c r="A495" s="83" t="s">
        <v>180</v>
      </c>
      <c r="B495" s="83">
        <v>1</v>
      </c>
      <c r="C495" s="84">
        <v>2350.0991587899998</v>
      </c>
      <c r="D495" s="84">
        <v>2342.3788761800001</v>
      </c>
      <c r="E495" s="84">
        <v>183.22847619999999</v>
      </c>
      <c r="F495" s="84">
        <v>183.22847619999999</v>
      </c>
    </row>
    <row r="496" spans="1:6" ht="12.75" customHeight="1" x14ac:dyDescent="0.2">
      <c r="A496" s="83" t="s">
        <v>180</v>
      </c>
      <c r="B496" s="83">
        <v>2</v>
      </c>
      <c r="C496" s="84">
        <v>2449.9532374199998</v>
      </c>
      <c r="D496" s="84">
        <v>2441.4935410200001</v>
      </c>
      <c r="E496" s="84">
        <v>190.98154689</v>
      </c>
      <c r="F496" s="84">
        <v>190.98154689</v>
      </c>
    </row>
    <row r="497" spans="1:6" ht="12.75" customHeight="1" x14ac:dyDescent="0.2">
      <c r="A497" s="83" t="s">
        <v>180</v>
      </c>
      <c r="B497" s="83">
        <v>3</v>
      </c>
      <c r="C497" s="84">
        <v>2495.2216734100002</v>
      </c>
      <c r="D497" s="84">
        <v>2492.0409270499999</v>
      </c>
      <c r="E497" s="84">
        <v>194.93552743999999</v>
      </c>
      <c r="F497" s="84">
        <v>194.93552743999999</v>
      </c>
    </row>
    <row r="498" spans="1:6" ht="12.75" customHeight="1" x14ac:dyDescent="0.2">
      <c r="A498" s="83" t="s">
        <v>180</v>
      </c>
      <c r="B498" s="83">
        <v>4</v>
      </c>
      <c r="C498" s="84">
        <v>2511.6896810899998</v>
      </c>
      <c r="D498" s="84">
        <v>2506.8265407499998</v>
      </c>
      <c r="E498" s="84">
        <v>196.09210612000001</v>
      </c>
      <c r="F498" s="84">
        <v>196.09210612000001</v>
      </c>
    </row>
    <row r="499" spans="1:6" ht="12.75" customHeight="1" x14ac:dyDescent="0.2">
      <c r="A499" s="83" t="s">
        <v>180</v>
      </c>
      <c r="B499" s="83">
        <v>5</v>
      </c>
      <c r="C499" s="84">
        <v>2512.9875098699999</v>
      </c>
      <c r="D499" s="84">
        <v>2503.9860036</v>
      </c>
      <c r="E499" s="84">
        <v>195.86991008999999</v>
      </c>
      <c r="F499" s="84">
        <v>195.86991008999999</v>
      </c>
    </row>
    <row r="500" spans="1:6" ht="12.75" customHeight="1" x14ac:dyDescent="0.2">
      <c r="A500" s="83" t="s">
        <v>180</v>
      </c>
      <c r="B500" s="83">
        <v>6</v>
      </c>
      <c r="C500" s="84">
        <v>2485.3004455599998</v>
      </c>
      <c r="D500" s="84">
        <v>2476.4666398700001</v>
      </c>
      <c r="E500" s="84">
        <v>193.71725616000001</v>
      </c>
      <c r="F500" s="84">
        <v>193.71725616000001</v>
      </c>
    </row>
    <row r="501" spans="1:6" ht="12.75" customHeight="1" x14ac:dyDescent="0.2">
      <c r="A501" s="83" t="s">
        <v>180</v>
      </c>
      <c r="B501" s="83">
        <v>7</v>
      </c>
      <c r="C501" s="84">
        <v>2435.04460096</v>
      </c>
      <c r="D501" s="84">
        <v>2432.7772510300001</v>
      </c>
      <c r="E501" s="84">
        <v>190.29973041</v>
      </c>
      <c r="F501" s="84">
        <v>190.29973041</v>
      </c>
    </row>
    <row r="502" spans="1:6" ht="12.75" customHeight="1" x14ac:dyDescent="0.2">
      <c r="A502" s="83" t="s">
        <v>180</v>
      </c>
      <c r="B502" s="83">
        <v>8</v>
      </c>
      <c r="C502" s="84">
        <v>2344.5111043699999</v>
      </c>
      <c r="D502" s="84">
        <v>2336.1216067</v>
      </c>
      <c r="E502" s="84">
        <v>182.73901228</v>
      </c>
      <c r="F502" s="84">
        <v>182.73901228</v>
      </c>
    </row>
    <row r="503" spans="1:6" ht="12.75" customHeight="1" x14ac:dyDescent="0.2">
      <c r="A503" s="83" t="s">
        <v>180</v>
      </c>
      <c r="B503" s="83">
        <v>9</v>
      </c>
      <c r="C503" s="84">
        <v>2309.1804879699998</v>
      </c>
      <c r="D503" s="84">
        <v>2300.8461099800002</v>
      </c>
      <c r="E503" s="84">
        <v>179.97964845999999</v>
      </c>
      <c r="F503" s="84">
        <v>179.97964845999999</v>
      </c>
    </row>
    <row r="504" spans="1:6" ht="12.75" customHeight="1" x14ac:dyDescent="0.2">
      <c r="A504" s="83" t="s">
        <v>180</v>
      </c>
      <c r="B504" s="83">
        <v>10</v>
      </c>
      <c r="C504" s="84">
        <v>2303.2505769499999</v>
      </c>
      <c r="D504" s="84">
        <v>2295.07285658</v>
      </c>
      <c r="E504" s="84">
        <v>179.52804585000001</v>
      </c>
      <c r="F504" s="84">
        <v>179.52804585000001</v>
      </c>
    </row>
    <row r="505" spans="1:6" ht="12.75" customHeight="1" x14ac:dyDescent="0.2">
      <c r="A505" s="83" t="s">
        <v>180</v>
      </c>
      <c r="B505" s="83">
        <v>11</v>
      </c>
      <c r="C505" s="84">
        <v>2287.4793600100002</v>
      </c>
      <c r="D505" s="84">
        <v>2279.39698426</v>
      </c>
      <c r="E505" s="84">
        <v>178.30182825</v>
      </c>
      <c r="F505" s="84">
        <v>178.30182825</v>
      </c>
    </row>
    <row r="506" spans="1:6" ht="12.75" customHeight="1" x14ac:dyDescent="0.2">
      <c r="A506" s="83" t="s">
        <v>180</v>
      </c>
      <c r="B506" s="83">
        <v>12</v>
      </c>
      <c r="C506" s="84">
        <v>2276.7432788400001</v>
      </c>
      <c r="D506" s="84">
        <v>2268.8903059999998</v>
      </c>
      <c r="E506" s="84">
        <v>177.47996179</v>
      </c>
      <c r="F506" s="84">
        <v>177.47996179</v>
      </c>
    </row>
    <row r="507" spans="1:6" ht="12.75" customHeight="1" x14ac:dyDescent="0.2">
      <c r="A507" s="83" t="s">
        <v>180</v>
      </c>
      <c r="B507" s="83">
        <v>13</v>
      </c>
      <c r="C507" s="84">
        <v>2274.0653569199999</v>
      </c>
      <c r="D507" s="84">
        <v>2266.0013470600002</v>
      </c>
      <c r="E507" s="84">
        <v>177.25397805</v>
      </c>
      <c r="F507" s="84">
        <v>177.25397805</v>
      </c>
    </row>
    <row r="508" spans="1:6" ht="12.75" customHeight="1" x14ac:dyDescent="0.2">
      <c r="A508" s="83" t="s">
        <v>180</v>
      </c>
      <c r="B508" s="83">
        <v>14</v>
      </c>
      <c r="C508" s="84">
        <v>2314.64133502</v>
      </c>
      <c r="D508" s="84">
        <v>2306.24581094</v>
      </c>
      <c r="E508" s="84">
        <v>180.40203059000001</v>
      </c>
      <c r="F508" s="84">
        <v>180.40203059000001</v>
      </c>
    </row>
    <row r="509" spans="1:6" ht="12.75" customHeight="1" x14ac:dyDescent="0.2">
      <c r="A509" s="83" t="s">
        <v>180</v>
      </c>
      <c r="B509" s="83">
        <v>15</v>
      </c>
      <c r="C509" s="84">
        <v>2325.2840407200001</v>
      </c>
      <c r="D509" s="84">
        <v>2317.2341517499999</v>
      </c>
      <c r="E509" s="84">
        <v>181.26157427000001</v>
      </c>
      <c r="F509" s="84">
        <v>181.26157427000001</v>
      </c>
    </row>
    <row r="510" spans="1:6" ht="12.75" customHeight="1" x14ac:dyDescent="0.2">
      <c r="A510" s="83" t="s">
        <v>180</v>
      </c>
      <c r="B510" s="83">
        <v>16</v>
      </c>
      <c r="C510" s="84">
        <v>2315.7645893399999</v>
      </c>
      <c r="D510" s="84">
        <v>2306.0551776399998</v>
      </c>
      <c r="E510" s="84">
        <v>180.38711864000001</v>
      </c>
      <c r="F510" s="84">
        <v>180.38711864000001</v>
      </c>
    </row>
    <row r="511" spans="1:6" ht="12.75" customHeight="1" x14ac:dyDescent="0.2">
      <c r="A511" s="83" t="s">
        <v>180</v>
      </c>
      <c r="B511" s="83">
        <v>17</v>
      </c>
      <c r="C511" s="84">
        <v>2321.788024</v>
      </c>
      <c r="D511" s="84">
        <v>2312.2397006199999</v>
      </c>
      <c r="E511" s="84">
        <v>180.87089209000001</v>
      </c>
      <c r="F511" s="84">
        <v>180.87089209000001</v>
      </c>
    </row>
    <row r="512" spans="1:6" ht="12.75" customHeight="1" x14ac:dyDescent="0.2">
      <c r="A512" s="83" t="s">
        <v>180</v>
      </c>
      <c r="B512" s="83">
        <v>18</v>
      </c>
      <c r="C512" s="84">
        <v>2281.3348732600002</v>
      </c>
      <c r="D512" s="84">
        <v>2280.3500691099998</v>
      </c>
      <c r="E512" s="84">
        <v>178.37638164000001</v>
      </c>
      <c r="F512" s="84">
        <v>178.37638164000001</v>
      </c>
    </row>
    <row r="513" spans="1:6" ht="12.75" customHeight="1" x14ac:dyDescent="0.2">
      <c r="A513" s="83" t="s">
        <v>180</v>
      </c>
      <c r="B513" s="83">
        <v>19</v>
      </c>
      <c r="C513" s="84">
        <v>2221.17629708</v>
      </c>
      <c r="D513" s="84">
        <v>2213.2788089199998</v>
      </c>
      <c r="E513" s="84">
        <v>173.12985004000001</v>
      </c>
      <c r="F513" s="84">
        <v>173.12985004000001</v>
      </c>
    </row>
    <row r="514" spans="1:6" ht="12.75" customHeight="1" x14ac:dyDescent="0.2">
      <c r="A514" s="83" t="s">
        <v>180</v>
      </c>
      <c r="B514" s="83">
        <v>20</v>
      </c>
      <c r="C514" s="84">
        <v>2252.3464074399999</v>
      </c>
      <c r="D514" s="84">
        <v>2244.2566238999998</v>
      </c>
      <c r="E514" s="84">
        <v>175.55303524000001</v>
      </c>
      <c r="F514" s="84">
        <v>175.55303524000001</v>
      </c>
    </row>
    <row r="515" spans="1:6" ht="12.75" customHeight="1" x14ac:dyDescent="0.2">
      <c r="A515" s="83" t="s">
        <v>180</v>
      </c>
      <c r="B515" s="83">
        <v>21</v>
      </c>
      <c r="C515" s="84">
        <v>2260.5727690799999</v>
      </c>
      <c r="D515" s="84">
        <v>2252.82678575</v>
      </c>
      <c r="E515" s="84">
        <v>176.22342111</v>
      </c>
      <c r="F515" s="84">
        <v>176.22342111</v>
      </c>
    </row>
    <row r="516" spans="1:6" ht="12.75" customHeight="1" x14ac:dyDescent="0.2">
      <c r="A516" s="83" t="s">
        <v>180</v>
      </c>
      <c r="B516" s="83">
        <v>22</v>
      </c>
      <c r="C516" s="84">
        <v>2270.3555715299999</v>
      </c>
      <c r="D516" s="84">
        <v>2262.7855727199999</v>
      </c>
      <c r="E516" s="84">
        <v>177.00242974</v>
      </c>
      <c r="F516" s="84">
        <v>177.00242974</v>
      </c>
    </row>
    <row r="517" spans="1:6" ht="12.75" customHeight="1" x14ac:dyDescent="0.2">
      <c r="A517" s="83" t="s">
        <v>180</v>
      </c>
      <c r="B517" s="83">
        <v>23</v>
      </c>
      <c r="C517" s="84">
        <v>2295.74396437</v>
      </c>
      <c r="D517" s="84">
        <v>2287.92572131</v>
      </c>
      <c r="E517" s="84">
        <v>178.96897374</v>
      </c>
      <c r="F517" s="84">
        <v>178.96897374</v>
      </c>
    </row>
    <row r="518" spans="1:6" ht="12.75" customHeight="1" x14ac:dyDescent="0.2">
      <c r="A518" s="83" t="s">
        <v>180</v>
      </c>
      <c r="B518" s="83">
        <v>24</v>
      </c>
      <c r="C518" s="84">
        <v>2347.2218276899998</v>
      </c>
      <c r="D518" s="84">
        <v>2339.0692905300002</v>
      </c>
      <c r="E518" s="84">
        <v>182.96958967</v>
      </c>
      <c r="F518" s="84">
        <v>182.96958967</v>
      </c>
    </row>
    <row r="519" spans="1:6" ht="12.75" customHeight="1" x14ac:dyDescent="0.2">
      <c r="A519" s="83" t="s">
        <v>181</v>
      </c>
      <c r="B519" s="83">
        <v>1</v>
      </c>
      <c r="C519" s="84">
        <v>2468.78413456</v>
      </c>
      <c r="D519" s="84">
        <v>2460.2359345</v>
      </c>
      <c r="E519" s="84">
        <v>192.44763771999999</v>
      </c>
      <c r="F519" s="84">
        <v>192.44763771999999</v>
      </c>
    </row>
    <row r="520" spans="1:6" ht="12.75" customHeight="1" x14ac:dyDescent="0.2">
      <c r="A520" s="83" t="s">
        <v>181</v>
      </c>
      <c r="B520" s="83">
        <v>2</v>
      </c>
      <c r="C520" s="84">
        <v>2534.1518527899998</v>
      </c>
      <c r="D520" s="84">
        <v>2529.4734662199999</v>
      </c>
      <c r="E520" s="84">
        <v>197.86362212</v>
      </c>
      <c r="F520" s="84">
        <v>197.86362212</v>
      </c>
    </row>
    <row r="521" spans="1:6" ht="12.75" customHeight="1" x14ac:dyDescent="0.2">
      <c r="A521" s="83" t="s">
        <v>181</v>
      </c>
      <c r="B521" s="83">
        <v>3</v>
      </c>
      <c r="C521" s="84">
        <v>2557.0038398800002</v>
      </c>
      <c r="D521" s="84">
        <v>2554.1386575400002</v>
      </c>
      <c r="E521" s="84">
        <v>199.79301340999999</v>
      </c>
      <c r="F521" s="84">
        <v>199.79301340999999</v>
      </c>
    </row>
    <row r="522" spans="1:6" ht="12.75" customHeight="1" x14ac:dyDescent="0.2">
      <c r="A522" s="83" t="s">
        <v>181</v>
      </c>
      <c r="B522" s="83">
        <v>4</v>
      </c>
      <c r="C522" s="84">
        <v>2585.6888600900002</v>
      </c>
      <c r="D522" s="84">
        <v>2577.4950872200002</v>
      </c>
      <c r="E522" s="84">
        <v>201.62002913000001</v>
      </c>
      <c r="F522" s="84">
        <v>201.62002913000001</v>
      </c>
    </row>
    <row r="523" spans="1:6" ht="12.75" customHeight="1" x14ac:dyDescent="0.2">
      <c r="A523" s="83" t="s">
        <v>181</v>
      </c>
      <c r="B523" s="83">
        <v>5</v>
      </c>
      <c r="C523" s="84">
        <v>2587.5948526400002</v>
      </c>
      <c r="D523" s="84">
        <v>2578.23515335</v>
      </c>
      <c r="E523" s="84">
        <v>201.6779195</v>
      </c>
      <c r="F523" s="84">
        <v>201.6779195</v>
      </c>
    </row>
    <row r="524" spans="1:6" ht="12.75" customHeight="1" x14ac:dyDescent="0.2">
      <c r="A524" s="83" t="s">
        <v>181</v>
      </c>
      <c r="B524" s="83">
        <v>6</v>
      </c>
      <c r="C524" s="84">
        <v>2537.8011912500001</v>
      </c>
      <c r="D524" s="84">
        <v>2529.4565406199999</v>
      </c>
      <c r="E524" s="84">
        <v>197.86229814000001</v>
      </c>
      <c r="F524" s="84">
        <v>197.86229814000001</v>
      </c>
    </row>
    <row r="525" spans="1:6" ht="12.75" customHeight="1" x14ac:dyDescent="0.2">
      <c r="A525" s="83" t="s">
        <v>181</v>
      </c>
      <c r="B525" s="83">
        <v>7</v>
      </c>
      <c r="C525" s="84">
        <v>2472.12232511</v>
      </c>
      <c r="D525" s="84">
        <v>2471.7992199199998</v>
      </c>
      <c r="E525" s="84">
        <v>193.35215543000001</v>
      </c>
      <c r="F525" s="84">
        <v>193.35215543000001</v>
      </c>
    </row>
    <row r="526" spans="1:6" ht="12.75" customHeight="1" x14ac:dyDescent="0.2">
      <c r="A526" s="83" t="s">
        <v>181</v>
      </c>
      <c r="B526" s="83">
        <v>8</v>
      </c>
      <c r="C526" s="84">
        <v>2394.36298592</v>
      </c>
      <c r="D526" s="84">
        <v>2385.4841785499998</v>
      </c>
      <c r="E526" s="84">
        <v>186.60031282</v>
      </c>
      <c r="F526" s="84">
        <v>186.60031282</v>
      </c>
    </row>
    <row r="527" spans="1:6" ht="12.75" customHeight="1" x14ac:dyDescent="0.2">
      <c r="A527" s="83" t="s">
        <v>181</v>
      </c>
      <c r="B527" s="83">
        <v>9</v>
      </c>
      <c r="C527" s="84">
        <v>2337.2406875000001</v>
      </c>
      <c r="D527" s="84">
        <v>2328.8384625899998</v>
      </c>
      <c r="E527" s="84">
        <v>182.16930110999999</v>
      </c>
      <c r="F527" s="84">
        <v>182.16930110999999</v>
      </c>
    </row>
    <row r="528" spans="1:6" ht="12.75" customHeight="1" x14ac:dyDescent="0.2">
      <c r="A528" s="83" t="s">
        <v>181</v>
      </c>
      <c r="B528" s="83">
        <v>10</v>
      </c>
      <c r="C528" s="84">
        <v>2362.0100189899999</v>
      </c>
      <c r="D528" s="84">
        <v>2353.7229275300001</v>
      </c>
      <c r="E528" s="84">
        <v>184.11584471</v>
      </c>
      <c r="F528" s="84">
        <v>184.11584471</v>
      </c>
    </row>
    <row r="529" spans="1:6" ht="12.75" customHeight="1" x14ac:dyDescent="0.2">
      <c r="A529" s="83" t="s">
        <v>181</v>
      </c>
      <c r="B529" s="83">
        <v>11</v>
      </c>
      <c r="C529" s="84">
        <v>2343.0539806900001</v>
      </c>
      <c r="D529" s="84">
        <v>2334.6562227300001</v>
      </c>
      <c r="E529" s="84">
        <v>182.62438519</v>
      </c>
      <c r="F529" s="84">
        <v>182.62438519</v>
      </c>
    </row>
    <row r="530" spans="1:6" ht="12.75" customHeight="1" x14ac:dyDescent="0.2">
      <c r="A530" s="83" t="s">
        <v>181</v>
      </c>
      <c r="B530" s="83">
        <v>12</v>
      </c>
      <c r="C530" s="84">
        <v>2364.8794961899998</v>
      </c>
      <c r="D530" s="84">
        <v>2356.2494267000002</v>
      </c>
      <c r="E530" s="84">
        <v>184.31347567</v>
      </c>
      <c r="F530" s="84">
        <v>184.31347567</v>
      </c>
    </row>
    <row r="531" spans="1:6" ht="12.75" customHeight="1" x14ac:dyDescent="0.2">
      <c r="A531" s="83" t="s">
        <v>181</v>
      </c>
      <c r="B531" s="83">
        <v>13</v>
      </c>
      <c r="C531" s="84">
        <v>2383.02427984</v>
      </c>
      <c r="D531" s="84">
        <v>2375.1885576700001</v>
      </c>
      <c r="E531" s="84">
        <v>185.79495595</v>
      </c>
      <c r="F531" s="84">
        <v>185.79495595</v>
      </c>
    </row>
    <row r="532" spans="1:6" ht="12.75" customHeight="1" x14ac:dyDescent="0.2">
      <c r="A532" s="83" t="s">
        <v>181</v>
      </c>
      <c r="B532" s="83">
        <v>14</v>
      </c>
      <c r="C532" s="84">
        <v>2376.1714262199998</v>
      </c>
      <c r="D532" s="84">
        <v>2367.4002692399999</v>
      </c>
      <c r="E532" s="84">
        <v>185.18573076000001</v>
      </c>
      <c r="F532" s="84">
        <v>185.18573076000001</v>
      </c>
    </row>
    <row r="533" spans="1:6" ht="12.75" customHeight="1" x14ac:dyDescent="0.2">
      <c r="A533" s="83" t="s">
        <v>181</v>
      </c>
      <c r="B533" s="83">
        <v>15</v>
      </c>
      <c r="C533" s="84">
        <v>2390.1080565799998</v>
      </c>
      <c r="D533" s="84">
        <v>2382.06111173</v>
      </c>
      <c r="E533" s="84">
        <v>186.33254943</v>
      </c>
      <c r="F533" s="84">
        <v>186.33254943</v>
      </c>
    </row>
    <row r="534" spans="1:6" ht="12.75" customHeight="1" x14ac:dyDescent="0.2">
      <c r="A534" s="83" t="s">
        <v>181</v>
      </c>
      <c r="B534" s="83">
        <v>16</v>
      </c>
      <c r="C534" s="84">
        <v>2389.86122884</v>
      </c>
      <c r="D534" s="84">
        <v>2387.2302414800001</v>
      </c>
      <c r="E534" s="84">
        <v>186.73689553</v>
      </c>
      <c r="F534" s="84">
        <v>186.73689553</v>
      </c>
    </row>
    <row r="535" spans="1:6" ht="12.75" customHeight="1" x14ac:dyDescent="0.2">
      <c r="A535" s="83" t="s">
        <v>181</v>
      </c>
      <c r="B535" s="83">
        <v>17</v>
      </c>
      <c r="C535" s="84">
        <v>2392.97205738</v>
      </c>
      <c r="D535" s="84">
        <v>2391.4380234800001</v>
      </c>
      <c r="E535" s="84">
        <v>187.06604189000001</v>
      </c>
      <c r="F535" s="84">
        <v>187.06604189000001</v>
      </c>
    </row>
    <row r="536" spans="1:6" ht="12.75" customHeight="1" x14ac:dyDescent="0.2">
      <c r="A536" s="83" t="s">
        <v>181</v>
      </c>
      <c r="B536" s="83">
        <v>18</v>
      </c>
      <c r="C536" s="84">
        <v>2354.4988572000002</v>
      </c>
      <c r="D536" s="84">
        <v>2345.9923515099999</v>
      </c>
      <c r="E536" s="84">
        <v>183.51113397</v>
      </c>
      <c r="F536" s="84">
        <v>183.51113397</v>
      </c>
    </row>
    <row r="537" spans="1:6" ht="12.75" customHeight="1" x14ac:dyDescent="0.2">
      <c r="A537" s="83" t="s">
        <v>181</v>
      </c>
      <c r="B537" s="83">
        <v>19</v>
      </c>
      <c r="C537" s="84">
        <v>2260.6741164700002</v>
      </c>
      <c r="D537" s="84">
        <v>2252.8527117200001</v>
      </c>
      <c r="E537" s="84">
        <v>176.22544912000001</v>
      </c>
      <c r="F537" s="84">
        <v>176.22544912000001</v>
      </c>
    </row>
    <row r="538" spans="1:6" ht="12.75" customHeight="1" x14ac:dyDescent="0.2">
      <c r="A538" s="83" t="s">
        <v>181</v>
      </c>
      <c r="B538" s="83">
        <v>20</v>
      </c>
      <c r="C538" s="84">
        <v>2302.2592936800002</v>
      </c>
      <c r="D538" s="84">
        <v>2293.86108225</v>
      </c>
      <c r="E538" s="84">
        <v>179.43325693</v>
      </c>
      <c r="F538" s="84">
        <v>179.43325693</v>
      </c>
    </row>
    <row r="539" spans="1:6" ht="12.75" customHeight="1" x14ac:dyDescent="0.2">
      <c r="A539" s="83" t="s">
        <v>181</v>
      </c>
      <c r="B539" s="83">
        <v>21</v>
      </c>
      <c r="C539" s="84">
        <v>2326.3524785200002</v>
      </c>
      <c r="D539" s="84">
        <v>2320.9082314799998</v>
      </c>
      <c r="E539" s="84">
        <v>181.54897270999999</v>
      </c>
      <c r="F539" s="84">
        <v>181.54897270999999</v>
      </c>
    </row>
    <row r="540" spans="1:6" ht="12.75" customHeight="1" x14ac:dyDescent="0.2">
      <c r="A540" s="83" t="s">
        <v>181</v>
      </c>
      <c r="B540" s="83">
        <v>22</v>
      </c>
      <c r="C540" s="84">
        <v>2338.9873163399998</v>
      </c>
      <c r="D540" s="84">
        <v>2330.5032983900001</v>
      </c>
      <c r="E540" s="84">
        <v>182.29952997000001</v>
      </c>
      <c r="F540" s="84">
        <v>182.29952997000001</v>
      </c>
    </row>
    <row r="541" spans="1:6" ht="12.75" customHeight="1" x14ac:dyDescent="0.2">
      <c r="A541" s="83" t="s">
        <v>181</v>
      </c>
      <c r="B541" s="83">
        <v>23</v>
      </c>
      <c r="C541" s="84">
        <v>2346.9915487600001</v>
      </c>
      <c r="D541" s="84">
        <v>2338.8810376699998</v>
      </c>
      <c r="E541" s="84">
        <v>182.95486392000001</v>
      </c>
      <c r="F541" s="84">
        <v>182.95486392000001</v>
      </c>
    </row>
    <row r="542" spans="1:6" ht="12.75" customHeight="1" x14ac:dyDescent="0.2">
      <c r="A542" s="83" t="s">
        <v>181</v>
      </c>
      <c r="B542" s="83">
        <v>24</v>
      </c>
      <c r="C542" s="84">
        <v>2396.2850496000001</v>
      </c>
      <c r="D542" s="84">
        <v>2387.6304267099999</v>
      </c>
      <c r="E542" s="84">
        <v>186.76819932000001</v>
      </c>
      <c r="F542" s="84">
        <v>186.76819932000001</v>
      </c>
    </row>
    <row r="543" spans="1:6" ht="12.75" customHeight="1" x14ac:dyDescent="0.2">
      <c r="A543" s="83" t="s">
        <v>182</v>
      </c>
      <c r="B543" s="83">
        <v>1</v>
      </c>
      <c r="C543" s="84">
        <v>2514.0350340499999</v>
      </c>
      <c r="D543" s="84">
        <v>2508.3871561400001</v>
      </c>
      <c r="E543" s="84">
        <v>196.21418252000001</v>
      </c>
      <c r="F543" s="84">
        <v>196.21418252000001</v>
      </c>
    </row>
    <row r="544" spans="1:6" ht="12.75" customHeight="1" x14ac:dyDescent="0.2">
      <c r="A544" s="83" t="s">
        <v>182</v>
      </c>
      <c r="B544" s="83">
        <v>2</v>
      </c>
      <c r="C544" s="84">
        <v>2536.38449145</v>
      </c>
      <c r="D544" s="84">
        <v>2530.7448549000001</v>
      </c>
      <c r="E544" s="84">
        <v>197.96307426000001</v>
      </c>
      <c r="F544" s="84">
        <v>197.96307426000001</v>
      </c>
    </row>
    <row r="545" spans="1:6" ht="12.75" customHeight="1" x14ac:dyDescent="0.2">
      <c r="A545" s="83" t="s">
        <v>182</v>
      </c>
      <c r="B545" s="83">
        <v>3</v>
      </c>
      <c r="C545" s="84">
        <v>2548.3433181400001</v>
      </c>
      <c r="D545" s="84">
        <v>2545.73067954</v>
      </c>
      <c r="E545" s="84">
        <v>199.13531409000001</v>
      </c>
      <c r="F545" s="84">
        <v>199.13531409000001</v>
      </c>
    </row>
    <row r="546" spans="1:6" ht="12.75" customHeight="1" x14ac:dyDescent="0.2">
      <c r="A546" s="83" t="s">
        <v>182</v>
      </c>
      <c r="B546" s="83">
        <v>4</v>
      </c>
      <c r="C546" s="84">
        <v>2550.6067267799999</v>
      </c>
      <c r="D546" s="84">
        <v>2541.2497190099998</v>
      </c>
      <c r="E546" s="84">
        <v>198.78479881999999</v>
      </c>
      <c r="F546" s="84">
        <v>198.78479881999999</v>
      </c>
    </row>
    <row r="547" spans="1:6" ht="12.75" customHeight="1" x14ac:dyDescent="0.2">
      <c r="A547" s="83" t="s">
        <v>182</v>
      </c>
      <c r="B547" s="83">
        <v>5</v>
      </c>
      <c r="C547" s="84">
        <v>2545.0686165100001</v>
      </c>
      <c r="D547" s="84">
        <v>2535.6513842499999</v>
      </c>
      <c r="E547" s="84">
        <v>198.34687890999999</v>
      </c>
      <c r="F547" s="84">
        <v>198.34687890999999</v>
      </c>
    </row>
    <row r="548" spans="1:6" ht="12.75" customHeight="1" x14ac:dyDescent="0.2">
      <c r="A548" s="83" t="s">
        <v>182</v>
      </c>
      <c r="B548" s="83">
        <v>6</v>
      </c>
      <c r="C548" s="84">
        <v>2532.4561228799998</v>
      </c>
      <c r="D548" s="84">
        <v>2523.18990695</v>
      </c>
      <c r="E548" s="84">
        <v>197.37210171999999</v>
      </c>
      <c r="F548" s="84">
        <v>197.37210171999999</v>
      </c>
    </row>
    <row r="549" spans="1:6" ht="12.75" customHeight="1" x14ac:dyDescent="0.2">
      <c r="A549" s="83" t="s">
        <v>182</v>
      </c>
      <c r="B549" s="83">
        <v>7</v>
      </c>
      <c r="C549" s="84">
        <v>2542.1979915100001</v>
      </c>
      <c r="D549" s="84">
        <v>2532.7687824499999</v>
      </c>
      <c r="E549" s="84">
        <v>198.12139243999999</v>
      </c>
      <c r="F549" s="84">
        <v>198.12139243999999</v>
      </c>
    </row>
    <row r="550" spans="1:6" ht="12.75" customHeight="1" x14ac:dyDescent="0.2">
      <c r="A550" s="83" t="s">
        <v>182</v>
      </c>
      <c r="B550" s="83">
        <v>8</v>
      </c>
      <c r="C550" s="84">
        <v>2404.2196051699998</v>
      </c>
      <c r="D550" s="84">
        <v>2395.6885547299999</v>
      </c>
      <c r="E550" s="84">
        <v>187.39853224000001</v>
      </c>
      <c r="F550" s="84">
        <v>187.39853224000001</v>
      </c>
    </row>
    <row r="551" spans="1:6" ht="12.75" customHeight="1" x14ac:dyDescent="0.2">
      <c r="A551" s="83" t="s">
        <v>182</v>
      </c>
      <c r="B551" s="83">
        <v>9</v>
      </c>
      <c r="C551" s="84">
        <v>2344.59734445</v>
      </c>
      <c r="D551" s="84">
        <v>2336.3677701800002</v>
      </c>
      <c r="E551" s="84">
        <v>182.75826799000001</v>
      </c>
      <c r="F551" s="84">
        <v>182.75826799000001</v>
      </c>
    </row>
    <row r="552" spans="1:6" ht="12.75" customHeight="1" x14ac:dyDescent="0.2">
      <c r="A552" s="83" t="s">
        <v>182</v>
      </c>
      <c r="B552" s="83">
        <v>10</v>
      </c>
      <c r="C552" s="84">
        <v>2366.4385361899999</v>
      </c>
      <c r="D552" s="84">
        <v>2358.2853156800002</v>
      </c>
      <c r="E552" s="84">
        <v>184.47272950999999</v>
      </c>
      <c r="F552" s="84">
        <v>184.47272950999999</v>
      </c>
    </row>
    <row r="553" spans="1:6" ht="12.75" customHeight="1" x14ac:dyDescent="0.2">
      <c r="A553" s="83" t="s">
        <v>182</v>
      </c>
      <c r="B553" s="83">
        <v>11</v>
      </c>
      <c r="C553" s="84">
        <v>2352.42190557</v>
      </c>
      <c r="D553" s="84">
        <v>2344.2184388400001</v>
      </c>
      <c r="E553" s="84">
        <v>183.37237275999999</v>
      </c>
      <c r="F553" s="84">
        <v>183.37237275999999</v>
      </c>
    </row>
    <row r="554" spans="1:6" ht="12.75" customHeight="1" x14ac:dyDescent="0.2">
      <c r="A554" s="83" t="s">
        <v>182</v>
      </c>
      <c r="B554" s="83">
        <v>12</v>
      </c>
      <c r="C554" s="84">
        <v>2383.5596072799999</v>
      </c>
      <c r="D554" s="84">
        <v>2379.5147971000001</v>
      </c>
      <c r="E554" s="84">
        <v>186.13336842999999</v>
      </c>
      <c r="F554" s="84">
        <v>186.13336842999999</v>
      </c>
    </row>
    <row r="555" spans="1:6" ht="12.75" customHeight="1" x14ac:dyDescent="0.2">
      <c r="A555" s="83" t="s">
        <v>182</v>
      </c>
      <c r="B555" s="83">
        <v>13</v>
      </c>
      <c r="C555" s="84">
        <v>2419.02713627</v>
      </c>
      <c r="D555" s="84">
        <v>2410.3270992500002</v>
      </c>
      <c r="E555" s="84">
        <v>188.54360668999999</v>
      </c>
      <c r="F555" s="84">
        <v>188.54360668999999</v>
      </c>
    </row>
    <row r="556" spans="1:6" ht="12.75" customHeight="1" x14ac:dyDescent="0.2">
      <c r="A556" s="83" t="s">
        <v>182</v>
      </c>
      <c r="B556" s="83">
        <v>14</v>
      </c>
      <c r="C556" s="84">
        <v>2398.1710538799998</v>
      </c>
      <c r="D556" s="84">
        <v>2387.8714614800001</v>
      </c>
      <c r="E556" s="84">
        <v>186.78705384</v>
      </c>
      <c r="F556" s="84">
        <v>186.78705384</v>
      </c>
    </row>
    <row r="557" spans="1:6" ht="12.75" customHeight="1" x14ac:dyDescent="0.2">
      <c r="A557" s="83" t="s">
        <v>182</v>
      </c>
      <c r="B557" s="83">
        <v>15</v>
      </c>
      <c r="C557" s="84">
        <v>2435.7514071099999</v>
      </c>
      <c r="D557" s="84">
        <v>2427.50946621</v>
      </c>
      <c r="E557" s="84">
        <v>189.88766717999999</v>
      </c>
      <c r="F557" s="84">
        <v>189.88766717999999</v>
      </c>
    </row>
    <row r="558" spans="1:6" ht="12.75" customHeight="1" x14ac:dyDescent="0.2">
      <c r="A558" s="83" t="s">
        <v>182</v>
      </c>
      <c r="B558" s="83">
        <v>16</v>
      </c>
      <c r="C558" s="84">
        <v>2458.0088588200001</v>
      </c>
      <c r="D558" s="84">
        <v>2449.3115055799999</v>
      </c>
      <c r="E558" s="84">
        <v>191.59309345</v>
      </c>
      <c r="F558" s="84">
        <v>191.59309345</v>
      </c>
    </row>
    <row r="559" spans="1:6" ht="12.75" customHeight="1" x14ac:dyDescent="0.2">
      <c r="A559" s="83" t="s">
        <v>182</v>
      </c>
      <c r="B559" s="83">
        <v>17</v>
      </c>
      <c r="C559" s="84">
        <v>2442.5347751899999</v>
      </c>
      <c r="D559" s="84">
        <v>2438.3158495299999</v>
      </c>
      <c r="E559" s="84">
        <v>190.73297754999999</v>
      </c>
      <c r="F559" s="84">
        <v>190.73297754999999</v>
      </c>
    </row>
    <row r="560" spans="1:6" ht="12.75" customHeight="1" x14ac:dyDescent="0.2">
      <c r="A560" s="83" t="s">
        <v>182</v>
      </c>
      <c r="B560" s="83">
        <v>18</v>
      </c>
      <c r="C560" s="84">
        <v>2392.5822666600002</v>
      </c>
      <c r="D560" s="84">
        <v>2384.77499515</v>
      </c>
      <c r="E560" s="84">
        <v>186.54483819000001</v>
      </c>
      <c r="F560" s="84">
        <v>186.54483819000001</v>
      </c>
    </row>
    <row r="561" spans="1:6" ht="12.75" customHeight="1" x14ac:dyDescent="0.2">
      <c r="A561" s="83" t="s">
        <v>182</v>
      </c>
      <c r="B561" s="83">
        <v>19</v>
      </c>
      <c r="C561" s="84">
        <v>2268.6548887099998</v>
      </c>
      <c r="D561" s="84">
        <v>2263.6159453999999</v>
      </c>
      <c r="E561" s="84">
        <v>177.06738419000001</v>
      </c>
      <c r="F561" s="84">
        <v>177.06738419000001</v>
      </c>
    </row>
    <row r="562" spans="1:6" ht="12.75" customHeight="1" x14ac:dyDescent="0.2">
      <c r="A562" s="83" t="s">
        <v>182</v>
      </c>
      <c r="B562" s="83">
        <v>20</v>
      </c>
      <c r="C562" s="84">
        <v>2312.4507685399999</v>
      </c>
      <c r="D562" s="84">
        <v>2302.9301187800002</v>
      </c>
      <c r="E562" s="84">
        <v>180.1426664</v>
      </c>
      <c r="F562" s="84">
        <v>180.1426664</v>
      </c>
    </row>
    <row r="563" spans="1:6" ht="12.75" customHeight="1" x14ac:dyDescent="0.2">
      <c r="A563" s="83" t="s">
        <v>182</v>
      </c>
      <c r="B563" s="83">
        <v>21</v>
      </c>
      <c r="C563" s="84">
        <v>2347.2941548600002</v>
      </c>
      <c r="D563" s="84">
        <v>2337.6284235799999</v>
      </c>
      <c r="E563" s="84">
        <v>182.85688038999999</v>
      </c>
      <c r="F563" s="84">
        <v>182.85688038999999</v>
      </c>
    </row>
    <row r="564" spans="1:6" ht="12.75" customHeight="1" x14ac:dyDescent="0.2">
      <c r="A564" s="83" t="s">
        <v>182</v>
      </c>
      <c r="B564" s="83">
        <v>22</v>
      </c>
      <c r="C564" s="84">
        <v>2354.49695505</v>
      </c>
      <c r="D564" s="84">
        <v>2344.9810639699999</v>
      </c>
      <c r="E564" s="84">
        <v>183.43202776999999</v>
      </c>
      <c r="F564" s="84">
        <v>183.43202776999999</v>
      </c>
    </row>
    <row r="565" spans="1:6" ht="12.75" customHeight="1" x14ac:dyDescent="0.2">
      <c r="A565" s="83" t="s">
        <v>182</v>
      </c>
      <c r="B565" s="83">
        <v>23</v>
      </c>
      <c r="C565" s="84">
        <v>2341.3150270299998</v>
      </c>
      <c r="D565" s="84">
        <v>2339.3731368200001</v>
      </c>
      <c r="E565" s="84">
        <v>182.99335751999999</v>
      </c>
      <c r="F565" s="84">
        <v>182.99335751999999</v>
      </c>
    </row>
    <row r="566" spans="1:6" ht="12.75" customHeight="1" x14ac:dyDescent="0.2">
      <c r="A566" s="83" t="s">
        <v>182</v>
      </c>
      <c r="B566" s="83">
        <v>24</v>
      </c>
      <c r="C566" s="84">
        <v>2416.9593040200002</v>
      </c>
      <c r="D566" s="84">
        <v>2415.21743672</v>
      </c>
      <c r="E566" s="84">
        <v>188.92614474999999</v>
      </c>
      <c r="F566" s="84">
        <v>188.92614474999999</v>
      </c>
    </row>
    <row r="567" spans="1:6" ht="12.75" customHeight="1" x14ac:dyDescent="0.2">
      <c r="A567" s="83" t="s">
        <v>183</v>
      </c>
      <c r="B567" s="83">
        <v>1</v>
      </c>
      <c r="C567" s="84">
        <v>2439.3775419799999</v>
      </c>
      <c r="D567" s="84">
        <v>2435.83920231</v>
      </c>
      <c r="E567" s="84">
        <v>190.53924617000001</v>
      </c>
      <c r="F567" s="84">
        <v>190.53924617000001</v>
      </c>
    </row>
    <row r="568" spans="1:6" ht="12.75" customHeight="1" x14ac:dyDescent="0.2">
      <c r="A568" s="83" t="s">
        <v>183</v>
      </c>
      <c r="B568" s="83">
        <v>2</v>
      </c>
      <c r="C568" s="84">
        <v>2413.0616705399998</v>
      </c>
      <c r="D568" s="84">
        <v>2409.8546157199999</v>
      </c>
      <c r="E568" s="84">
        <v>188.50664749000001</v>
      </c>
      <c r="F568" s="84">
        <v>188.50664749000001</v>
      </c>
    </row>
    <row r="569" spans="1:6" ht="12.75" customHeight="1" x14ac:dyDescent="0.2">
      <c r="A569" s="83" t="s">
        <v>183</v>
      </c>
      <c r="B569" s="83">
        <v>3</v>
      </c>
      <c r="C569" s="84">
        <v>2448.1550193899998</v>
      </c>
      <c r="D569" s="84">
        <v>2439.7239337000001</v>
      </c>
      <c r="E569" s="84">
        <v>190.84312245999999</v>
      </c>
      <c r="F569" s="84">
        <v>190.84312245999999</v>
      </c>
    </row>
    <row r="570" spans="1:6" ht="12.75" customHeight="1" x14ac:dyDescent="0.2">
      <c r="A570" s="83" t="s">
        <v>183</v>
      </c>
      <c r="B570" s="83">
        <v>4</v>
      </c>
      <c r="C570" s="84">
        <v>2463.3531384399998</v>
      </c>
      <c r="D570" s="84">
        <v>2454.2324390099998</v>
      </c>
      <c r="E570" s="84">
        <v>191.97802483000001</v>
      </c>
      <c r="F570" s="84">
        <v>191.97802483000001</v>
      </c>
    </row>
    <row r="571" spans="1:6" ht="12.75" customHeight="1" x14ac:dyDescent="0.2">
      <c r="A571" s="83" t="s">
        <v>183</v>
      </c>
      <c r="B571" s="83">
        <v>5</v>
      </c>
      <c r="C571" s="84">
        <v>2469.4332850000001</v>
      </c>
      <c r="D571" s="84">
        <v>2460.1373460999998</v>
      </c>
      <c r="E571" s="84">
        <v>192.43992582000001</v>
      </c>
      <c r="F571" s="84">
        <v>192.43992582000001</v>
      </c>
    </row>
    <row r="572" spans="1:6" ht="12.75" customHeight="1" x14ac:dyDescent="0.2">
      <c r="A572" s="83" t="s">
        <v>183</v>
      </c>
      <c r="B572" s="83">
        <v>6</v>
      </c>
      <c r="C572" s="84">
        <v>2446.7732976900002</v>
      </c>
      <c r="D572" s="84">
        <v>2445.8434848000002</v>
      </c>
      <c r="E572" s="84">
        <v>191.32181360999999</v>
      </c>
      <c r="F572" s="84">
        <v>191.32181360999999</v>
      </c>
    </row>
    <row r="573" spans="1:6" ht="12.75" customHeight="1" x14ac:dyDescent="0.2">
      <c r="A573" s="83" t="s">
        <v>183</v>
      </c>
      <c r="B573" s="83">
        <v>7</v>
      </c>
      <c r="C573" s="84">
        <v>2424.4038171500001</v>
      </c>
      <c r="D573" s="84">
        <v>2423.1646130200002</v>
      </c>
      <c r="E573" s="84">
        <v>189.54779866999999</v>
      </c>
      <c r="F573" s="84">
        <v>189.54779866999999</v>
      </c>
    </row>
    <row r="574" spans="1:6" ht="12.75" customHeight="1" x14ac:dyDescent="0.2">
      <c r="A574" s="83" t="s">
        <v>183</v>
      </c>
      <c r="B574" s="83">
        <v>8</v>
      </c>
      <c r="C574" s="84">
        <v>2418.15851819</v>
      </c>
      <c r="D574" s="84">
        <v>2408.1643488999998</v>
      </c>
      <c r="E574" s="84">
        <v>188.37442934000001</v>
      </c>
      <c r="F574" s="84">
        <v>188.37442934000001</v>
      </c>
    </row>
    <row r="575" spans="1:6" ht="12.75" customHeight="1" x14ac:dyDescent="0.2">
      <c r="A575" s="83" t="s">
        <v>183</v>
      </c>
      <c r="B575" s="83">
        <v>9</v>
      </c>
      <c r="C575" s="84">
        <v>2358.74220522</v>
      </c>
      <c r="D575" s="84">
        <v>2356.8462465900002</v>
      </c>
      <c r="E575" s="84">
        <v>184.36016086000001</v>
      </c>
      <c r="F575" s="84">
        <v>184.36016086000001</v>
      </c>
    </row>
    <row r="576" spans="1:6" ht="12.75" customHeight="1" x14ac:dyDescent="0.2">
      <c r="A576" s="83" t="s">
        <v>183</v>
      </c>
      <c r="B576" s="83">
        <v>10</v>
      </c>
      <c r="C576" s="84">
        <v>2282.2541954200001</v>
      </c>
      <c r="D576" s="84">
        <v>2275.5929132900001</v>
      </c>
      <c r="E576" s="84">
        <v>178.00426148</v>
      </c>
      <c r="F576" s="84">
        <v>178.00426148</v>
      </c>
    </row>
    <row r="577" spans="1:6" ht="12.75" customHeight="1" x14ac:dyDescent="0.2">
      <c r="A577" s="83" t="s">
        <v>183</v>
      </c>
      <c r="B577" s="83">
        <v>11</v>
      </c>
      <c r="C577" s="84">
        <v>2227.2606080800001</v>
      </c>
      <c r="D577" s="84">
        <v>2219.0543536199998</v>
      </c>
      <c r="E577" s="84">
        <v>173.58163189000001</v>
      </c>
      <c r="F577" s="84">
        <v>173.58163189000001</v>
      </c>
    </row>
    <row r="578" spans="1:6" ht="12.75" customHeight="1" x14ac:dyDescent="0.2">
      <c r="A578" s="83" t="s">
        <v>183</v>
      </c>
      <c r="B578" s="83">
        <v>12</v>
      </c>
      <c r="C578" s="84">
        <v>2231.6542694499999</v>
      </c>
      <c r="D578" s="84">
        <v>2226.14990975</v>
      </c>
      <c r="E578" s="84">
        <v>174.13666931</v>
      </c>
      <c r="F578" s="84">
        <v>174.13666931</v>
      </c>
    </row>
    <row r="579" spans="1:6" ht="12.75" customHeight="1" x14ac:dyDescent="0.2">
      <c r="A579" s="83" t="s">
        <v>183</v>
      </c>
      <c r="B579" s="83">
        <v>13</v>
      </c>
      <c r="C579" s="84">
        <v>2246.97972987</v>
      </c>
      <c r="D579" s="84">
        <v>2237.7576518699998</v>
      </c>
      <c r="E579" s="84">
        <v>175.04466456</v>
      </c>
      <c r="F579" s="84">
        <v>175.04466456</v>
      </c>
    </row>
    <row r="580" spans="1:6" ht="12.75" customHeight="1" x14ac:dyDescent="0.2">
      <c r="A580" s="83" t="s">
        <v>183</v>
      </c>
      <c r="B580" s="83">
        <v>14</v>
      </c>
      <c r="C580" s="84">
        <v>2247.8877954200002</v>
      </c>
      <c r="D580" s="84">
        <v>2237.75511104</v>
      </c>
      <c r="E580" s="84">
        <v>175.04446580999999</v>
      </c>
      <c r="F580" s="84">
        <v>175.04446580999999</v>
      </c>
    </row>
    <row r="581" spans="1:6" ht="12.75" customHeight="1" x14ac:dyDescent="0.2">
      <c r="A581" s="83" t="s">
        <v>183</v>
      </c>
      <c r="B581" s="83">
        <v>15</v>
      </c>
      <c r="C581" s="84">
        <v>2258.0493728299998</v>
      </c>
      <c r="D581" s="84">
        <v>2253.3848265400002</v>
      </c>
      <c r="E581" s="84">
        <v>176.26707286999999</v>
      </c>
      <c r="F581" s="84">
        <v>176.26707286999999</v>
      </c>
    </row>
    <row r="582" spans="1:6" ht="12.75" customHeight="1" x14ac:dyDescent="0.2">
      <c r="A582" s="83" t="s">
        <v>183</v>
      </c>
      <c r="B582" s="83">
        <v>16</v>
      </c>
      <c r="C582" s="84">
        <v>2286.6289172699999</v>
      </c>
      <c r="D582" s="84">
        <v>2276.8629564900002</v>
      </c>
      <c r="E582" s="84">
        <v>178.10360838</v>
      </c>
      <c r="F582" s="84">
        <v>178.10360838</v>
      </c>
    </row>
    <row r="583" spans="1:6" ht="12.75" customHeight="1" x14ac:dyDescent="0.2">
      <c r="A583" s="83" t="s">
        <v>183</v>
      </c>
      <c r="B583" s="83">
        <v>17</v>
      </c>
      <c r="C583" s="84">
        <v>2286.4006785800002</v>
      </c>
      <c r="D583" s="84">
        <v>2280.8807243199999</v>
      </c>
      <c r="E583" s="84">
        <v>178.41789122</v>
      </c>
      <c r="F583" s="84">
        <v>178.41789122</v>
      </c>
    </row>
    <row r="584" spans="1:6" ht="12.75" customHeight="1" x14ac:dyDescent="0.2">
      <c r="A584" s="83" t="s">
        <v>183</v>
      </c>
      <c r="B584" s="83">
        <v>18</v>
      </c>
      <c r="C584" s="84">
        <v>2230.0925390500001</v>
      </c>
      <c r="D584" s="84">
        <v>2229.3004770299999</v>
      </c>
      <c r="E584" s="84">
        <v>174.38311691000001</v>
      </c>
      <c r="F584" s="84">
        <v>174.38311691000001</v>
      </c>
    </row>
    <row r="585" spans="1:6" ht="12.75" customHeight="1" x14ac:dyDescent="0.2">
      <c r="A585" s="83" t="s">
        <v>183</v>
      </c>
      <c r="B585" s="83">
        <v>19</v>
      </c>
      <c r="C585" s="84">
        <v>2203.0871833400001</v>
      </c>
      <c r="D585" s="84">
        <v>2200.1721897799998</v>
      </c>
      <c r="E585" s="84">
        <v>172.10460775999999</v>
      </c>
      <c r="F585" s="84">
        <v>172.10460775999999</v>
      </c>
    </row>
    <row r="586" spans="1:6" ht="12.75" customHeight="1" x14ac:dyDescent="0.2">
      <c r="A586" s="83" t="s">
        <v>183</v>
      </c>
      <c r="B586" s="83">
        <v>20</v>
      </c>
      <c r="C586" s="84">
        <v>2228.44474476</v>
      </c>
      <c r="D586" s="84">
        <v>2220.6922251599999</v>
      </c>
      <c r="E586" s="84">
        <v>173.70975150999999</v>
      </c>
      <c r="F586" s="84">
        <v>173.70975150999999</v>
      </c>
    </row>
    <row r="587" spans="1:6" ht="12.75" customHeight="1" x14ac:dyDescent="0.2">
      <c r="A587" s="83" t="s">
        <v>183</v>
      </c>
      <c r="B587" s="83">
        <v>21</v>
      </c>
      <c r="C587" s="84">
        <v>2258.2811084099999</v>
      </c>
      <c r="D587" s="84">
        <v>2251.6993007400001</v>
      </c>
      <c r="E587" s="84">
        <v>176.13522558</v>
      </c>
      <c r="F587" s="84">
        <v>176.13522558</v>
      </c>
    </row>
    <row r="588" spans="1:6" ht="12.75" customHeight="1" x14ac:dyDescent="0.2">
      <c r="A588" s="83" t="s">
        <v>183</v>
      </c>
      <c r="B588" s="83">
        <v>22</v>
      </c>
      <c r="C588" s="84">
        <v>2276.56971583</v>
      </c>
      <c r="D588" s="84">
        <v>2267.05454366</v>
      </c>
      <c r="E588" s="84">
        <v>177.33636250000001</v>
      </c>
      <c r="F588" s="84">
        <v>177.33636250000001</v>
      </c>
    </row>
    <row r="589" spans="1:6" ht="12.75" customHeight="1" x14ac:dyDescent="0.2">
      <c r="A589" s="83" t="s">
        <v>183</v>
      </c>
      <c r="B589" s="83">
        <v>23</v>
      </c>
      <c r="C589" s="84">
        <v>2300.53954144</v>
      </c>
      <c r="D589" s="84">
        <v>2291.1048480300001</v>
      </c>
      <c r="E589" s="84">
        <v>179.21765535</v>
      </c>
      <c r="F589" s="84">
        <v>179.21765535</v>
      </c>
    </row>
    <row r="590" spans="1:6" ht="12.75" customHeight="1" x14ac:dyDescent="0.2">
      <c r="A590" s="83" t="s">
        <v>183</v>
      </c>
      <c r="B590" s="83">
        <v>24</v>
      </c>
      <c r="C590" s="84">
        <v>2325.9638174400002</v>
      </c>
      <c r="D590" s="84">
        <v>2325.3021707799999</v>
      </c>
      <c r="E590" s="84">
        <v>181.89268089999999</v>
      </c>
      <c r="F590" s="84">
        <v>181.89268089999999</v>
      </c>
    </row>
    <row r="591" spans="1:6" ht="12.75" customHeight="1" x14ac:dyDescent="0.2">
      <c r="A591" s="83" t="s">
        <v>184</v>
      </c>
      <c r="B591" s="83">
        <v>1</v>
      </c>
      <c r="C591" s="84">
        <v>2275.42866529</v>
      </c>
      <c r="D591" s="84">
        <v>2274.1293332</v>
      </c>
      <c r="E591" s="84">
        <v>177.88977549000001</v>
      </c>
      <c r="F591" s="84">
        <v>177.88977549000001</v>
      </c>
    </row>
    <row r="592" spans="1:6" ht="12.75" customHeight="1" x14ac:dyDescent="0.2">
      <c r="A592" s="83" t="s">
        <v>184</v>
      </c>
      <c r="B592" s="83">
        <v>2</v>
      </c>
      <c r="C592" s="84">
        <v>2298.8212746499999</v>
      </c>
      <c r="D592" s="84">
        <v>2290.6091550599999</v>
      </c>
      <c r="E592" s="84">
        <v>179.17888063000001</v>
      </c>
      <c r="F592" s="84">
        <v>179.17888063000001</v>
      </c>
    </row>
    <row r="593" spans="1:6" ht="12.75" customHeight="1" x14ac:dyDescent="0.2">
      <c r="A593" s="83" t="s">
        <v>184</v>
      </c>
      <c r="B593" s="83">
        <v>3</v>
      </c>
      <c r="C593" s="84">
        <v>2331.85899741</v>
      </c>
      <c r="D593" s="84">
        <v>2323.7345885700001</v>
      </c>
      <c r="E593" s="84">
        <v>181.77005953</v>
      </c>
      <c r="F593" s="84">
        <v>181.77005953</v>
      </c>
    </row>
    <row r="594" spans="1:6" ht="12.75" customHeight="1" x14ac:dyDescent="0.2">
      <c r="A594" s="83" t="s">
        <v>184</v>
      </c>
      <c r="B594" s="83">
        <v>4</v>
      </c>
      <c r="C594" s="84">
        <v>2354.30048536</v>
      </c>
      <c r="D594" s="84">
        <v>2352.8467497800002</v>
      </c>
      <c r="E594" s="84">
        <v>184.04730724000001</v>
      </c>
      <c r="F594" s="84">
        <v>184.04730724000001</v>
      </c>
    </row>
    <row r="595" spans="1:6" ht="12.75" customHeight="1" x14ac:dyDescent="0.2">
      <c r="A595" s="83" t="s">
        <v>184</v>
      </c>
      <c r="B595" s="83">
        <v>5</v>
      </c>
      <c r="C595" s="84">
        <v>2354.9908380500001</v>
      </c>
      <c r="D595" s="84">
        <v>2353.9369254399999</v>
      </c>
      <c r="E595" s="84">
        <v>184.13258432000001</v>
      </c>
      <c r="F595" s="84">
        <v>184.13258432000001</v>
      </c>
    </row>
    <row r="596" spans="1:6" ht="12.75" customHeight="1" x14ac:dyDescent="0.2">
      <c r="A596" s="83" t="s">
        <v>184</v>
      </c>
      <c r="B596" s="83">
        <v>6</v>
      </c>
      <c r="C596" s="84">
        <v>2334.9110360599998</v>
      </c>
      <c r="D596" s="84">
        <v>2327.2101956699998</v>
      </c>
      <c r="E596" s="84">
        <v>182.04193279</v>
      </c>
      <c r="F596" s="84">
        <v>182.04193279</v>
      </c>
    </row>
    <row r="597" spans="1:6" ht="12.75" customHeight="1" x14ac:dyDescent="0.2">
      <c r="A597" s="83" t="s">
        <v>184</v>
      </c>
      <c r="B597" s="83">
        <v>7</v>
      </c>
      <c r="C597" s="84">
        <v>2389.3621709399999</v>
      </c>
      <c r="D597" s="84">
        <v>2382.07767238</v>
      </c>
      <c r="E597" s="84">
        <v>186.33384484999999</v>
      </c>
      <c r="F597" s="84">
        <v>186.33384484999999</v>
      </c>
    </row>
    <row r="598" spans="1:6" ht="12.75" customHeight="1" x14ac:dyDescent="0.2">
      <c r="A598" s="83" t="s">
        <v>184</v>
      </c>
      <c r="B598" s="83">
        <v>8</v>
      </c>
      <c r="C598" s="84">
        <v>2349.5655529599999</v>
      </c>
      <c r="D598" s="84">
        <v>2348.62383456</v>
      </c>
      <c r="E598" s="84">
        <v>183.71697710999999</v>
      </c>
      <c r="F598" s="84">
        <v>183.71697710999999</v>
      </c>
    </row>
    <row r="599" spans="1:6" ht="12.75" customHeight="1" x14ac:dyDescent="0.2">
      <c r="A599" s="83" t="s">
        <v>184</v>
      </c>
      <c r="B599" s="83">
        <v>9</v>
      </c>
      <c r="C599" s="84">
        <v>2291.7151647400001</v>
      </c>
      <c r="D599" s="84">
        <v>2287.5427658100002</v>
      </c>
      <c r="E599" s="84">
        <v>178.93901772000001</v>
      </c>
      <c r="F599" s="84">
        <v>178.93901772000001</v>
      </c>
    </row>
    <row r="600" spans="1:6" ht="12.75" customHeight="1" x14ac:dyDescent="0.2">
      <c r="A600" s="83" t="s">
        <v>184</v>
      </c>
      <c r="B600" s="83">
        <v>10</v>
      </c>
      <c r="C600" s="84">
        <v>2194.2058461900001</v>
      </c>
      <c r="D600" s="84">
        <v>2187.1136728800002</v>
      </c>
      <c r="E600" s="84">
        <v>171.0831282</v>
      </c>
      <c r="F600" s="84">
        <v>171.0831282</v>
      </c>
    </row>
    <row r="601" spans="1:6" ht="12.75" customHeight="1" x14ac:dyDescent="0.2">
      <c r="A601" s="83" t="s">
        <v>184</v>
      </c>
      <c r="B601" s="83">
        <v>11</v>
      </c>
      <c r="C601" s="84">
        <v>2149.3267759599998</v>
      </c>
      <c r="D601" s="84">
        <v>2148.5295643899999</v>
      </c>
      <c r="E601" s="84">
        <v>168.06495403</v>
      </c>
      <c r="F601" s="84">
        <v>168.06495403</v>
      </c>
    </row>
    <row r="602" spans="1:6" ht="12.75" customHeight="1" x14ac:dyDescent="0.2">
      <c r="A602" s="83" t="s">
        <v>184</v>
      </c>
      <c r="B602" s="83">
        <v>12</v>
      </c>
      <c r="C602" s="84">
        <v>2146.5168612500001</v>
      </c>
      <c r="D602" s="84">
        <v>2137.62578579</v>
      </c>
      <c r="E602" s="84">
        <v>167.21202509</v>
      </c>
      <c r="F602" s="84">
        <v>167.21202509</v>
      </c>
    </row>
    <row r="603" spans="1:6" ht="12.75" customHeight="1" x14ac:dyDescent="0.2">
      <c r="A603" s="83" t="s">
        <v>184</v>
      </c>
      <c r="B603" s="83">
        <v>13</v>
      </c>
      <c r="C603" s="84">
        <v>2170.9350966299999</v>
      </c>
      <c r="D603" s="84">
        <v>2164.6637255000001</v>
      </c>
      <c r="E603" s="84">
        <v>169.32702047000001</v>
      </c>
      <c r="F603" s="84">
        <v>169.32702047000001</v>
      </c>
    </row>
    <row r="604" spans="1:6" ht="12.75" customHeight="1" x14ac:dyDescent="0.2">
      <c r="A604" s="83" t="s">
        <v>184</v>
      </c>
      <c r="B604" s="83">
        <v>14</v>
      </c>
      <c r="C604" s="84">
        <v>2189.3589607399999</v>
      </c>
      <c r="D604" s="84">
        <v>2182.8318673399999</v>
      </c>
      <c r="E604" s="84">
        <v>170.74819148</v>
      </c>
      <c r="F604" s="84">
        <v>170.74819148</v>
      </c>
    </row>
    <row r="605" spans="1:6" ht="12.75" customHeight="1" x14ac:dyDescent="0.2">
      <c r="A605" s="83" t="s">
        <v>184</v>
      </c>
      <c r="B605" s="83">
        <v>15</v>
      </c>
      <c r="C605" s="84">
        <v>2205.4281404799999</v>
      </c>
      <c r="D605" s="84">
        <v>2198.29336263</v>
      </c>
      <c r="E605" s="84">
        <v>171.95763980999999</v>
      </c>
      <c r="F605" s="84">
        <v>171.95763980999999</v>
      </c>
    </row>
    <row r="606" spans="1:6" ht="12.75" customHeight="1" x14ac:dyDescent="0.2">
      <c r="A606" s="83" t="s">
        <v>184</v>
      </c>
      <c r="B606" s="83">
        <v>16</v>
      </c>
      <c r="C606" s="84">
        <v>2220.5343302800002</v>
      </c>
      <c r="D606" s="84">
        <v>2212.5666716300002</v>
      </c>
      <c r="E606" s="84">
        <v>173.07414435000001</v>
      </c>
      <c r="F606" s="84">
        <v>173.07414435000001</v>
      </c>
    </row>
    <row r="607" spans="1:6" ht="12.75" customHeight="1" x14ac:dyDescent="0.2">
      <c r="A607" s="83" t="s">
        <v>184</v>
      </c>
      <c r="B607" s="83">
        <v>17</v>
      </c>
      <c r="C607" s="84">
        <v>2211.78744456</v>
      </c>
      <c r="D607" s="84">
        <v>2203.8463074400001</v>
      </c>
      <c r="E607" s="84">
        <v>172.39200916999999</v>
      </c>
      <c r="F607" s="84">
        <v>172.39200916999999</v>
      </c>
    </row>
    <row r="608" spans="1:6" ht="12.75" customHeight="1" x14ac:dyDescent="0.2">
      <c r="A608" s="83" t="s">
        <v>184</v>
      </c>
      <c r="B608" s="83">
        <v>18</v>
      </c>
      <c r="C608" s="84">
        <v>2150.6556807299999</v>
      </c>
      <c r="D608" s="84">
        <v>2142.7089208000002</v>
      </c>
      <c r="E608" s="84">
        <v>167.60964440999999</v>
      </c>
      <c r="F608" s="84">
        <v>167.60964440999999</v>
      </c>
    </row>
    <row r="609" spans="1:6" ht="12.75" customHeight="1" x14ac:dyDescent="0.2">
      <c r="A609" s="83" t="s">
        <v>184</v>
      </c>
      <c r="B609" s="83">
        <v>19</v>
      </c>
      <c r="C609" s="84">
        <v>2063.1109805999999</v>
      </c>
      <c r="D609" s="84">
        <v>2055.64493722</v>
      </c>
      <c r="E609" s="84">
        <v>160.79921711</v>
      </c>
      <c r="F609" s="84">
        <v>160.79921711</v>
      </c>
    </row>
    <row r="610" spans="1:6" ht="12.75" customHeight="1" x14ac:dyDescent="0.2">
      <c r="A610" s="83" t="s">
        <v>184</v>
      </c>
      <c r="B610" s="83">
        <v>20</v>
      </c>
      <c r="C610" s="84">
        <v>2066.5836961499999</v>
      </c>
      <c r="D610" s="84">
        <v>2059.0339746999998</v>
      </c>
      <c r="E610" s="84">
        <v>161.06431861999999</v>
      </c>
      <c r="F610" s="84">
        <v>161.06431861999999</v>
      </c>
    </row>
    <row r="611" spans="1:6" ht="12.75" customHeight="1" x14ac:dyDescent="0.2">
      <c r="A611" s="83" t="s">
        <v>184</v>
      </c>
      <c r="B611" s="83">
        <v>21</v>
      </c>
      <c r="C611" s="84">
        <v>2093.6164337499999</v>
      </c>
      <c r="D611" s="84">
        <v>2086.11146328</v>
      </c>
      <c r="E611" s="84">
        <v>163.18240763</v>
      </c>
      <c r="F611" s="84">
        <v>163.18240763</v>
      </c>
    </row>
    <row r="612" spans="1:6" ht="12.75" customHeight="1" x14ac:dyDescent="0.2">
      <c r="A612" s="83" t="s">
        <v>184</v>
      </c>
      <c r="B612" s="83">
        <v>22</v>
      </c>
      <c r="C612" s="84">
        <v>2109.6118586699999</v>
      </c>
      <c r="D612" s="84">
        <v>2101.9544692999998</v>
      </c>
      <c r="E612" s="84">
        <v>164.42169896999999</v>
      </c>
      <c r="F612" s="84">
        <v>164.42169896999999</v>
      </c>
    </row>
    <row r="613" spans="1:6" ht="12.75" customHeight="1" x14ac:dyDescent="0.2">
      <c r="A613" s="83" t="s">
        <v>184</v>
      </c>
      <c r="B613" s="83">
        <v>23</v>
      </c>
      <c r="C613" s="84">
        <v>2158.1417773399999</v>
      </c>
      <c r="D613" s="84">
        <v>2157.2680703400001</v>
      </c>
      <c r="E613" s="84">
        <v>168.74850832000001</v>
      </c>
      <c r="F613" s="84">
        <v>168.74850832000001</v>
      </c>
    </row>
    <row r="614" spans="1:6" ht="12.75" customHeight="1" x14ac:dyDescent="0.2">
      <c r="A614" s="83" t="s">
        <v>184</v>
      </c>
      <c r="B614" s="83">
        <v>24</v>
      </c>
      <c r="C614" s="84">
        <v>2232.9261374399998</v>
      </c>
      <c r="D614" s="84">
        <v>2231.4259142199999</v>
      </c>
      <c r="E614" s="84">
        <v>174.5493755</v>
      </c>
      <c r="F614" s="84">
        <v>174.5493755</v>
      </c>
    </row>
    <row r="615" spans="1:6" ht="12.75" customHeight="1" x14ac:dyDescent="0.2">
      <c r="A615" s="83" t="s">
        <v>185</v>
      </c>
      <c r="B615" s="83">
        <v>1</v>
      </c>
      <c r="C615" s="84">
        <v>2304.9098898799998</v>
      </c>
      <c r="D615" s="84">
        <v>2295.3416852599998</v>
      </c>
      <c r="E615" s="84">
        <v>179.54907449999999</v>
      </c>
      <c r="F615" s="84">
        <v>179.54907449999999</v>
      </c>
    </row>
    <row r="616" spans="1:6" ht="12.75" customHeight="1" x14ac:dyDescent="0.2">
      <c r="A616" s="83" t="s">
        <v>185</v>
      </c>
      <c r="B616" s="83">
        <v>2</v>
      </c>
      <c r="C616" s="84">
        <v>2377.6528095100002</v>
      </c>
      <c r="D616" s="84">
        <v>2375.8055048199999</v>
      </c>
      <c r="E616" s="84">
        <v>185.84321556</v>
      </c>
      <c r="F616" s="84">
        <v>185.84321556</v>
      </c>
    </row>
    <row r="617" spans="1:6" ht="12.75" customHeight="1" x14ac:dyDescent="0.2">
      <c r="A617" s="83" t="s">
        <v>185</v>
      </c>
      <c r="B617" s="83">
        <v>3</v>
      </c>
      <c r="C617" s="84">
        <v>2423.2429765400002</v>
      </c>
      <c r="D617" s="84">
        <v>2414.5789341999998</v>
      </c>
      <c r="E617" s="84">
        <v>188.87619900999999</v>
      </c>
      <c r="F617" s="84">
        <v>188.87619900999999</v>
      </c>
    </row>
    <row r="618" spans="1:6" ht="12.75" customHeight="1" x14ac:dyDescent="0.2">
      <c r="A618" s="83" t="s">
        <v>185</v>
      </c>
      <c r="B618" s="83">
        <v>4</v>
      </c>
      <c r="C618" s="84">
        <v>2439.1068446099998</v>
      </c>
      <c r="D618" s="84">
        <v>2436.33822534</v>
      </c>
      <c r="E618" s="84">
        <v>190.57828137000001</v>
      </c>
      <c r="F618" s="84">
        <v>190.57828137000001</v>
      </c>
    </row>
    <row r="619" spans="1:6" ht="12.75" customHeight="1" x14ac:dyDescent="0.2">
      <c r="A619" s="83" t="s">
        <v>185</v>
      </c>
      <c r="B619" s="83">
        <v>5</v>
      </c>
      <c r="C619" s="84">
        <v>2419.3545303400001</v>
      </c>
      <c r="D619" s="84">
        <v>2417.01900462</v>
      </c>
      <c r="E619" s="84">
        <v>189.06706924</v>
      </c>
      <c r="F619" s="84">
        <v>189.06706924</v>
      </c>
    </row>
    <row r="620" spans="1:6" ht="12.75" customHeight="1" x14ac:dyDescent="0.2">
      <c r="A620" s="83" t="s">
        <v>185</v>
      </c>
      <c r="B620" s="83">
        <v>6</v>
      </c>
      <c r="C620" s="84">
        <v>2390.9760954499998</v>
      </c>
      <c r="D620" s="84">
        <v>2384.2045407800001</v>
      </c>
      <c r="E620" s="84">
        <v>186.5002154</v>
      </c>
      <c r="F620" s="84">
        <v>186.5002154</v>
      </c>
    </row>
    <row r="621" spans="1:6" ht="12.75" customHeight="1" x14ac:dyDescent="0.2">
      <c r="A621" s="83" t="s">
        <v>185</v>
      </c>
      <c r="B621" s="83">
        <v>7</v>
      </c>
      <c r="C621" s="84">
        <v>2349.5749482599999</v>
      </c>
      <c r="D621" s="84">
        <v>2343.4267224999999</v>
      </c>
      <c r="E621" s="84">
        <v>183.31044213999999</v>
      </c>
      <c r="F621" s="84">
        <v>183.31044213999999</v>
      </c>
    </row>
    <row r="622" spans="1:6" ht="12.75" customHeight="1" x14ac:dyDescent="0.2">
      <c r="A622" s="83" t="s">
        <v>185</v>
      </c>
      <c r="B622" s="83">
        <v>8</v>
      </c>
      <c r="C622" s="84">
        <v>2278.6252506699998</v>
      </c>
      <c r="D622" s="84">
        <v>2269.1454987400002</v>
      </c>
      <c r="E622" s="84">
        <v>177.49992379</v>
      </c>
      <c r="F622" s="84">
        <v>177.49992379</v>
      </c>
    </row>
    <row r="623" spans="1:6" ht="12.75" customHeight="1" x14ac:dyDescent="0.2">
      <c r="A623" s="83" t="s">
        <v>185</v>
      </c>
      <c r="B623" s="83">
        <v>9</v>
      </c>
      <c r="C623" s="84">
        <v>2233.2625871400001</v>
      </c>
      <c r="D623" s="84">
        <v>2223.8216607300001</v>
      </c>
      <c r="E623" s="84">
        <v>173.95454612</v>
      </c>
      <c r="F623" s="84">
        <v>173.95454612</v>
      </c>
    </row>
    <row r="624" spans="1:6" ht="12.75" customHeight="1" x14ac:dyDescent="0.2">
      <c r="A624" s="83" t="s">
        <v>185</v>
      </c>
      <c r="B624" s="83">
        <v>10</v>
      </c>
      <c r="C624" s="84">
        <v>2254.3776503300001</v>
      </c>
      <c r="D624" s="84">
        <v>2244.31463179</v>
      </c>
      <c r="E624" s="84">
        <v>175.55757281000001</v>
      </c>
      <c r="F624" s="84">
        <v>175.55757281000001</v>
      </c>
    </row>
    <row r="625" spans="1:6" ht="12.75" customHeight="1" x14ac:dyDescent="0.2">
      <c r="A625" s="83" t="s">
        <v>185</v>
      </c>
      <c r="B625" s="83">
        <v>11</v>
      </c>
      <c r="C625" s="84">
        <v>2248.9903594399998</v>
      </c>
      <c r="D625" s="84">
        <v>2238.6169558800002</v>
      </c>
      <c r="E625" s="84">
        <v>175.11188211000001</v>
      </c>
      <c r="F625" s="84">
        <v>175.11188211000001</v>
      </c>
    </row>
    <row r="626" spans="1:6" ht="12.75" customHeight="1" x14ac:dyDescent="0.2">
      <c r="A626" s="83" t="s">
        <v>185</v>
      </c>
      <c r="B626" s="83">
        <v>12</v>
      </c>
      <c r="C626" s="84">
        <v>2270.55052174</v>
      </c>
      <c r="D626" s="84">
        <v>2260.55770136</v>
      </c>
      <c r="E626" s="84">
        <v>176.82815841999999</v>
      </c>
      <c r="F626" s="84">
        <v>176.82815841999999</v>
      </c>
    </row>
    <row r="627" spans="1:6" ht="12.75" customHeight="1" x14ac:dyDescent="0.2">
      <c r="A627" s="83" t="s">
        <v>185</v>
      </c>
      <c r="B627" s="83">
        <v>13</v>
      </c>
      <c r="C627" s="84">
        <v>2312.1840273399998</v>
      </c>
      <c r="D627" s="84">
        <v>2302.58347594</v>
      </c>
      <c r="E627" s="84">
        <v>180.11555086999999</v>
      </c>
      <c r="F627" s="84">
        <v>180.11555086999999</v>
      </c>
    </row>
    <row r="628" spans="1:6" ht="12.75" customHeight="1" x14ac:dyDescent="0.2">
      <c r="A628" s="83" t="s">
        <v>185</v>
      </c>
      <c r="B628" s="83">
        <v>14</v>
      </c>
      <c r="C628" s="84">
        <v>2279.7068587799999</v>
      </c>
      <c r="D628" s="84">
        <v>2273.0104104100001</v>
      </c>
      <c r="E628" s="84">
        <v>177.80224971999999</v>
      </c>
      <c r="F628" s="84">
        <v>177.80224971999999</v>
      </c>
    </row>
    <row r="629" spans="1:6" ht="12.75" customHeight="1" x14ac:dyDescent="0.2">
      <c r="A629" s="83" t="s">
        <v>185</v>
      </c>
      <c r="B629" s="83">
        <v>15</v>
      </c>
      <c r="C629" s="84">
        <v>2311.8974586999998</v>
      </c>
      <c r="D629" s="84">
        <v>2304.0074476700001</v>
      </c>
      <c r="E629" s="84">
        <v>180.22693856000001</v>
      </c>
      <c r="F629" s="84">
        <v>180.22693856000001</v>
      </c>
    </row>
    <row r="630" spans="1:6" ht="12.75" customHeight="1" x14ac:dyDescent="0.2">
      <c r="A630" s="83" t="s">
        <v>185</v>
      </c>
      <c r="B630" s="83">
        <v>16</v>
      </c>
      <c r="C630" s="84">
        <v>2317.7488961899999</v>
      </c>
      <c r="D630" s="84">
        <v>2306.15216814</v>
      </c>
      <c r="E630" s="84">
        <v>180.39470555</v>
      </c>
      <c r="F630" s="84">
        <v>180.39470555</v>
      </c>
    </row>
    <row r="631" spans="1:6" ht="12.75" customHeight="1" x14ac:dyDescent="0.2">
      <c r="A631" s="83" t="s">
        <v>185</v>
      </c>
      <c r="B631" s="83">
        <v>17</v>
      </c>
      <c r="C631" s="84">
        <v>2291.0617114199999</v>
      </c>
      <c r="D631" s="84">
        <v>2279.0303414300001</v>
      </c>
      <c r="E631" s="84">
        <v>178.27314826</v>
      </c>
      <c r="F631" s="84">
        <v>178.27314826</v>
      </c>
    </row>
    <row r="632" spans="1:6" ht="12.75" customHeight="1" x14ac:dyDescent="0.2">
      <c r="A632" s="83" t="s">
        <v>185</v>
      </c>
      <c r="B632" s="83">
        <v>18</v>
      </c>
      <c r="C632" s="84">
        <v>2231.5801972099998</v>
      </c>
      <c r="D632" s="84">
        <v>2220.654031</v>
      </c>
      <c r="E632" s="84">
        <v>173.70676384000001</v>
      </c>
      <c r="F632" s="84">
        <v>173.70676384000001</v>
      </c>
    </row>
    <row r="633" spans="1:6" ht="12.75" customHeight="1" x14ac:dyDescent="0.2">
      <c r="A633" s="83" t="s">
        <v>185</v>
      </c>
      <c r="B633" s="83">
        <v>19</v>
      </c>
      <c r="C633" s="84">
        <v>2144.6334144500001</v>
      </c>
      <c r="D633" s="84">
        <v>2134.87377483</v>
      </c>
      <c r="E633" s="84">
        <v>166.99675386999999</v>
      </c>
      <c r="F633" s="84">
        <v>166.99675386999999</v>
      </c>
    </row>
    <row r="634" spans="1:6" ht="12.75" customHeight="1" x14ac:dyDescent="0.2">
      <c r="A634" s="83" t="s">
        <v>185</v>
      </c>
      <c r="B634" s="83">
        <v>20</v>
      </c>
      <c r="C634" s="84">
        <v>2204.0574337899998</v>
      </c>
      <c r="D634" s="84">
        <v>2195.00931163</v>
      </c>
      <c r="E634" s="84">
        <v>171.70075068</v>
      </c>
      <c r="F634" s="84">
        <v>171.70075068</v>
      </c>
    </row>
    <row r="635" spans="1:6" ht="12.75" customHeight="1" x14ac:dyDescent="0.2">
      <c r="A635" s="83" t="s">
        <v>185</v>
      </c>
      <c r="B635" s="83">
        <v>21</v>
      </c>
      <c r="C635" s="84">
        <v>2230.7488089200001</v>
      </c>
      <c r="D635" s="84">
        <v>2227.2049497600001</v>
      </c>
      <c r="E635" s="84">
        <v>174.21919796</v>
      </c>
      <c r="F635" s="84">
        <v>174.21919796</v>
      </c>
    </row>
    <row r="636" spans="1:6" ht="12.75" customHeight="1" x14ac:dyDescent="0.2">
      <c r="A636" s="83" t="s">
        <v>185</v>
      </c>
      <c r="B636" s="83">
        <v>22</v>
      </c>
      <c r="C636" s="84">
        <v>2249.0854246499998</v>
      </c>
      <c r="D636" s="84">
        <v>2239.851521</v>
      </c>
      <c r="E636" s="84">
        <v>175.2084538</v>
      </c>
      <c r="F636" s="84">
        <v>175.2084538</v>
      </c>
    </row>
    <row r="637" spans="1:6" ht="12.75" customHeight="1" x14ac:dyDescent="0.2">
      <c r="A637" s="83" t="s">
        <v>185</v>
      </c>
      <c r="B637" s="83">
        <v>23</v>
      </c>
      <c r="C637" s="84">
        <v>2276.3094801000002</v>
      </c>
      <c r="D637" s="84">
        <v>2270.1114294200001</v>
      </c>
      <c r="E637" s="84">
        <v>177.57548202000001</v>
      </c>
      <c r="F637" s="84">
        <v>177.57548202000001</v>
      </c>
    </row>
    <row r="638" spans="1:6" ht="12.75" customHeight="1" x14ac:dyDescent="0.2">
      <c r="A638" s="83" t="s">
        <v>185</v>
      </c>
      <c r="B638" s="83">
        <v>24</v>
      </c>
      <c r="C638" s="84">
        <v>2295.71699584</v>
      </c>
      <c r="D638" s="84">
        <v>2290.9399336800002</v>
      </c>
      <c r="E638" s="84">
        <v>179.20475521</v>
      </c>
      <c r="F638" s="84">
        <v>179.20475521</v>
      </c>
    </row>
    <row r="639" spans="1:6" ht="12.75" customHeight="1" x14ac:dyDescent="0.2">
      <c r="A639" s="83" t="s">
        <v>186</v>
      </c>
      <c r="B639" s="83">
        <v>1</v>
      </c>
      <c r="C639" s="84">
        <v>2305.5475743000002</v>
      </c>
      <c r="D639" s="84">
        <v>2299.0624889599999</v>
      </c>
      <c r="E639" s="84">
        <v>179.84012784000001</v>
      </c>
      <c r="F639" s="84">
        <v>179.84012784000001</v>
      </c>
    </row>
    <row r="640" spans="1:6" ht="12.75" customHeight="1" x14ac:dyDescent="0.2">
      <c r="A640" s="83" t="s">
        <v>186</v>
      </c>
      <c r="B640" s="83">
        <v>2</v>
      </c>
      <c r="C640" s="84">
        <v>2380.6357387399999</v>
      </c>
      <c r="D640" s="84">
        <v>2376.3818845800001</v>
      </c>
      <c r="E640" s="84">
        <v>185.88830185</v>
      </c>
      <c r="F640" s="84">
        <v>185.88830185</v>
      </c>
    </row>
    <row r="641" spans="1:6" ht="12.75" customHeight="1" x14ac:dyDescent="0.2">
      <c r="A641" s="83" t="s">
        <v>186</v>
      </c>
      <c r="B641" s="83">
        <v>3</v>
      </c>
      <c r="C641" s="84">
        <v>2436.98654609</v>
      </c>
      <c r="D641" s="84">
        <v>2427.9885650400001</v>
      </c>
      <c r="E641" s="84">
        <v>189.92514385000001</v>
      </c>
      <c r="F641" s="84">
        <v>189.92514385000001</v>
      </c>
    </row>
    <row r="642" spans="1:6" ht="12.75" customHeight="1" x14ac:dyDescent="0.2">
      <c r="A642" s="83" t="s">
        <v>186</v>
      </c>
      <c r="B642" s="83">
        <v>4</v>
      </c>
      <c r="C642" s="84">
        <v>2447.8807547900001</v>
      </c>
      <c r="D642" s="84">
        <v>2440.4792528399998</v>
      </c>
      <c r="E642" s="84">
        <v>190.90220597999999</v>
      </c>
      <c r="F642" s="84">
        <v>190.90220597999999</v>
      </c>
    </row>
    <row r="643" spans="1:6" ht="12.75" customHeight="1" x14ac:dyDescent="0.2">
      <c r="A643" s="83" t="s">
        <v>186</v>
      </c>
      <c r="B643" s="83">
        <v>5</v>
      </c>
      <c r="C643" s="84">
        <v>2433.7445997</v>
      </c>
      <c r="D643" s="84">
        <v>2431.8903897</v>
      </c>
      <c r="E643" s="84">
        <v>190.23035723000001</v>
      </c>
      <c r="F643" s="84">
        <v>190.23035723000001</v>
      </c>
    </row>
    <row r="644" spans="1:6" ht="12.75" customHeight="1" x14ac:dyDescent="0.2">
      <c r="A644" s="83" t="s">
        <v>186</v>
      </c>
      <c r="B644" s="83">
        <v>6</v>
      </c>
      <c r="C644" s="84">
        <v>2405.1597857400002</v>
      </c>
      <c r="D644" s="84">
        <v>2396.4033905900001</v>
      </c>
      <c r="E644" s="84">
        <v>187.45444902</v>
      </c>
      <c r="F644" s="84">
        <v>187.45444902</v>
      </c>
    </row>
    <row r="645" spans="1:6" ht="12.75" customHeight="1" x14ac:dyDescent="0.2">
      <c r="A645" s="83" t="s">
        <v>186</v>
      </c>
      <c r="B645" s="83">
        <v>7</v>
      </c>
      <c r="C645" s="84">
        <v>2374.3781129099998</v>
      </c>
      <c r="D645" s="84">
        <v>2365.9420136600002</v>
      </c>
      <c r="E645" s="84">
        <v>185.07166126999999</v>
      </c>
      <c r="F645" s="84">
        <v>185.07166126999999</v>
      </c>
    </row>
    <row r="646" spans="1:6" ht="12.75" customHeight="1" x14ac:dyDescent="0.2">
      <c r="A646" s="83" t="s">
        <v>186</v>
      </c>
      <c r="B646" s="83">
        <v>8</v>
      </c>
      <c r="C646" s="84">
        <v>2295.6909345899999</v>
      </c>
      <c r="D646" s="84">
        <v>2287.5327193799999</v>
      </c>
      <c r="E646" s="84">
        <v>178.93823184999999</v>
      </c>
      <c r="F646" s="84">
        <v>178.93823184999999</v>
      </c>
    </row>
    <row r="647" spans="1:6" ht="12.75" customHeight="1" x14ac:dyDescent="0.2">
      <c r="A647" s="83" t="s">
        <v>186</v>
      </c>
      <c r="B647" s="83">
        <v>9</v>
      </c>
      <c r="C647" s="84">
        <v>2257.6572423799998</v>
      </c>
      <c r="D647" s="84">
        <v>2249.62243928</v>
      </c>
      <c r="E647" s="84">
        <v>175.97276672999999</v>
      </c>
      <c r="F647" s="84">
        <v>175.97276672999999</v>
      </c>
    </row>
    <row r="648" spans="1:6" ht="12.75" customHeight="1" x14ac:dyDescent="0.2">
      <c r="A648" s="83" t="s">
        <v>186</v>
      </c>
      <c r="B648" s="83">
        <v>10</v>
      </c>
      <c r="C648" s="84">
        <v>2246.9211346699999</v>
      </c>
      <c r="D648" s="84">
        <v>2239.1080312399999</v>
      </c>
      <c r="E648" s="84">
        <v>175.15029562000001</v>
      </c>
      <c r="F648" s="84">
        <v>175.15029562000001</v>
      </c>
    </row>
    <row r="649" spans="1:6" ht="12.75" customHeight="1" x14ac:dyDescent="0.2">
      <c r="A649" s="83" t="s">
        <v>186</v>
      </c>
      <c r="B649" s="83">
        <v>11</v>
      </c>
      <c r="C649" s="84">
        <v>2243.5891285799999</v>
      </c>
      <c r="D649" s="84">
        <v>2235.4117377500002</v>
      </c>
      <c r="E649" s="84">
        <v>174.86115955</v>
      </c>
      <c r="F649" s="84">
        <v>174.86115955</v>
      </c>
    </row>
    <row r="650" spans="1:6" ht="12.75" customHeight="1" x14ac:dyDescent="0.2">
      <c r="A650" s="83" t="s">
        <v>186</v>
      </c>
      <c r="B650" s="83">
        <v>12</v>
      </c>
      <c r="C650" s="84">
        <v>2246.8211390199999</v>
      </c>
      <c r="D650" s="84">
        <v>2245.2191490999999</v>
      </c>
      <c r="E650" s="84">
        <v>175.62832709</v>
      </c>
      <c r="F650" s="84">
        <v>175.62832709</v>
      </c>
    </row>
    <row r="651" spans="1:6" ht="12.75" customHeight="1" x14ac:dyDescent="0.2">
      <c r="A651" s="83" t="s">
        <v>186</v>
      </c>
      <c r="B651" s="83">
        <v>13</v>
      </c>
      <c r="C651" s="84">
        <v>2272.9278852799998</v>
      </c>
      <c r="D651" s="84">
        <v>2264.6013680599999</v>
      </c>
      <c r="E651" s="84">
        <v>177.14446715</v>
      </c>
      <c r="F651" s="84">
        <v>177.14446715</v>
      </c>
    </row>
    <row r="652" spans="1:6" ht="12.75" customHeight="1" x14ac:dyDescent="0.2">
      <c r="A652" s="83" t="s">
        <v>186</v>
      </c>
      <c r="B652" s="83">
        <v>14</v>
      </c>
      <c r="C652" s="84">
        <v>2254.6279441900001</v>
      </c>
      <c r="D652" s="84">
        <v>2246.31344674</v>
      </c>
      <c r="E652" s="84">
        <v>175.71392660000001</v>
      </c>
      <c r="F652" s="84">
        <v>175.71392660000001</v>
      </c>
    </row>
    <row r="653" spans="1:6" ht="12.75" customHeight="1" x14ac:dyDescent="0.2">
      <c r="A653" s="83" t="s">
        <v>186</v>
      </c>
      <c r="B653" s="83">
        <v>15</v>
      </c>
      <c r="C653" s="84">
        <v>2261.9819916500001</v>
      </c>
      <c r="D653" s="84">
        <v>2253.9659636199999</v>
      </c>
      <c r="E653" s="84">
        <v>176.31253129999999</v>
      </c>
      <c r="F653" s="84">
        <v>176.31253129999999</v>
      </c>
    </row>
    <row r="654" spans="1:6" ht="12.75" customHeight="1" x14ac:dyDescent="0.2">
      <c r="A654" s="83" t="s">
        <v>186</v>
      </c>
      <c r="B654" s="83">
        <v>16</v>
      </c>
      <c r="C654" s="84">
        <v>2275.8630749700001</v>
      </c>
      <c r="D654" s="84">
        <v>2267.7945829400001</v>
      </c>
      <c r="E654" s="84">
        <v>177.39425077000001</v>
      </c>
      <c r="F654" s="84">
        <v>177.39425077000001</v>
      </c>
    </row>
    <row r="655" spans="1:6" ht="12.75" customHeight="1" x14ac:dyDescent="0.2">
      <c r="A655" s="83" t="s">
        <v>186</v>
      </c>
      <c r="B655" s="83">
        <v>17</v>
      </c>
      <c r="C655" s="84">
        <v>2253.28787143</v>
      </c>
      <c r="D655" s="84">
        <v>2245.1093714499998</v>
      </c>
      <c r="E655" s="84">
        <v>175.61973992</v>
      </c>
      <c r="F655" s="84">
        <v>175.61973992</v>
      </c>
    </row>
    <row r="656" spans="1:6" ht="12.75" customHeight="1" x14ac:dyDescent="0.2">
      <c r="A656" s="83" t="s">
        <v>186</v>
      </c>
      <c r="B656" s="83">
        <v>18</v>
      </c>
      <c r="C656" s="84">
        <v>2194.75104973</v>
      </c>
      <c r="D656" s="84">
        <v>2190.5243343699999</v>
      </c>
      <c r="E656" s="84">
        <v>171.34992120999999</v>
      </c>
      <c r="F656" s="84">
        <v>171.34992120999999</v>
      </c>
    </row>
    <row r="657" spans="1:6" ht="12.75" customHeight="1" x14ac:dyDescent="0.2">
      <c r="A657" s="83" t="s">
        <v>186</v>
      </c>
      <c r="B657" s="83">
        <v>19</v>
      </c>
      <c r="C657" s="84">
        <v>2137.6363143600001</v>
      </c>
      <c r="D657" s="84">
        <v>2134.0603811800001</v>
      </c>
      <c r="E657" s="84">
        <v>166.93312757000001</v>
      </c>
      <c r="F657" s="84">
        <v>166.93312757000001</v>
      </c>
    </row>
    <row r="658" spans="1:6" ht="12.75" customHeight="1" x14ac:dyDescent="0.2">
      <c r="A658" s="83" t="s">
        <v>186</v>
      </c>
      <c r="B658" s="83">
        <v>20</v>
      </c>
      <c r="C658" s="84">
        <v>2179.71321218</v>
      </c>
      <c r="D658" s="84">
        <v>2176.15127437</v>
      </c>
      <c r="E658" s="84">
        <v>170.22561382000001</v>
      </c>
      <c r="F658" s="84">
        <v>170.22561382000001</v>
      </c>
    </row>
    <row r="659" spans="1:6" ht="12.75" customHeight="1" x14ac:dyDescent="0.2">
      <c r="A659" s="83" t="s">
        <v>186</v>
      </c>
      <c r="B659" s="83">
        <v>21</v>
      </c>
      <c r="C659" s="84">
        <v>2220.6861555099999</v>
      </c>
      <c r="D659" s="84">
        <v>2215.5741117699999</v>
      </c>
      <c r="E659" s="84">
        <v>173.30939608</v>
      </c>
      <c r="F659" s="84">
        <v>173.30939608</v>
      </c>
    </row>
    <row r="660" spans="1:6" ht="12.75" customHeight="1" x14ac:dyDescent="0.2">
      <c r="A660" s="83" t="s">
        <v>186</v>
      </c>
      <c r="B660" s="83">
        <v>22</v>
      </c>
      <c r="C660" s="84">
        <v>2236.5010545099999</v>
      </c>
      <c r="D660" s="84">
        <v>2228.8203902499999</v>
      </c>
      <c r="E660" s="84">
        <v>174.34556296</v>
      </c>
      <c r="F660" s="84">
        <v>174.34556296</v>
      </c>
    </row>
    <row r="661" spans="1:6" ht="12.75" customHeight="1" x14ac:dyDescent="0.2">
      <c r="A661" s="83" t="s">
        <v>186</v>
      </c>
      <c r="B661" s="83">
        <v>23</v>
      </c>
      <c r="C661" s="84">
        <v>2244.0853189899999</v>
      </c>
      <c r="D661" s="84">
        <v>2244.0281682999998</v>
      </c>
      <c r="E661" s="84">
        <v>175.5351647</v>
      </c>
      <c r="F661" s="84">
        <v>175.5351647</v>
      </c>
    </row>
    <row r="662" spans="1:6" ht="12.75" customHeight="1" x14ac:dyDescent="0.2">
      <c r="A662" s="83" t="s">
        <v>186</v>
      </c>
      <c r="B662" s="83">
        <v>24</v>
      </c>
      <c r="C662" s="84">
        <v>2279.45602418</v>
      </c>
      <c r="D662" s="84">
        <v>2273.0220176399998</v>
      </c>
      <c r="E662" s="84">
        <v>177.80315768</v>
      </c>
      <c r="F662" s="84">
        <v>177.80315768</v>
      </c>
    </row>
    <row r="663" spans="1:6" ht="12.75" customHeight="1" x14ac:dyDescent="0.2">
      <c r="A663" s="83" t="s">
        <v>187</v>
      </c>
      <c r="B663" s="83">
        <v>1</v>
      </c>
      <c r="C663" s="84">
        <v>2300.7102647699999</v>
      </c>
      <c r="D663" s="84">
        <v>2295.8989407700001</v>
      </c>
      <c r="E663" s="84">
        <v>179.59266484</v>
      </c>
      <c r="F663" s="84">
        <v>179.59266484</v>
      </c>
    </row>
    <row r="664" spans="1:6" ht="12.75" customHeight="1" x14ac:dyDescent="0.2">
      <c r="A664" s="83" t="s">
        <v>187</v>
      </c>
      <c r="B664" s="83">
        <v>2</v>
      </c>
      <c r="C664" s="84">
        <v>2397.44109067</v>
      </c>
      <c r="D664" s="84">
        <v>2392.7917546799999</v>
      </c>
      <c r="E664" s="84">
        <v>187.17193513999999</v>
      </c>
      <c r="F664" s="84">
        <v>187.17193513999999</v>
      </c>
    </row>
    <row r="665" spans="1:6" ht="12.75" customHeight="1" x14ac:dyDescent="0.2">
      <c r="A665" s="83" t="s">
        <v>187</v>
      </c>
      <c r="B665" s="83">
        <v>3</v>
      </c>
      <c r="C665" s="84">
        <v>2425.6283567599999</v>
      </c>
      <c r="D665" s="84">
        <v>2416.8180443599999</v>
      </c>
      <c r="E665" s="84">
        <v>189.05134948</v>
      </c>
      <c r="F665" s="84">
        <v>189.05134948</v>
      </c>
    </row>
    <row r="666" spans="1:6" ht="12.75" customHeight="1" x14ac:dyDescent="0.2">
      <c r="A666" s="83" t="s">
        <v>187</v>
      </c>
      <c r="B666" s="83">
        <v>4</v>
      </c>
      <c r="C666" s="84">
        <v>2458.7031072300001</v>
      </c>
      <c r="D666" s="84">
        <v>2456.2047645399998</v>
      </c>
      <c r="E666" s="84">
        <v>192.13230652999999</v>
      </c>
      <c r="F666" s="84">
        <v>192.13230652999999</v>
      </c>
    </row>
    <row r="667" spans="1:6" ht="12.75" customHeight="1" x14ac:dyDescent="0.2">
      <c r="A667" s="83" t="s">
        <v>187</v>
      </c>
      <c r="B667" s="83">
        <v>5</v>
      </c>
      <c r="C667" s="84">
        <v>2463.5537084799998</v>
      </c>
      <c r="D667" s="84">
        <v>2460.0636489200001</v>
      </c>
      <c r="E667" s="84">
        <v>192.43416099000001</v>
      </c>
      <c r="F667" s="84">
        <v>192.43416099000001</v>
      </c>
    </row>
    <row r="668" spans="1:6" ht="12.75" customHeight="1" x14ac:dyDescent="0.2">
      <c r="A668" s="83" t="s">
        <v>187</v>
      </c>
      <c r="B668" s="83">
        <v>6</v>
      </c>
      <c r="C668" s="84">
        <v>2391.2127965599998</v>
      </c>
      <c r="D668" s="84">
        <v>2389.08120052</v>
      </c>
      <c r="E668" s="84">
        <v>186.88168354999999</v>
      </c>
      <c r="F668" s="84">
        <v>186.88168354999999</v>
      </c>
    </row>
    <row r="669" spans="1:6" ht="12.75" customHeight="1" x14ac:dyDescent="0.2">
      <c r="A669" s="83" t="s">
        <v>187</v>
      </c>
      <c r="B669" s="83">
        <v>7</v>
      </c>
      <c r="C669" s="84">
        <v>2323.0863100400002</v>
      </c>
      <c r="D669" s="84">
        <v>2323.0592587199999</v>
      </c>
      <c r="E669" s="84">
        <v>181.71723304</v>
      </c>
      <c r="F669" s="84">
        <v>181.71723304</v>
      </c>
    </row>
    <row r="670" spans="1:6" ht="12.75" customHeight="1" x14ac:dyDescent="0.2">
      <c r="A670" s="83" t="s">
        <v>187</v>
      </c>
      <c r="B670" s="83">
        <v>8</v>
      </c>
      <c r="C670" s="84">
        <v>2269.6568877899999</v>
      </c>
      <c r="D670" s="84">
        <v>2262.2679484499999</v>
      </c>
      <c r="E670" s="84">
        <v>176.96193948999999</v>
      </c>
      <c r="F670" s="84">
        <v>176.96193948999999</v>
      </c>
    </row>
    <row r="671" spans="1:6" ht="12.75" customHeight="1" x14ac:dyDescent="0.2">
      <c r="A671" s="83" t="s">
        <v>187</v>
      </c>
      <c r="B671" s="83">
        <v>9</v>
      </c>
      <c r="C671" s="84">
        <v>2217.6229635200002</v>
      </c>
      <c r="D671" s="84">
        <v>2211.61455071</v>
      </c>
      <c r="E671" s="84">
        <v>172.99966635999999</v>
      </c>
      <c r="F671" s="84">
        <v>172.99966635999999</v>
      </c>
    </row>
    <row r="672" spans="1:6" ht="12.75" customHeight="1" x14ac:dyDescent="0.2">
      <c r="A672" s="83" t="s">
        <v>187</v>
      </c>
      <c r="B672" s="83">
        <v>10</v>
      </c>
      <c r="C672" s="84">
        <v>2229.1653418999999</v>
      </c>
      <c r="D672" s="84">
        <v>2228.7395507299998</v>
      </c>
      <c r="E672" s="84">
        <v>174.33923942999999</v>
      </c>
      <c r="F672" s="84">
        <v>174.33923942999999</v>
      </c>
    </row>
    <row r="673" spans="1:6" ht="12.75" customHeight="1" x14ac:dyDescent="0.2">
      <c r="A673" s="83" t="s">
        <v>187</v>
      </c>
      <c r="B673" s="83">
        <v>11</v>
      </c>
      <c r="C673" s="84">
        <v>2237.7771626600002</v>
      </c>
      <c r="D673" s="84">
        <v>2232.52974709</v>
      </c>
      <c r="E673" s="84">
        <v>174.63572088999999</v>
      </c>
      <c r="F673" s="84">
        <v>174.63572088999999</v>
      </c>
    </row>
    <row r="674" spans="1:6" ht="12.75" customHeight="1" x14ac:dyDescent="0.2">
      <c r="A674" s="83" t="s">
        <v>187</v>
      </c>
      <c r="B674" s="83">
        <v>12</v>
      </c>
      <c r="C674" s="84">
        <v>2246.5740394600002</v>
      </c>
      <c r="D674" s="84">
        <v>2238.6062975200002</v>
      </c>
      <c r="E674" s="84">
        <v>175.11104838</v>
      </c>
      <c r="F674" s="84">
        <v>175.11104838</v>
      </c>
    </row>
    <row r="675" spans="1:6" ht="12.75" customHeight="1" x14ac:dyDescent="0.2">
      <c r="A675" s="83" t="s">
        <v>187</v>
      </c>
      <c r="B675" s="83">
        <v>13</v>
      </c>
      <c r="C675" s="84">
        <v>2279.6891264300002</v>
      </c>
      <c r="D675" s="84">
        <v>2271.5722119500001</v>
      </c>
      <c r="E675" s="84">
        <v>177.68974917</v>
      </c>
      <c r="F675" s="84">
        <v>177.68974917</v>
      </c>
    </row>
    <row r="676" spans="1:6" ht="12.75" customHeight="1" x14ac:dyDescent="0.2">
      <c r="A676" s="83" t="s">
        <v>187</v>
      </c>
      <c r="B676" s="83">
        <v>14</v>
      </c>
      <c r="C676" s="84">
        <v>2262.1671232499998</v>
      </c>
      <c r="D676" s="84">
        <v>2254.6588182</v>
      </c>
      <c r="E676" s="84">
        <v>176.36672863000001</v>
      </c>
      <c r="F676" s="84">
        <v>176.36672863000001</v>
      </c>
    </row>
    <row r="677" spans="1:6" ht="12.75" customHeight="1" x14ac:dyDescent="0.2">
      <c r="A677" s="83" t="s">
        <v>187</v>
      </c>
      <c r="B677" s="83">
        <v>15</v>
      </c>
      <c r="C677" s="84">
        <v>2272.4117480700002</v>
      </c>
      <c r="D677" s="84">
        <v>2264.0073914099999</v>
      </c>
      <c r="E677" s="84">
        <v>177.09800436</v>
      </c>
      <c r="F677" s="84">
        <v>177.09800436</v>
      </c>
    </row>
    <row r="678" spans="1:6" ht="12.75" customHeight="1" x14ac:dyDescent="0.2">
      <c r="A678" s="83" t="s">
        <v>187</v>
      </c>
      <c r="B678" s="83">
        <v>16</v>
      </c>
      <c r="C678" s="84">
        <v>2269.9559460999999</v>
      </c>
      <c r="D678" s="84">
        <v>2262.39785192</v>
      </c>
      <c r="E678" s="84">
        <v>176.97210096000001</v>
      </c>
      <c r="F678" s="84">
        <v>176.97210096000001</v>
      </c>
    </row>
    <row r="679" spans="1:6" ht="12.75" customHeight="1" x14ac:dyDescent="0.2">
      <c r="A679" s="83" t="s">
        <v>187</v>
      </c>
      <c r="B679" s="83">
        <v>17</v>
      </c>
      <c r="C679" s="84">
        <v>2222.09860063</v>
      </c>
      <c r="D679" s="84">
        <v>2216.8889756100002</v>
      </c>
      <c r="E679" s="84">
        <v>173.41224898999999</v>
      </c>
      <c r="F679" s="84">
        <v>173.41224898999999</v>
      </c>
    </row>
    <row r="680" spans="1:6" ht="12.75" customHeight="1" x14ac:dyDescent="0.2">
      <c r="A680" s="83" t="s">
        <v>187</v>
      </c>
      <c r="B680" s="83">
        <v>18</v>
      </c>
      <c r="C680" s="84">
        <v>2156.4242403399999</v>
      </c>
      <c r="D680" s="84">
        <v>2149.22190323</v>
      </c>
      <c r="E680" s="84">
        <v>168.11911103</v>
      </c>
      <c r="F680" s="84">
        <v>168.11911103</v>
      </c>
    </row>
    <row r="681" spans="1:6" ht="12.75" customHeight="1" x14ac:dyDescent="0.2">
      <c r="A681" s="83" t="s">
        <v>187</v>
      </c>
      <c r="B681" s="83">
        <v>19</v>
      </c>
      <c r="C681" s="84">
        <v>2157.0298000799999</v>
      </c>
      <c r="D681" s="84">
        <v>2149.6406091700001</v>
      </c>
      <c r="E681" s="84">
        <v>168.15186356000001</v>
      </c>
      <c r="F681" s="84">
        <v>168.15186356000001</v>
      </c>
    </row>
    <row r="682" spans="1:6" ht="12.75" customHeight="1" x14ac:dyDescent="0.2">
      <c r="A682" s="83" t="s">
        <v>187</v>
      </c>
      <c r="B682" s="83">
        <v>20</v>
      </c>
      <c r="C682" s="84">
        <v>2205.1794404500001</v>
      </c>
      <c r="D682" s="84">
        <v>2199.64529455</v>
      </c>
      <c r="E682" s="84">
        <v>172.06339231000001</v>
      </c>
      <c r="F682" s="84">
        <v>172.06339231000001</v>
      </c>
    </row>
    <row r="683" spans="1:6" ht="12.75" customHeight="1" x14ac:dyDescent="0.2">
      <c r="A683" s="83" t="s">
        <v>187</v>
      </c>
      <c r="B683" s="83">
        <v>21</v>
      </c>
      <c r="C683" s="84">
        <v>2224.9785337399999</v>
      </c>
      <c r="D683" s="84">
        <v>2216.7463606299998</v>
      </c>
      <c r="E683" s="84">
        <v>173.40109319000001</v>
      </c>
      <c r="F683" s="84">
        <v>173.40109319000001</v>
      </c>
    </row>
    <row r="684" spans="1:6" ht="12.75" customHeight="1" x14ac:dyDescent="0.2">
      <c r="A684" s="83" t="s">
        <v>187</v>
      </c>
      <c r="B684" s="83">
        <v>22</v>
      </c>
      <c r="C684" s="84">
        <v>2241.5948178200001</v>
      </c>
      <c r="D684" s="84">
        <v>2237.62449229</v>
      </c>
      <c r="E684" s="84">
        <v>175.03424838999999</v>
      </c>
      <c r="F684" s="84">
        <v>175.03424838999999</v>
      </c>
    </row>
    <row r="685" spans="1:6" ht="12.75" customHeight="1" x14ac:dyDescent="0.2">
      <c r="A685" s="83" t="s">
        <v>187</v>
      </c>
      <c r="B685" s="83">
        <v>23</v>
      </c>
      <c r="C685" s="84">
        <v>2253.91417095</v>
      </c>
      <c r="D685" s="84">
        <v>2250.58980866</v>
      </c>
      <c r="E685" s="84">
        <v>176.04843750000001</v>
      </c>
      <c r="F685" s="84">
        <v>176.04843750000001</v>
      </c>
    </row>
    <row r="686" spans="1:6" ht="12.75" customHeight="1" x14ac:dyDescent="0.2">
      <c r="A686" s="83" t="s">
        <v>187</v>
      </c>
      <c r="B686" s="83">
        <v>24</v>
      </c>
      <c r="C686" s="84">
        <v>2274.1816052099998</v>
      </c>
      <c r="D686" s="84">
        <v>2269.2342633399999</v>
      </c>
      <c r="E686" s="84">
        <v>177.50686725</v>
      </c>
      <c r="F686" s="84">
        <v>177.50686725</v>
      </c>
    </row>
    <row r="687" spans="1:6" ht="12.75" customHeight="1" x14ac:dyDescent="0.2">
      <c r="A687" s="83" t="s">
        <v>188</v>
      </c>
      <c r="B687" s="83">
        <v>1</v>
      </c>
      <c r="C687" s="84">
        <v>2506.4396970600001</v>
      </c>
      <c r="D687" s="84">
        <v>2497.6800763299998</v>
      </c>
      <c r="E687" s="84">
        <v>195.37664000000001</v>
      </c>
      <c r="F687" s="84">
        <v>195.37664000000001</v>
      </c>
    </row>
    <row r="688" spans="1:6" ht="12.75" customHeight="1" x14ac:dyDescent="0.2">
      <c r="A688" s="83" t="s">
        <v>188</v>
      </c>
      <c r="B688" s="83">
        <v>2</v>
      </c>
      <c r="C688" s="84">
        <v>2580.4817355</v>
      </c>
      <c r="D688" s="84">
        <v>2570.8673794199999</v>
      </c>
      <c r="E688" s="84">
        <v>201.10158831999999</v>
      </c>
      <c r="F688" s="84">
        <v>201.10158831999999</v>
      </c>
    </row>
    <row r="689" spans="1:6" ht="12.75" customHeight="1" x14ac:dyDescent="0.2">
      <c r="A689" s="83" t="s">
        <v>188</v>
      </c>
      <c r="B689" s="83">
        <v>3</v>
      </c>
      <c r="C689" s="84">
        <v>2576.35192714</v>
      </c>
      <c r="D689" s="84">
        <v>2565.2807924200001</v>
      </c>
      <c r="E689" s="84">
        <v>200.66458736000001</v>
      </c>
      <c r="F689" s="84">
        <v>200.66458736000001</v>
      </c>
    </row>
    <row r="690" spans="1:6" ht="12.75" customHeight="1" x14ac:dyDescent="0.2">
      <c r="A690" s="83" t="s">
        <v>188</v>
      </c>
      <c r="B690" s="83">
        <v>4</v>
      </c>
      <c r="C690" s="84">
        <v>2629.52560012</v>
      </c>
      <c r="D690" s="84">
        <v>2617.9045489499999</v>
      </c>
      <c r="E690" s="84">
        <v>204.78098835</v>
      </c>
      <c r="F690" s="84">
        <v>204.78098835</v>
      </c>
    </row>
    <row r="691" spans="1:6" ht="12.75" customHeight="1" x14ac:dyDescent="0.2">
      <c r="A691" s="83" t="s">
        <v>188</v>
      </c>
      <c r="B691" s="83">
        <v>5</v>
      </c>
      <c r="C691" s="84">
        <v>2628.8439004299998</v>
      </c>
      <c r="D691" s="84">
        <v>2617.1346617600002</v>
      </c>
      <c r="E691" s="84">
        <v>204.72076526999999</v>
      </c>
      <c r="F691" s="84">
        <v>204.72076526999999</v>
      </c>
    </row>
    <row r="692" spans="1:6" ht="12.75" customHeight="1" x14ac:dyDescent="0.2">
      <c r="A692" s="83" t="s">
        <v>188</v>
      </c>
      <c r="B692" s="83">
        <v>6</v>
      </c>
      <c r="C692" s="84">
        <v>2592.0712207199999</v>
      </c>
      <c r="D692" s="84">
        <v>2581.36395726</v>
      </c>
      <c r="E692" s="84">
        <v>201.92266470000001</v>
      </c>
      <c r="F692" s="84">
        <v>201.92266470000001</v>
      </c>
    </row>
    <row r="693" spans="1:6" ht="12.75" customHeight="1" x14ac:dyDescent="0.2">
      <c r="A693" s="83" t="s">
        <v>188</v>
      </c>
      <c r="B693" s="83">
        <v>7</v>
      </c>
      <c r="C693" s="84">
        <v>2559.4781447999999</v>
      </c>
      <c r="D693" s="84">
        <v>2557.0864312799999</v>
      </c>
      <c r="E693" s="84">
        <v>200.02359784000001</v>
      </c>
      <c r="F693" s="84">
        <v>200.02359784000001</v>
      </c>
    </row>
    <row r="694" spans="1:6" ht="12.75" customHeight="1" x14ac:dyDescent="0.2">
      <c r="A694" s="83" t="s">
        <v>188</v>
      </c>
      <c r="B694" s="83">
        <v>8</v>
      </c>
      <c r="C694" s="84">
        <v>2452.1504382500002</v>
      </c>
      <c r="D694" s="84">
        <v>2445.27912573</v>
      </c>
      <c r="E694" s="84">
        <v>191.27766761000001</v>
      </c>
      <c r="F694" s="84">
        <v>191.27766761000001</v>
      </c>
    </row>
    <row r="695" spans="1:6" ht="12.75" customHeight="1" x14ac:dyDescent="0.2">
      <c r="A695" s="83" t="s">
        <v>188</v>
      </c>
      <c r="B695" s="83">
        <v>9</v>
      </c>
      <c r="C695" s="84">
        <v>2423.7180646400002</v>
      </c>
      <c r="D695" s="84">
        <v>2423.19841468</v>
      </c>
      <c r="E695" s="84">
        <v>189.55044273999999</v>
      </c>
      <c r="F695" s="84">
        <v>189.55044273999999</v>
      </c>
    </row>
    <row r="696" spans="1:6" ht="12.75" customHeight="1" x14ac:dyDescent="0.2">
      <c r="A696" s="83" t="s">
        <v>188</v>
      </c>
      <c r="B696" s="83">
        <v>10</v>
      </c>
      <c r="C696" s="84">
        <v>2416.2366862700001</v>
      </c>
      <c r="D696" s="84">
        <v>2406.1607895299999</v>
      </c>
      <c r="E696" s="84">
        <v>188.21770441999999</v>
      </c>
      <c r="F696" s="84">
        <v>188.21770441999999</v>
      </c>
    </row>
    <row r="697" spans="1:6" ht="12.75" customHeight="1" x14ac:dyDescent="0.2">
      <c r="A697" s="83" t="s">
        <v>188</v>
      </c>
      <c r="B697" s="83">
        <v>11</v>
      </c>
      <c r="C697" s="84">
        <v>2413.8441941400001</v>
      </c>
      <c r="D697" s="84">
        <v>2403.1221388899999</v>
      </c>
      <c r="E697" s="84">
        <v>187.98001131000001</v>
      </c>
      <c r="F697" s="84">
        <v>187.98001131000001</v>
      </c>
    </row>
    <row r="698" spans="1:6" ht="12.75" customHeight="1" x14ac:dyDescent="0.2">
      <c r="A698" s="83" t="s">
        <v>188</v>
      </c>
      <c r="B698" s="83">
        <v>12</v>
      </c>
      <c r="C698" s="84">
        <v>2424.8493915899999</v>
      </c>
      <c r="D698" s="84">
        <v>2416.5297037700002</v>
      </c>
      <c r="E698" s="84">
        <v>189.02879454000001</v>
      </c>
      <c r="F698" s="84">
        <v>189.02879454000001</v>
      </c>
    </row>
    <row r="699" spans="1:6" ht="12.75" customHeight="1" x14ac:dyDescent="0.2">
      <c r="A699" s="83" t="s">
        <v>188</v>
      </c>
      <c r="B699" s="83">
        <v>13</v>
      </c>
      <c r="C699" s="84">
        <v>2459.3606216200001</v>
      </c>
      <c r="D699" s="84">
        <v>2451.2764459800001</v>
      </c>
      <c r="E699" s="84">
        <v>191.74679746000001</v>
      </c>
      <c r="F699" s="84">
        <v>191.74679746000001</v>
      </c>
    </row>
    <row r="700" spans="1:6" ht="12.75" customHeight="1" x14ac:dyDescent="0.2">
      <c r="A700" s="83" t="s">
        <v>188</v>
      </c>
      <c r="B700" s="83">
        <v>14</v>
      </c>
      <c r="C700" s="84">
        <v>2442.6864873599998</v>
      </c>
      <c r="D700" s="84">
        <v>2432.58300323</v>
      </c>
      <c r="E700" s="84">
        <v>190.28453571</v>
      </c>
      <c r="F700" s="84">
        <v>190.28453571</v>
      </c>
    </row>
    <row r="701" spans="1:6" ht="12.75" customHeight="1" x14ac:dyDescent="0.2">
      <c r="A701" s="83" t="s">
        <v>188</v>
      </c>
      <c r="B701" s="83">
        <v>15</v>
      </c>
      <c r="C701" s="84">
        <v>2462.46710897</v>
      </c>
      <c r="D701" s="84">
        <v>2451.5497236699998</v>
      </c>
      <c r="E701" s="84">
        <v>191.76817413000001</v>
      </c>
      <c r="F701" s="84">
        <v>191.76817413000001</v>
      </c>
    </row>
    <row r="702" spans="1:6" ht="12.75" customHeight="1" x14ac:dyDescent="0.2">
      <c r="A702" s="83" t="s">
        <v>188</v>
      </c>
      <c r="B702" s="83">
        <v>16</v>
      </c>
      <c r="C702" s="84">
        <v>2469.7547556599998</v>
      </c>
      <c r="D702" s="84">
        <v>2461.2969943200001</v>
      </c>
      <c r="E702" s="84">
        <v>192.53063727</v>
      </c>
      <c r="F702" s="84">
        <v>192.53063727</v>
      </c>
    </row>
    <row r="703" spans="1:6" ht="12.75" customHeight="1" x14ac:dyDescent="0.2">
      <c r="A703" s="83" t="s">
        <v>188</v>
      </c>
      <c r="B703" s="83">
        <v>17</v>
      </c>
      <c r="C703" s="84">
        <v>2464.0307099000001</v>
      </c>
      <c r="D703" s="84">
        <v>2455.90572256</v>
      </c>
      <c r="E703" s="84">
        <v>192.1089145</v>
      </c>
      <c r="F703" s="84">
        <v>192.1089145</v>
      </c>
    </row>
    <row r="704" spans="1:6" ht="12.75" customHeight="1" x14ac:dyDescent="0.2">
      <c r="A704" s="83" t="s">
        <v>188</v>
      </c>
      <c r="B704" s="83">
        <v>18</v>
      </c>
      <c r="C704" s="84">
        <v>2413.4683906</v>
      </c>
      <c r="D704" s="84">
        <v>2405.6564781699999</v>
      </c>
      <c r="E704" s="84">
        <v>188.17825554999999</v>
      </c>
      <c r="F704" s="84">
        <v>188.17825554999999</v>
      </c>
    </row>
    <row r="705" spans="1:6" ht="12.75" customHeight="1" x14ac:dyDescent="0.2">
      <c r="A705" s="83" t="s">
        <v>188</v>
      </c>
      <c r="B705" s="83">
        <v>19</v>
      </c>
      <c r="C705" s="84">
        <v>2335.0050833700002</v>
      </c>
      <c r="D705" s="84">
        <v>2326.4339510099999</v>
      </c>
      <c r="E705" s="84">
        <v>181.98121241999999</v>
      </c>
      <c r="F705" s="84">
        <v>181.98121241999999</v>
      </c>
    </row>
    <row r="706" spans="1:6" ht="12.75" customHeight="1" x14ac:dyDescent="0.2">
      <c r="A706" s="83" t="s">
        <v>188</v>
      </c>
      <c r="B706" s="83">
        <v>20</v>
      </c>
      <c r="C706" s="84">
        <v>2383.2156620800001</v>
      </c>
      <c r="D706" s="84">
        <v>2378.5264443999999</v>
      </c>
      <c r="E706" s="84">
        <v>186.05605628000001</v>
      </c>
      <c r="F706" s="84">
        <v>186.05605628000001</v>
      </c>
    </row>
    <row r="707" spans="1:6" ht="12.75" customHeight="1" x14ac:dyDescent="0.2">
      <c r="A707" s="83" t="s">
        <v>188</v>
      </c>
      <c r="B707" s="83">
        <v>21</v>
      </c>
      <c r="C707" s="84">
        <v>2436.2935079099998</v>
      </c>
      <c r="D707" s="84">
        <v>2431.9107944900002</v>
      </c>
      <c r="E707" s="84">
        <v>190.23195336000001</v>
      </c>
      <c r="F707" s="84">
        <v>190.23195336000001</v>
      </c>
    </row>
    <row r="708" spans="1:6" ht="12.75" customHeight="1" x14ac:dyDescent="0.2">
      <c r="A708" s="83" t="s">
        <v>188</v>
      </c>
      <c r="B708" s="83">
        <v>22</v>
      </c>
      <c r="C708" s="84">
        <v>2461.95773405</v>
      </c>
      <c r="D708" s="84">
        <v>2461.3075145900002</v>
      </c>
      <c r="E708" s="84">
        <v>192.5314602</v>
      </c>
      <c r="F708" s="84">
        <v>192.5314602</v>
      </c>
    </row>
    <row r="709" spans="1:6" ht="12.75" customHeight="1" x14ac:dyDescent="0.2">
      <c r="A709" s="83" t="s">
        <v>188</v>
      </c>
      <c r="B709" s="83">
        <v>23</v>
      </c>
      <c r="C709" s="84">
        <v>2483.7276033799999</v>
      </c>
      <c r="D709" s="84">
        <v>2480.27553278</v>
      </c>
      <c r="E709" s="84">
        <v>194.01520013000001</v>
      </c>
      <c r="F709" s="84">
        <v>194.01520013000001</v>
      </c>
    </row>
    <row r="710" spans="1:6" ht="12.75" customHeight="1" x14ac:dyDescent="0.2">
      <c r="A710" s="83" t="s">
        <v>188</v>
      </c>
      <c r="B710" s="83">
        <v>24</v>
      </c>
      <c r="C710" s="84">
        <v>2528.6498956700002</v>
      </c>
      <c r="D710" s="84">
        <v>2522.59608824</v>
      </c>
      <c r="E710" s="84">
        <v>197.32565129</v>
      </c>
      <c r="F710" s="84">
        <v>197.32565129</v>
      </c>
    </row>
    <row r="711" spans="1:6" ht="12.75" customHeight="1" x14ac:dyDescent="0.2">
      <c r="A711" s="83" t="s">
        <v>189</v>
      </c>
      <c r="B711" s="83">
        <v>1</v>
      </c>
      <c r="C711" s="84">
        <v>2734.4775884800001</v>
      </c>
      <c r="D711" s="84">
        <v>2729.02055449</v>
      </c>
      <c r="E711" s="84">
        <v>213.47284285000001</v>
      </c>
      <c r="F711" s="84">
        <v>213.47284285000001</v>
      </c>
    </row>
    <row r="712" spans="1:6" ht="12.75" customHeight="1" x14ac:dyDescent="0.2">
      <c r="A712" s="83" t="s">
        <v>189</v>
      </c>
      <c r="B712" s="83">
        <v>2</v>
      </c>
      <c r="C712" s="84">
        <v>2789.93115154</v>
      </c>
      <c r="D712" s="84">
        <v>2785.0921095799999</v>
      </c>
      <c r="E712" s="84">
        <v>217.85894182999999</v>
      </c>
      <c r="F712" s="84">
        <v>217.85894182999999</v>
      </c>
    </row>
    <row r="713" spans="1:6" ht="12.75" customHeight="1" x14ac:dyDescent="0.2">
      <c r="A713" s="83" t="s">
        <v>189</v>
      </c>
      <c r="B713" s="83">
        <v>3</v>
      </c>
      <c r="C713" s="84">
        <v>2805.3260939100001</v>
      </c>
      <c r="D713" s="84">
        <v>2803.1348690700001</v>
      </c>
      <c r="E713" s="84">
        <v>219.27030502</v>
      </c>
      <c r="F713" s="84">
        <v>219.27030502</v>
      </c>
    </row>
    <row r="714" spans="1:6" ht="12.75" customHeight="1" x14ac:dyDescent="0.2">
      <c r="A714" s="83" t="s">
        <v>189</v>
      </c>
      <c r="B714" s="83">
        <v>4</v>
      </c>
      <c r="C714" s="84">
        <v>2819.1534529400001</v>
      </c>
      <c r="D714" s="84">
        <v>2812.75457985</v>
      </c>
      <c r="E714" s="84">
        <v>220.02279000999999</v>
      </c>
      <c r="F714" s="84">
        <v>220.02279000999999</v>
      </c>
    </row>
    <row r="715" spans="1:6" ht="12.75" customHeight="1" x14ac:dyDescent="0.2">
      <c r="A715" s="83" t="s">
        <v>189</v>
      </c>
      <c r="B715" s="83">
        <v>5</v>
      </c>
      <c r="C715" s="84">
        <v>2810.2650829200002</v>
      </c>
      <c r="D715" s="84">
        <v>2799.4417422000001</v>
      </c>
      <c r="E715" s="84">
        <v>218.98141665</v>
      </c>
      <c r="F715" s="84">
        <v>218.98141665</v>
      </c>
    </row>
    <row r="716" spans="1:6" ht="12.75" customHeight="1" x14ac:dyDescent="0.2">
      <c r="A716" s="83" t="s">
        <v>189</v>
      </c>
      <c r="B716" s="83">
        <v>6</v>
      </c>
      <c r="C716" s="84">
        <v>2777.1781510599999</v>
      </c>
      <c r="D716" s="84">
        <v>2773.6252348100002</v>
      </c>
      <c r="E716" s="84">
        <v>216.96196567000001</v>
      </c>
      <c r="F716" s="84">
        <v>216.96196567000001</v>
      </c>
    </row>
    <row r="717" spans="1:6" ht="12.75" customHeight="1" x14ac:dyDescent="0.2">
      <c r="A717" s="83" t="s">
        <v>189</v>
      </c>
      <c r="B717" s="83">
        <v>7</v>
      </c>
      <c r="C717" s="84">
        <v>2696.6298907999999</v>
      </c>
      <c r="D717" s="84">
        <v>2696.1021664</v>
      </c>
      <c r="E717" s="84">
        <v>210.89785972000001</v>
      </c>
      <c r="F717" s="84">
        <v>210.89785972000001</v>
      </c>
    </row>
    <row r="718" spans="1:6" ht="12.75" customHeight="1" x14ac:dyDescent="0.2">
      <c r="A718" s="83" t="s">
        <v>189</v>
      </c>
      <c r="B718" s="83">
        <v>8</v>
      </c>
      <c r="C718" s="84">
        <v>2622.1659587899999</v>
      </c>
      <c r="D718" s="84">
        <v>2620.8422658899999</v>
      </c>
      <c r="E718" s="84">
        <v>205.01078609999999</v>
      </c>
      <c r="F718" s="84">
        <v>205.01078609999999</v>
      </c>
    </row>
    <row r="719" spans="1:6" ht="12.75" customHeight="1" x14ac:dyDescent="0.2">
      <c r="A719" s="83" t="s">
        <v>189</v>
      </c>
      <c r="B719" s="83">
        <v>9</v>
      </c>
      <c r="C719" s="84">
        <v>2538.4115778599999</v>
      </c>
      <c r="D719" s="84">
        <v>2538.3048502299998</v>
      </c>
      <c r="E719" s="84">
        <v>198.55444163000001</v>
      </c>
      <c r="F719" s="84">
        <v>198.55444163000001</v>
      </c>
    </row>
    <row r="720" spans="1:6" ht="12.75" customHeight="1" x14ac:dyDescent="0.2">
      <c r="A720" s="83" t="s">
        <v>189</v>
      </c>
      <c r="B720" s="83">
        <v>10</v>
      </c>
      <c r="C720" s="84">
        <v>2529.6951534999998</v>
      </c>
      <c r="D720" s="84">
        <v>2526.6669139000001</v>
      </c>
      <c r="E720" s="84">
        <v>197.64408449000001</v>
      </c>
      <c r="F720" s="84">
        <v>197.64408449000001</v>
      </c>
    </row>
    <row r="721" spans="1:6" ht="12.75" customHeight="1" x14ac:dyDescent="0.2">
      <c r="A721" s="83" t="s">
        <v>189</v>
      </c>
      <c r="B721" s="83">
        <v>11</v>
      </c>
      <c r="C721" s="84">
        <v>2526.02530742</v>
      </c>
      <c r="D721" s="84">
        <v>2523.2809811100001</v>
      </c>
      <c r="E721" s="84">
        <v>197.37922584</v>
      </c>
      <c r="F721" s="84">
        <v>197.37922584</v>
      </c>
    </row>
    <row r="722" spans="1:6" ht="12.75" customHeight="1" x14ac:dyDescent="0.2">
      <c r="A722" s="83" t="s">
        <v>189</v>
      </c>
      <c r="B722" s="83">
        <v>12</v>
      </c>
      <c r="C722" s="84">
        <v>2547.4893063999998</v>
      </c>
      <c r="D722" s="84">
        <v>2536.76375259</v>
      </c>
      <c r="E722" s="84">
        <v>198.43389196999999</v>
      </c>
      <c r="F722" s="84">
        <v>198.43389196999999</v>
      </c>
    </row>
    <row r="723" spans="1:6" ht="12.75" customHeight="1" x14ac:dyDescent="0.2">
      <c r="A723" s="83" t="s">
        <v>189</v>
      </c>
      <c r="B723" s="83">
        <v>13</v>
      </c>
      <c r="C723" s="84">
        <v>2574.9589733399998</v>
      </c>
      <c r="D723" s="84">
        <v>2563.83941568</v>
      </c>
      <c r="E723" s="84">
        <v>200.55183819000001</v>
      </c>
      <c r="F723" s="84">
        <v>200.55183819000001</v>
      </c>
    </row>
    <row r="724" spans="1:6" ht="12.75" customHeight="1" x14ac:dyDescent="0.2">
      <c r="A724" s="83" t="s">
        <v>189</v>
      </c>
      <c r="B724" s="83">
        <v>14</v>
      </c>
      <c r="C724" s="84">
        <v>2572.8454431599998</v>
      </c>
      <c r="D724" s="84">
        <v>2562.0036168900001</v>
      </c>
      <c r="E724" s="84">
        <v>200.40823605</v>
      </c>
      <c r="F724" s="84">
        <v>200.40823605</v>
      </c>
    </row>
    <row r="725" spans="1:6" ht="12.75" customHeight="1" x14ac:dyDescent="0.2">
      <c r="A725" s="83" t="s">
        <v>189</v>
      </c>
      <c r="B725" s="83">
        <v>15</v>
      </c>
      <c r="C725" s="84">
        <v>2585.3923759200002</v>
      </c>
      <c r="D725" s="84">
        <v>2574.67452129</v>
      </c>
      <c r="E725" s="84">
        <v>201.39939530999999</v>
      </c>
      <c r="F725" s="84">
        <v>201.39939530999999</v>
      </c>
    </row>
    <row r="726" spans="1:6" ht="12.75" customHeight="1" x14ac:dyDescent="0.2">
      <c r="A726" s="83" t="s">
        <v>189</v>
      </c>
      <c r="B726" s="83">
        <v>16</v>
      </c>
      <c r="C726" s="84">
        <v>2629.9025018100001</v>
      </c>
      <c r="D726" s="84">
        <v>2620.6387926699999</v>
      </c>
      <c r="E726" s="84">
        <v>204.99486976</v>
      </c>
      <c r="F726" s="84">
        <v>204.99486976</v>
      </c>
    </row>
    <row r="727" spans="1:6" ht="12.75" customHeight="1" x14ac:dyDescent="0.2">
      <c r="A727" s="83" t="s">
        <v>189</v>
      </c>
      <c r="B727" s="83">
        <v>17</v>
      </c>
      <c r="C727" s="84">
        <v>2597.86688267</v>
      </c>
      <c r="D727" s="84">
        <v>2588.3446594000002</v>
      </c>
      <c r="E727" s="84">
        <v>202.46871787000001</v>
      </c>
      <c r="F727" s="84">
        <v>202.46871787000001</v>
      </c>
    </row>
    <row r="728" spans="1:6" ht="12.75" customHeight="1" x14ac:dyDescent="0.2">
      <c r="A728" s="83" t="s">
        <v>189</v>
      </c>
      <c r="B728" s="83">
        <v>18</v>
      </c>
      <c r="C728" s="84">
        <v>2571.8068538299999</v>
      </c>
      <c r="D728" s="84">
        <v>2565.5132521300002</v>
      </c>
      <c r="E728" s="84">
        <v>200.68277111</v>
      </c>
      <c r="F728" s="84">
        <v>200.68277111</v>
      </c>
    </row>
    <row r="729" spans="1:6" ht="12.75" customHeight="1" x14ac:dyDescent="0.2">
      <c r="A729" s="83" t="s">
        <v>189</v>
      </c>
      <c r="B729" s="83">
        <v>19</v>
      </c>
      <c r="C729" s="84">
        <v>2477.1557652800002</v>
      </c>
      <c r="D729" s="84">
        <v>2475.64463471</v>
      </c>
      <c r="E729" s="84">
        <v>193.65295624999999</v>
      </c>
      <c r="F729" s="84">
        <v>193.65295624999999</v>
      </c>
    </row>
    <row r="730" spans="1:6" ht="12.75" customHeight="1" x14ac:dyDescent="0.2">
      <c r="A730" s="83" t="s">
        <v>189</v>
      </c>
      <c r="B730" s="83">
        <v>20</v>
      </c>
      <c r="C730" s="84">
        <v>2506.2317588199999</v>
      </c>
      <c r="D730" s="84">
        <v>2505.3197204799999</v>
      </c>
      <c r="E730" s="84">
        <v>195.97423774999999</v>
      </c>
      <c r="F730" s="84">
        <v>195.97423774999999</v>
      </c>
    </row>
    <row r="731" spans="1:6" ht="12.75" customHeight="1" x14ac:dyDescent="0.2">
      <c r="A731" s="83" t="s">
        <v>189</v>
      </c>
      <c r="B731" s="83">
        <v>21</v>
      </c>
      <c r="C731" s="84">
        <v>2543.8816688900001</v>
      </c>
      <c r="D731" s="84">
        <v>2543.39335635</v>
      </c>
      <c r="E731" s="84">
        <v>198.95248108999999</v>
      </c>
      <c r="F731" s="84">
        <v>198.95248108999999</v>
      </c>
    </row>
    <row r="732" spans="1:6" ht="12.75" customHeight="1" x14ac:dyDescent="0.2">
      <c r="A732" s="83" t="s">
        <v>189</v>
      </c>
      <c r="B732" s="83">
        <v>22</v>
      </c>
      <c r="C732" s="84">
        <v>2563.48074916</v>
      </c>
      <c r="D732" s="84">
        <v>2560.1017929899999</v>
      </c>
      <c r="E732" s="84">
        <v>200.25946922</v>
      </c>
      <c r="F732" s="84">
        <v>200.25946922</v>
      </c>
    </row>
    <row r="733" spans="1:6" ht="12.75" customHeight="1" x14ac:dyDescent="0.2">
      <c r="A733" s="83" t="s">
        <v>189</v>
      </c>
      <c r="B733" s="83">
        <v>23</v>
      </c>
      <c r="C733" s="84">
        <v>2603.5408890799999</v>
      </c>
      <c r="D733" s="84">
        <v>2599.8846546999998</v>
      </c>
      <c r="E733" s="84">
        <v>203.37141374999999</v>
      </c>
      <c r="F733" s="84">
        <v>203.37141374999999</v>
      </c>
    </row>
    <row r="734" spans="1:6" ht="12.75" customHeight="1" x14ac:dyDescent="0.2">
      <c r="A734" s="83" t="s">
        <v>189</v>
      </c>
      <c r="B734" s="83">
        <v>24</v>
      </c>
      <c r="C734" s="84">
        <v>2622.9766921999999</v>
      </c>
      <c r="D734" s="84">
        <v>2615.8725734300001</v>
      </c>
      <c r="E734" s="84">
        <v>204.62204062999999</v>
      </c>
      <c r="F734" s="84">
        <v>204.62204062999999</v>
      </c>
    </row>
    <row r="735" spans="1:6" ht="12.75" customHeight="1" x14ac:dyDescent="0.2">
      <c r="A735" s="83" t="s">
        <v>190</v>
      </c>
      <c r="B735" s="83">
        <v>1</v>
      </c>
      <c r="C735" s="84">
        <v>2651.0302843200002</v>
      </c>
      <c r="D735" s="84">
        <v>2646.5424971799998</v>
      </c>
      <c r="E735" s="84">
        <v>207.02114158000001</v>
      </c>
      <c r="F735" s="84">
        <v>207.02114158000001</v>
      </c>
    </row>
    <row r="736" spans="1:6" ht="12.75" customHeight="1" x14ac:dyDescent="0.2">
      <c r="A736" s="83" t="s">
        <v>190</v>
      </c>
      <c r="B736" s="83">
        <v>2</v>
      </c>
      <c r="C736" s="84">
        <v>2674.2005064</v>
      </c>
      <c r="D736" s="84">
        <v>2671.19460772</v>
      </c>
      <c r="E736" s="84">
        <v>208.94950965999999</v>
      </c>
      <c r="F736" s="84">
        <v>208.94950965999999</v>
      </c>
    </row>
    <row r="737" spans="1:6" ht="12.75" customHeight="1" x14ac:dyDescent="0.2">
      <c r="A737" s="83" t="s">
        <v>190</v>
      </c>
      <c r="B737" s="83">
        <v>3</v>
      </c>
      <c r="C737" s="84">
        <v>2705.6019139800001</v>
      </c>
      <c r="D737" s="84">
        <v>2699.7085197400002</v>
      </c>
      <c r="E737" s="84">
        <v>211.17996038000001</v>
      </c>
      <c r="F737" s="84">
        <v>211.17996038000001</v>
      </c>
    </row>
    <row r="738" spans="1:6" ht="12.75" customHeight="1" x14ac:dyDescent="0.2">
      <c r="A738" s="83" t="s">
        <v>190</v>
      </c>
      <c r="B738" s="83">
        <v>4</v>
      </c>
      <c r="C738" s="84">
        <v>2723.0385584700002</v>
      </c>
      <c r="D738" s="84">
        <v>2711.7007910900002</v>
      </c>
      <c r="E738" s="84">
        <v>212.11803474999999</v>
      </c>
      <c r="F738" s="84">
        <v>212.11803474999999</v>
      </c>
    </row>
    <row r="739" spans="1:6" ht="12.75" customHeight="1" x14ac:dyDescent="0.2">
      <c r="A739" s="83" t="s">
        <v>190</v>
      </c>
      <c r="B739" s="83">
        <v>5</v>
      </c>
      <c r="C739" s="84">
        <v>2710.87419155</v>
      </c>
      <c r="D739" s="84">
        <v>2699.6107766800001</v>
      </c>
      <c r="E739" s="84">
        <v>211.17231459999999</v>
      </c>
      <c r="F739" s="84">
        <v>211.17231459999999</v>
      </c>
    </row>
    <row r="740" spans="1:6" ht="12.75" customHeight="1" x14ac:dyDescent="0.2">
      <c r="A740" s="83" t="s">
        <v>190</v>
      </c>
      <c r="B740" s="83">
        <v>6</v>
      </c>
      <c r="C740" s="84">
        <v>2692.4480497899999</v>
      </c>
      <c r="D740" s="84">
        <v>2683.0444567</v>
      </c>
      <c r="E740" s="84">
        <v>209.87644330000001</v>
      </c>
      <c r="F740" s="84">
        <v>209.87644330000001</v>
      </c>
    </row>
    <row r="741" spans="1:6" ht="12.75" customHeight="1" x14ac:dyDescent="0.2">
      <c r="A741" s="83" t="s">
        <v>190</v>
      </c>
      <c r="B741" s="83">
        <v>7</v>
      </c>
      <c r="C741" s="84">
        <v>2718.2917047000001</v>
      </c>
      <c r="D741" s="84">
        <v>2714.8246306800002</v>
      </c>
      <c r="E741" s="84">
        <v>212.36239162000001</v>
      </c>
      <c r="F741" s="84">
        <v>212.36239162000001</v>
      </c>
    </row>
    <row r="742" spans="1:6" ht="12.75" customHeight="1" x14ac:dyDescent="0.2">
      <c r="A742" s="83" t="s">
        <v>190</v>
      </c>
      <c r="B742" s="83">
        <v>8</v>
      </c>
      <c r="C742" s="84">
        <v>2681.2738771099998</v>
      </c>
      <c r="D742" s="84">
        <v>2676.4071282199998</v>
      </c>
      <c r="E742" s="84">
        <v>209.35724991999999</v>
      </c>
      <c r="F742" s="84">
        <v>209.35724991999999</v>
      </c>
    </row>
    <row r="743" spans="1:6" ht="12.75" customHeight="1" x14ac:dyDescent="0.2">
      <c r="A743" s="83" t="s">
        <v>190</v>
      </c>
      <c r="B743" s="83">
        <v>9</v>
      </c>
      <c r="C743" s="84">
        <v>2619.5815507399998</v>
      </c>
      <c r="D743" s="84">
        <v>2618.79506227</v>
      </c>
      <c r="E743" s="84">
        <v>204.85064718999999</v>
      </c>
      <c r="F743" s="84">
        <v>204.85064718999999</v>
      </c>
    </row>
    <row r="744" spans="1:6" ht="12.75" customHeight="1" x14ac:dyDescent="0.2">
      <c r="A744" s="83" t="s">
        <v>190</v>
      </c>
      <c r="B744" s="83">
        <v>10</v>
      </c>
      <c r="C744" s="84">
        <v>2574.7641106900001</v>
      </c>
      <c r="D744" s="84">
        <v>2570.1655636</v>
      </c>
      <c r="E744" s="84">
        <v>201.04669000999999</v>
      </c>
      <c r="F744" s="84">
        <v>201.04669000999999</v>
      </c>
    </row>
    <row r="745" spans="1:6" ht="12.75" customHeight="1" x14ac:dyDescent="0.2">
      <c r="A745" s="83" t="s">
        <v>190</v>
      </c>
      <c r="B745" s="83">
        <v>11</v>
      </c>
      <c r="C745" s="84">
        <v>2523.5068054499998</v>
      </c>
      <c r="D745" s="84">
        <v>2521.32483598</v>
      </c>
      <c r="E745" s="84">
        <v>197.22620982000001</v>
      </c>
      <c r="F745" s="84">
        <v>197.22620982000001</v>
      </c>
    </row>
    <row r="746" spans="1:6" ht="12.75" customHeight="1" x14ac:dyDescent="0.2">
      <c r="A746" s="83" t="s">
        <v>190</v>
      </c>
      <c r="B746" s="83">
        <v>12</v>
      </c>
      <c r="C746" s="84">
        <v>2567.94069958</v>
      </c>
      <c r="D746" s="84">
        <v>2558.7672911700001</v>
      </c>
      <c r="E746" s="84">
        <v>200.15508016000001</v>
      </c>
      <c r="F746" s="84">
        <v>200.15508016000001</v>
      </c>
    </row>
    <row r="747" spans="1:6" ht="12.75" customHeight="1" x14ac:dyDescent="0.2">
      <c r="A747" s="83" t="s">
        <v>190</v>
      </c>
      <c r="B747" s="83">
        <v>13</v>
      </c>
      <c r="C747" s="84">
        <v>2589.0510868199999</v>
      </c>
      <c r="D747" s="84">
        <v>2582.5525753699999</v>
      </c>
      <c r="E747" s="84">
        <v>202.01564225999999</v>
      </c>
      <c r="F747" s="84">
        <v>202.01564225999999</v>
      </c>
    </row>
    <row r="748" spans="1:6" ht="12.75" customHeight="1" x14ac:dyDescent="0.2">
      <c r="A748" s="83" t="s">
        <v>190</v>
      </c>
      <c r="B748" s="83">
        <v>14</v>
      </c>
      <c r="C748" s="84">
        <v>2603.7565138999998</v>
      </c>
      <c r="D748" s="84">
        <v>2601.1692305800002</v>
      </c>
      <c r="E748" s="84">
        <v>203.47189743999999</v>
      </c>
      <c r="F748" s="84">
        <v>203.47189743999999</v>
      </c>
    </row>
    <row r="749" spans="1:6" ht="12.75" customHeight="1" x14ac:dyDescent="0.2">
      <c r="A749" s="83" t="s">
        <v>190</v>
      </c>
      <c r="B749" s="83">
        <v>15</v>
      </c>
      <c r="C749" s="84">
        <v>2631.9221677400001</v>
      </c>
      <c r="D749" s="84">
        <v>2620.8521127200002</v>
      </c>
      <c r="E749" s="84">
        <v>205.01155635000001</v>
      </c>
      <c r="F749" s="84">
        <v>205.01155635000001</v>
      </c>
    </row>
    <row r="750" spans="1:6" ht="12.75" customHeight="1" x14ac:dyDescent="0.2">
      <c r="A750" s="83" t="s">
        <v>190</v>
      </c>
      <c r="B750" s="83">
        <v>16</v>
      </c>
      <c r="C750" s="84">
        <v>2647.7084609200001</v>
      </c>
      <c r="D750" s="84">
        <v>2640.54031678</v>
      </c>
      <c r="E750" s="84">
        <v>206.55163155</v>
      </c>
      <c r="F750" s="84">
        <v>206.55163155</v>
      </c>
    </row>
    <row r="751" spans="1:6" ht="12.75" customHeight="1" x14ac:dyDescent="0.2">
      <c r="A751" s="83" t="s">
        <v>190</v>
      </c>
      <c r="B751" s="83">
        <v>17</v>
      </c>
      <c r="C751" s="84">
        <v>2634.3828919799998</v>
      </c>
      <c r="D751" s="84">
        <v>2624.75982841</v>
      </c>
      <c r="E751" s="84">
        <v>205.31723055</v>
      </c>
      <c r="F751" s="84">
        <v>205.31723055</v>
      </c>
    </row>
    <row r="752" spans="1:6" ht="12.75" customHeight="1" x14ac:dyDescent="0.2">
      <c r="A752" s="83" t="s">
        <v>190</v>
      </c>
      <c r="B752" s="83">
        <v>18</v>
      </c>
      <c r="C752" s="84">
        <v>2573.89999442</v>
      </c>
      <c r="D752" s="84">
        <v>2570.9680756500002</v>
      </c>
      <c r="E752" s="84">
        <v>201.10946511</v>
      </c>
      <c r="F752" s="84">
        <v>201.10946511</v>
      </c>
    </row>
    <row r="753" spans="1:6" ht="12.75" customHeight="1" x14ac:dyDescent="0.2">
      <c r="A753" s="83" t="s">
        <v>190</v>
      </c>
      <c r="B753" s="83">
        <v>19</v>
      </c>
      <c r="C753" s="84">
        <v>2498.76181382</v>
      </c>
      <c r="D753" s="84">
        <v>2494.8064614099999</v>
      </c>
      <c r="E753" s="84">
        <v>195.15185650999999</v>
      </c>
      <c r="F753" s="84">
        <v>195.15185650999999</v>
      </c>
    </row>
    <row r="754" spans="1:6" ht="12.75" customHeight="1" x14ac:dyDescent="0.2">
      <c r="A754" s="83" t="s">
        <v>190</v>
      </c>
      <c r="B754" s="83">
        <v>20</v>
      </c>
      <c r="C754" s="84">
        <v>2524.2282734300002</v>
      </c>
      <c r="D754" s="84">
        <v>2516.1350313299999</v>
      </c>
      <c r="E754" s="84">
        <v>196.82024645999999</v>
      </c>
      <c r="F754" s="84">
        <v>196.82024645999999</v>
      </c>
    </row>
    <row r="755" spans="1:6" ht="12.75" customHeight="1" x14ac:dyDescent="0.2">
      <c r="A755" s="83" t="s">
        <v>190</v>
      </c>
      <c r="B755" s="83">
        <v>21</v>
      </c>
      <c r="C755" s="84">
        <v>2562.1172136499999</v>
      </c>
      <c r="D755" s="84">
        <v>2553.0300783799998</v>
      </c>
      <c r="E755" s="84">
        <v>199.70629675000001</v>
      </c>
      <c r="F755" s="84">
        <v>199.70629675000001</v>
      </c>
    </row>
    <row r="756" spans="1:6" ht="12.75" customHeight="1" x14ac:dyDescent="0.2">
      <c r="A756" s="83" t="s">
        <v>190</v>
      </c>
      <c r="B756" s="83">
        <v>22</v>
      </c>
      <c r="C756" s="84">
        <v>2585.1390653200001</v>
      </c>
      <c r="D756" s="84">
        <v>2575.7077703499999</v>
      </c>
      <c r="E756" s="84">
        <v>201.48021940000001</v>
      </c>
      <c r="F756" s="84">
        <v>201.48021940000001</v>
      </c>
    </row>
    <row r="757" spans="1:6" ht="12.75" customHeight="1" x14ac:dyDescent="0.2">
      <c r="A757" s="83" t="s">
        <v>190</v>
      </c>
      <c r="B757" s="83">
        <v>23</v>
      </c>
      <c r="C757" s="84">
        <v>2623.9072351700001</v>
      </c>
      <c r="D757" s="84">
        <v>2621.6843708699998</v>
      </c>
      <c r="E757" s="84">
        <v>205.07665828</v>
      </c>
      <c r="F757" s="84">
        <v>205.07665828</v>
      </c>
    </row>
    <row r="758" spans="1:6" ht="12.75" customHeight="1" x14ac:dyDescent="0.2">
      <c r="A758" s="83" t="s">
        <v>190</v>
      </c>
      <c r="B758" s="83">
        <v>24</v>
      </c>
      <c r="C758" s="84">
        <v>2627.1725577100001</v>
      </c>
      <c r="D758" s="84">
        <v>2624.8427753599999</v>
      </c>
      <c r="E758" s="84">
        <v>205.32371893000001</v>
      </c>
      <c r="F758" s="84">
        <v>205.32371893000001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2024-12-23T04:40:24Z</dcterms:modified>
</cp:coreProperties>
</file>